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D:\IndiceAgricola\version001\data\"/>
    </mc:Choice>
  </mc:AlternateContent>
  <xr:revisionPtr revIDLastSave="0" documentId="8_{BEDB8819-18E8-4D11-8D5E-58AA2E4AFA28}" xr6:coauthVersionLast="47" xr6:coauthVersionMax="47" xr10:uidLastSave="{00000000-0000-0000-0000-000000000000}"/>
  <bookViews>
    <workbookView xWindow="8505" yWindow="0" windowWidth="20295" windowHeight="154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Sheet1!$A$1:$AA$3729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5" i="2" l="1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J758" i="2" l="1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1209" i="2" l="1"/>
  <c r="J1209" i="2"/>
  <c r="I1209" i="2"/>
  <c r="K1208" i="2"/>
  <c r="J1208" i="2"/>
  <c r="I1208" i="2"/>
  <c r="K1207" i="2"/>
  <c r="J1207" i="2"/>
  <c r="I1207" i="2"/>
  <c r="K1206" i="2"/>
  <c r="J1206" i="2"/>
  <c r="I1206" i="2"/>
  <c r="K1205" i="2"/>
  <c r="J1205" i="2"/>
  <c r="I1205" i="2"/>
  <c r="K1204" i="2"/>
  <c r="J1204" i="2"/>
  <c r="I1204" i="2"/>
  <c r="K1203" i="2"/>
  <c r="J1203" i="2"/>
  <c r="I1203" i="2"/>
  <c r="K1202" i="2"/>
  <c r="J1202" i="2"/>
  <c r="I1202" i="2"/>
  <c r="K1201" i="2"/>
  <c r="J1201" i="2"/>
  <c r="I1201" i="2"/>
  <c r="K1200" i="2"/>
  <c r="J1200" i="2"/>
  <c r="I1200" i="2"/>
  <c r="K1199" i="2"/>
  <c r="J1199" i="2"/>
  <c r="I1199" i="2"/>
  <c r="K1198" i="2"/>
  <c r="J1198" i="2"/>
  <c r="I1198" i="2"/>
  <c r="K1197" i="2"/>
  <c r="J1197" i="2"/>
  <c r="I1197" i="2"/>
  <c r="K1196" i="2"/>
  <c r="J1196" i="2"/>
  <c r="I1196" i="2"/>
  <c r="K1195" i="2"/>
  <c r="J1195" i="2"/>
  <c r="I1195" i="2"/>
  <c r="K1194" i="2"/>
  <c r="J1194" i="2"/>
  <c r="I1194" i="2"/>
  <c r="K1193" i="2"/>
  <c r="J1193" i="2"/>
  <c r="I1193" i="2"/>
  <c r="K1192" i="2"/>
  <c r="J1192" i="2"/>
  <c r="I1192" i="2"/>
  <c r="K1191" i="2"/>
  <c r="J1191" i="2"/>
  <c r="I1191" i="2"/>
  <c r="K1190" i="2"/>
  <c r="J1190" i="2"/>
  <c r="I1190" i="2"/>
  <c r="K1189" i="2"/>
  <c r="J1189" i="2"/>
  <c r="I1189" i="2"/>
  <c r="K1188" i="2"/>
  <c r="J1188" i="2"/>
  <c r="I1188" i="2"/>
  <c r="K1187" i="2"/>
  <c r="J1187" i="2"/>
  <c r="I1187" i="2"/>
  <c r="K1186" i="2"/>
  <c r="J1186" i="2"/>
  <c r="I1186" i="2"/>
  <c r="K1185" i="2"/>
  <c r="J1185" i="2"/>
  <c r="I1185" i="2"/>
  <c r="K1184" i="2"/>
  <c r="J1184" i="2"/>
  <c r="I1184" i="2"/>
  <c r="K1183" i="2"/>
  <c r="J1183" i="2"/>
  <c r="I1183" i="2"/>
  <c r="K1182" i="2"/>
  <c r="J1182" i="2"/>
  <c r="I1182" i="2"/>
  <c r="K1181" i="2"/>
  <c r="J1181" i="2"/>
  <c r="I1181" i="2"/>
  <c r="K1180" i="2"/>
  <c r="J1180" i="2"/>
  <c r="I1180" i="2"/>
  <c r="K1179" i="2"/>
  <c r="J1179" i="2"/>
  <c r="I1179" i="2"/>
  <c r="K1178" i="2"/>
  <c r="J1178" i="2"/>
  <c r="I1178" i="2"/>
  <c r="K1177" i="2"/>
  <c r="J1177" i="2"/>
  <c r="I1177" i="2"/>
  <c r="K1176" i="2"/>
  <c r="J1176" i="2"/>
  <c r="I1176" i="2"/>
  <c r="K1175" i="2"/>
  <c r="J1175" i="2"/>
  <c r="I1175" i="2"/>
  <c r="K1174" i="2"/>
  <c r="J1174" i="2"/>
  <c r="I1174" i="2"/>
  <c r="K1173" i="2"/>
  <c r="J1173" i="2"/>
  <c r="I1173" i="2"/>
  <c r="K1172" i="2"/>
  <c r="J1172" i="2"/>
  <c r="I1172" i="2"/>
  <c r="K1171" i="2"/>
  <c r="J1171" i="2"/>
  <c r="I1171" i="2"/>
  <c r="K1170" i="2"/>
  <c r="J1170" i="2"/>
  <c r="I1170" i="2"/>
  <c r="K1169" i="2"/>
  <c r="J1169" i="2"/>
  <c r="I1169" i="2"/>
  <c r="K1168" i="2"/>
  <c r="J1168" i="2"/>
  <c r="I1168" i="2"/>
  <c r="K1167" i="2"/>
  <c r="J1167" i="2"/>
  <c r="I1167" i="2"/>
  <c r="K1166" i="2"/>
  <c r="J1166" i="2"/>
  <c r="I1166" i="2"/>
  <c r="K1165" i="2"/>
  <c r="J1165" i="2"/>
  <c r="I1165" i="2"/>
  <c r="K1164" i="2"/>
  <c r="J1164" i="2"/>
  <c r="I1164" i="2"/>
  <c r="K1163" i="2"/>
  <c r="J1163" i="2"/>
  <c r="I1163" i="2"/>
  <c r="K1162" i="2"/>
  <c r="J1162" i="2"/>
  <c r="I1162" i="2"/>
  <c r="K1161" i="2"/>
  <c r="J1161" i="2"/>
  <c r="I1161" i="2"/>
  <c r="K1160" i="2"/>
  <c r="J1160" i="2"/>
  <c r="I1160" i="2"/>
  <c r="K1159" i="2"/>
  <c r="J1159" i="2"/>
  <c r="I1159" i="2"/>
  <c r="K1158" i="2"/>
  <c r="J1158" i="2"/>
  <c r="I1158" i="2"/>
  <c r="K1157" i="2"/>
  <c r="J1157" i="2"/>
  <c r="I1157" i="2"/>
  <c r="K1156" i="2"/>
  <c r="J1156" i="2"/>
  <c r="I1156" i="2"/>
  <c r="K1155" i="2"/>
  <c r="J1155" i="2"/>
  <c r="I1155" i="2"/>
  <c r="K1154" i="2"/>
  <c r="J1154" i="2"/>
  <c r="I1154" i="2"/>
  <c r="K1153" i="2"/>
  <c r="J1153" i="2"/>
  <c r="I1153" i="2"/>
  <c r="K1152" i="2"/>
  <c r="J1152" i="2"/>
  <c r="I1152" i="2"/>
  <c r="K1151" i="2"/>
  <c r="J1151" i="2"/>
  <c r="I1151" i="2"/>
  <c r="K1150" i="2"/>
  <c r="J1150" i="2"/>
  <c r="I1150" i="2"/>
  <c r="K1149" i="2"/>
  <c r="J1149" i="2"/>
  <c r="I1149" i="2"/>
  <c r="K1148" i="2"/>
  <c r="J1148" i="2"/>
  <c r="I1148" i="2"/>
  <c r="K1147" i="2"/>
  <c r="J1147" i="2"/>
  <c r="I1147" i="2"/>
  <c r="K1146" i="2"/>
  <c r="J1146" i="2"/>
  <c r="I1146" i="2"/>
  <c r="K1145" i="2"/>
  <c r="J1145" i="2"/>
  <c r="I1145" i="2"/>
  <c r="K1144" i="2"/>
  <c r="J1144" i="2"/>
  <c r="I1144" i="2"/>
  <c r="K1143" i="2"/>
  <c r="J1143" i="2"/>
  <c r="I1143" i="2"/>
  <c r="K1142" i="2"/>
  <c r="J1142" i="2"/>
  <c r="I1142" i="2"/>
  <c r="K1141" i="2"/>
  <c r="J1141" i="2"/>
  <c r="I1141" i="2"/>
  <c r="K1140" i="2"/>
  <c r="J1140" i="2"/>
  <c r="I1140" i="2"/>
  <c r="K1139" i="2"/>
  <c r="J1139" i="2"/>
  <c r="I1139" i="2"/>
  <c r="K1138" i="2"/>
  <c r="J1138" i="2"/>
  <c r="I1138" i="2"/>
  <c r="K1137" i="2"/>
  <c r="J1137" i="2"/>
  <c r="I1137" i="2"/>
  <c r="K1136" i="2"/>
  <c r="J1136" i="2"/>
  <c r="I1136" i="2"/>
  <c r="K1135" i="2"/>
  <c r="J1135" i="2"/>
  <c r="I1135" i="2"/>
  <c r="K1134" i="2"/>
  <c r="J1134" i="2"/>
  <c r="I1134" i="2"/>
  <c r="K1133" i="2"/>
  <c r="J1133" i="2"/>
  <c r="I1133" i="2"/>
  <c r="K1132" i="2"/>
  <c r="J1132" i="2"/>
  <c r="I1132" i="2"/>
  <c r="K1131" i="2"/>
  <c r="J1131" i="2"/>
  <c r="I1131" i="2"/>
  <c r="K1130" i="2"/>
  <c r="J1130" i="2"/>
  <c r="I1130" i="2"/>
  <c r="K1129" i="2"/>
  <c r="J1129" i="2"/>
  <c r="I1129" i="2"/>
  <c r="K1128" i="2"/>
  <c r="J1128" i="2"/>
  <c r="I1128" i="2"/>
  <c r="K1127" i="2"/>
  <c r="J1127" i="2"/>
  <c r="I1127" i="2"/>
  <c r="K1126" i="2"/>
  <c r="J1126" i="2"/>
  <c r="I1126" i="2"/>
  <c r="K1125" i="2"/>
  <c r="J1125" i="2"/>
  <c r="I1125" i="2"/>
  <c r="K1124" i="2"/>
  <c r="J1124" i="2"/>
  <c r="I1124" i="2"/>
  <c r="K1123" i="2"/>
  <c r="J1123" i="2"/>
  <c r="I1123" i="2"/>
  <c r="K1122" i="2"/>
  <c r="J1122" i="2"/>
  <c r="I1122" i="2"/>
  <c r="K1121" i="2"/>
  <c r="J1121" i="2"/>
  <c r="I1121" i="2"/>
  <c r="K1120" i="2"/>
  <c r="J1120" i="2"/>
  <c r="I1120" i="2"/>
  <c r="K1119" i="2"/>
  <c r="J1119" i="2"/>
  <c r="I1119" i="2"/>
  <c r="K1118" i="2"/>
  <c r="J1118" i="2"/>
  <c r="I1118" i="2"/>
  <c r="K1117" i="2"/>
  <c r="J1117" i="2"/>
  <c r="I1117" i="2"/>
  <c r="K1116" i="2"/>
  <c r="J1116" i="2"/>
  <c r="I1116" i="2"/>
  <c r="K1115" i="2"/>
  <c r="J1115" i="2"/>
  <c r="I1115" i="2"/>
  <c r="K1114" i="2"/>
  <c r="J1114" i="2"/>
  <c r="I1114" i="2"/>
  <c r="K1113" i="2"/>
  <c r="J1113" i="2"/>
  <c r="I1113" i="2"/>
  <c r="K1112" i="2"/>
  <c r="J1112" i="2"/>
  <c r="I1112" i="2"/>
  <c r="K1111" i="2"/>
  <c r="J1111" i="2"/>
  <c r="I1111" i="2"/>
  <c r="K1110" i="2"/>
  <c r="J1110" i="2"/>
  <c r="I1110" i="2"/>
  <c r="K1109" i="2"/>
  <c r="J1109" i="2"/>
  <c r="I1109" i="2"/>
  <c r="K1108" i="2"/>
  <c r="J1108" i="2"/>
  <c r="I1108" i="2"/>
  <c r="K1107" i="2"/>
  <c r="J1107" i="2"/>
  <c r="I1107" i="2"/>
  <c r="K1106" i="2"/>
  <c r="J1106" i="2"/>
  <c r="I1106" i="2"/>
  <c r="K1105" i="2"/>
  <c r="J1105" i="2"/>
  <c r="I1105" i="2"/>
  <c r="K1104" i="2"/>
  <c r="J1104" i="2"/>
  <c r="I1104" i="2"/>
  <c r="K1103" i="2"/>
  <c r="J1103" i="2"/>
  <c r="I1103" i="2"/>
  <c r="K1102" i="2"/>
  <c r="J1102" i="2"/>
  <c r="I1102" i="2"/>
  <c r="K1101" i="2"/>
  <c r="J1101" i="2"/>
  <c r="I1101" i="2"/>
  <c r="K1100" i="2"/>
  <c r="J1100" i="2"/>
  <c r="I1100" i="2"/>
  <c r="K1099" i="2"/>
  <c r="J1099" i="2"/>
  <c r="I1099" i="2"/>
  <c r="K1098" i="2"/>
  <c r="J1098" i="2"/>
  <c r="I1098" i="2"/>
  <c r="K1097" i="2"/>
  <c r="J1097" i="2"/>
  <c r="I1097" i="2"/>
  <c r="K1096" i="2"/>
  <c r="J1096" i="2"/>
  <c r="I1096" i="2"/>
  <c r="K1095" i="2"/>
  <c r="J1095" i="2"/>
  <c r="I1095" i="2"/>
  <c r="K1094" i="2"/>
  <c r="J1094" i="2"/>
  <c r="I1094" i="2"/>
  <c r="K1093" i="2"/>
  <c r="J1093" i="2"/>
  <c r="I1093" i="2"/>
  <c r="K1092" i="2"/>
  <c r="J1092" i="2"/>
  <c r="I1092" i="2"/>
  <c r="K1091" i="2"/>
  <c r="J1091" i="2"/>
  <c r="I1091" i="2"/>
  <c r="K1090" i="2"/>
  <c r="J1090" i="2"/>
  <c r="I1090" i="2"/>
  <c r="K1089" i="2"/>
  <c r="J1089" i="2"/>
  <c r="I1089" i="2"/>
  <c r="K1088" i="2"/>
  <c r="J1088" i="2"/>
  <c r="I1088" i="2"/>
  <c r="K1087" i="2"/>
  <c r="J1087" i="2"/>
  <c r="I1087" i="2"/>
  <c r="K1086" i="2"/>
  <c r="J1086" i="2"/>
  <c r="I1086" i="2"/>
  <c r="K1085" i="2"/>
  <c r="J1085" i="2"/>
  <c r="I1085" i="2"/>
  <c r="K1084" i="2"/>
  <c r="J1084" i="2"/>
  <c r="I1084" i="2"/>
  <c r="K1083" i="2"/>
  <c r="J1083" i="2"/>
  <c r="I1083" i="2"/>
  <c r="K1082" i="2"/>
  <c r="J1082" i="2"/>
  <c r="I1082" i="2"/>
  <c r="K1081" i="2"/>
  <c r="J1081" i="2"/>
  <c r="I1081" i="2"/>
  <c r="K1080" i="2"/>
  <c r="J1080" i="2"/>
  <c r="I1080" i="2"/>
  <c r="K1079" i="2"/>
  <c r="J1079" i="2"/>
  <c r="I1079" i="2"/>
  <c r="K1078" i="2"/>
  <c r="J1078" i="2"/>
  <c r="I1078" i="2"/>
  <c r="K1077" i="2"/>
  <c r="J1077" i="2"/>
  <c r="I1077" i="2"/>
  <c r="K1076" i="2"/>
  <c r="J1076" i="2"/>
  <c r="I1076" i="2"/>
  <c r="K1075" i="2"/>
  <c r="J1075" i="2"/>
  <c r="I1075" i="2"/>
  <c r="K1074" i="2"/>
  <c r="J1074" i="2"/>
  <c r="I1074" i="2"/>
  <c r="K1073" i="2"/>
  <c r="J1073" i="2"/>
  <c r="I1073" i="2"/>
  <c r="K1072" i="2"/>
  <c r="J1072" i="2"/>
  <c r="I1072" i="2"/>
  <c r="K1071" i="2"/>
  <c r="J1071" i="2"/>
  <c r="I1071" i="2"/>
  <c r="K1070" i="2"/>
  <c r="J1070" i="2"/>
  <c r="I1070" i="2"/>
  <c r="K1069" i="2"/>
  <c r="J1069" i="2"/>
  <c r="I1069" i="2"/>
  <c r="K1068" i="2"/>
  <c r="J1068" i="2"/>
  <c r="I1068" i="2"/>
  <c r="K1067" i="2"/>
  <c r="J1067" i="2"/>
  <c r="I1067" i="2"/>
  <c r="K1066" i="2"/>
  <c r="J1066" i="2"/>
  <c r="I1066" i="2"/>
  <c r="K1065" i="2"/>
  <c r="J1065" i="2"/>
  <c r="I1065" i="2"/>
  <c r="K1064" i="2"/>
  <c r="J1064" i="2"/>
  <c r="I1064" i="2"/>
  <c r="K1063" i="2"/>
  <c r="J1063" i="2"/>
  <c r="I1063" i="2"/>
  <c r="K1062" i="2"/>
  <c r="J1062" i="2"/>
  <c r="I1062" i="2"/>
  <c r="K1061" i="2"/>
  <c r="J1061" i="2"/>
  <c r="I1061" i="2"/>
  <c r="K1060" i="2"/>
  <c r="J1060" i="2"/>
  <c r="I1060" i="2"/>
  <c r="K1059" i="2"/>
  <c r="J1059" i="2"/>
  <c r="I1059" i="2"/>
  <c r="K1058" i="2"/>
  <c r="J1058" i="2"/>
  <c r="I1058" i="2"/>
  <c r="K1057" i="2"/>
  <c r="J1057" i="2"/>
  <c r="I1057" i="2"/>
  <c r="K1056" i="2"/>
  <c r="J1056" i="2"/>
  <c r="I1056" i="2"/>
  <c r="K1055" i="2"/>
  <c r="J1055" i="2"/>
  <c r="I1055" i="2"/>
  <c r="K1054" i="2"/>
  <c r="J1054" i="2"/>
  <c r="I1054" i="2"/>
  <c r="K1053" i="2"/>
  <c r="J1053" i="2"/>
  <c r="I1053" i="2"/>
  <c r="K1052" i="2"/>
  <c r="J1052" i="2"/>
  <c r="I1052" i="2"/>
  <c r="K1051" i="2"/>
  <c r="J1051" i="2"/>
  <c r="I1051" i="2"/>
  <c r="K1050" i="2"/>
  <c r="J1050" i="2"/>
  <c r="I1050" i="2"/>
  <c r="K1049" i="2"/>
  <c r="J1049" i="2"/>
  <c r="I1049" i="2"/>
  <c r="K1048" i="2"/>
  <c r="J1048" i="2"/>
  <c r="I1048" i="2"/>
  <c r="K1047" i="2"/>
  <c r="J1047" i="2"/>
  <c r="I1047" i="2"/>
  <c r="K1046" i="2"/>
  <c r="J1046" i="2"/>
  <c r="I1046" i="2"/>
  <c r="K1045" i="2"/>
  <c r="J1045" i="2"/>
  <c r="I1045" i="2"/>
  <c r="K1044" i="2"/>
  <c r="J1044" i="2"/>
  <c r="I1044" i="2"/>
  <c r="K1043" i="2"/>
  <c r="J1043" i="2"/>
  <c r="I1043" i="2"/>
  <c r="K1042" i="2"/>
  <c r="J1042" i="2"/>
  <c r="I1042" i="2"/>
  <c r="K1041" i="2"/>
  <c r="J1041" i="2"/>
  <c r="I1041" i="2"/>
  <c r="K1040" i="2"/>
  <c r="J1040" i="2"/>
  <c r="I1040" i="2"/>
  <c r="K1039" i="2"/>
  <c r="J1039" i="2"/>
  <c r="I1039" i="2"/>
  <c r="K1038" i="2"/>
  <c r="J1038" i="2"/>
  <c r="I1038" i="2"/>
  <c r="K1037" i="2"/>
  <c r="J1037" i="2"/>
  <c r="I1037" i="2"/>
  <c r="K1036" i="2"/>
  <c r="J1036" i="2"/>
  <c r="I1036" i="2"/>
  <c r="K1035" i="2"/>
  <c r="J1035" i="2"/>
  <c r="I1035" i="2"/>
  <c r="K1034" i="2"/>
  <c r="J1034" i="2"/>
  <c r="I1034" i="2"/>
  <c r="K1033" i="2"/>
  <c r="J1033" i="2"/>
  <c r="I1033" i="2"/>
  <c r="K1032" i="2"/>
  <c r="J1032" i="2"/>
  <c r="I1032" i="2"/>
  <c r="K1031" i="2"/>
  <c r="J1031" i="2"/>
  <c r="I1031" i="2"/>
  <c r="K1030" i="2"/>
  <c r="J1030" i="2"/>
  <c r="I1030" i="2"/>
  <c r="K1029" i="2"/>
  <c r="J1029" i="2"/>
  <c r="I1029" i="2"/>
  <c r="K1028" i="2"/>
  <c r="J1028" i="2"/>
  <c r="I1028" i="2"/>
  <c r="K1027" i="2"/>
  <c r="J1027" i="2"/>
  <c r="I1027" i="2"/>
  <c r="K1026" i="2"/>
  <c r="J1026" i="2"/>
  <c r="I1026" i="2"/>
  <c r="K1025" i="2"/>
  <c r="J1025" i="2"/>
  <c r="I1025" i="2"/>
  <c r="K1024" i="2"/>
  <c r="J1024" i="2"/>
  <c r="I1024" i="2"/>
  <c r="K1023" i="2"/>
  <c r="J1023" i="2"/>
  <c r="I1023" i="2"/>
  <c r="K1022" i="2"/>
  <c r="J1022" i="2"/>
  <c r="I1022" i="2"/>
  <c r="K1021" i="2"/>
  <c r="J1021" i="2"/>
  <c r="I1021" i="2"/>
  <c r="K1020" i="2"/>
  <c r="J1020" i="2"/>
  <c r="I1020" i="2"/>
  <c r="K1019" i="2"/>
  <c r="J1019" i="2"/>
  <c r="I1019" i="2"/>
  <c r="K1018" i="2"/>
  <c r="J1018" i="2"/>
  <c r="I1018" i="2"/>
  <c r="K1017" i="2"/>
  <c r="J1017" i="2"/>
  <c r="I1017" i="2"/>
  <c r="K1016" i="2"/>
  <c r="J1016" i="2"/>
  <c r="I1016" i="2"/>
  <c r="K1015" i="2"/>
  <c r="J1015" i="2"/>
  <c r="I1015" i="2"/>
  <c r="K1014" i="2"/>
  <c r="J1014" i="2"/>
  <c r="I1014" i="2"/>
  <c r="K1013" i="2"/>
  <c r="J1013" i="2"/>
  <c r="I1013" i="2"/>
  <c r="K1012" i="2"/>
  <c r="J1012" i="2"/>
  <c r="I1012" i="2"/>
  <c r="K1011" i="2"/>
  <c r="J1011" i="2"/>
  <c r="I1011" i="2"/>
  <c r="K1010" i="2"/>
  <c r="J1010" i="2"/>
  <c r="I1010" i="2"/>
  <c r="K1009" i="2"/>
  <c r="J1009" i="2"/>
  <c r="I1009" i="2"/>
  <c r="K1008" i="2"/>
  <c r="J1008" i="2"/>
  <c r="I1008" i="2"/>
  <c r="K1007" i="2"/>
  <c r="J1007" i="2"/>
  <c r="I1007" i="2"/>
  <c r="K1006" i="2"/>
  <c r="J1006" i="2"/>
  <c r="I1006" i="2"/>
  <c r="K1005" i="2"/>
  <c r="J1005" i="2"/>
  <c r="I1005" i="2"/>
  <c r="K1004" i="2"/>
  <c r="J1004" i="2"/>
  <c r="I1004" i="2"/>
  <c r="K1003" i="2"/>
  <c r="J1003" i="2"/>
  <c r="I1003" i="2"/>
  <c r="K1002" i="2"/>
  <c r="J1002" i="2"/>
  <c r="I1002" i="2"/>
  <c r="K1001" i="2"/>
  <c r="J1001" i="2"/>
  <c r="I1001" i="2"/>
  <c r="K1000" i="2"/>
  <c r="J1000" i="2"/>
  <c r="I1000" i="2"/>
  <c r="K999" i="2"/>
  <c r="J999" i="2"/>
  <c r="I999" i="2"/>
  <c r="K998" i="2"/>
  <c r="J998" i="2"/>
  <c r="I998" i="2"/>
  <c r="K997" i="2"/>
  <c r="J997" i="2"/>
  <c r="I997" i="2"/>
  <c r="K996" i="2"/>
  <c r="J996" i="2"/>
  <c r="I996" i="2"/>
  <c r="K995" i="2"/>
  <c r="J995" i="2"/>
  <c r="I995" i="2"/>
  <c r="K994" i="2"/>
  <c r="J994" i="2"/>
  <c r="I994" i="2"/>
  <c r="K993" i="2"/>
  <c r="J993" i="2"/>
  <c r="I993" i="2"/>
  <c r="K992" i="2"/>
  <c r="J992" i="2"/>
  <c r="I992" i="2"/>
  <c r="K991" i="2"/>
  <c r="J991" i="2"/>
  <c r="I991" i="2"/>
  <c r="K990" i="2"/>
  <c r="J990" i="2"/>
  <c r="I990" i="2"/>
  <c r="K989" i="2"/>
  <c r="J989" i="2"/>
  <c r="I989" i="2"/>
  <c r="K988" i="2"/>
  <c r="J988" i="2"/>
  <c r="I988" i="2"/>
  <c r="K987" i="2"/>
  <c r="J987" i="2"/>
  <c r="I987" i="2"/>
  <c r="K986" i="2"/>
  <c r="J986" i="2"/>
  <c r="I986" i="2"/>
  <c r="K985" i="2"/>
  <c r="J985" i="2"/>
  <c r="I985" i="2"/>
  <c r="K984" i="2"/>
  <c r="J984" i="2"/>
  <c r="I984" i="2"/>
  <c r="K983" i="2"/>
  <c r="J983" i="2"/>
  <c r="I983" i="2"/>
  <c r="K982" i="2"/>
  <c r="J982" i="2"/>
  <c r="I982" i="2"/>
  <c r="K981" i="2"/>
  <c r="J981" i="2"/>
  <c r="I981" i="2"/>
  <c r="K980" i="2"/>
  <c r="J980" i="2"/>
  <c r="I980" i="2"/>
  <c r="K979" i="2"/>
  <c r="J979" i="2"/>
  <c r="I979" i="2"/>
  <c r="K978" i="2"/>
  <c r="J978" i="2"/>
  <c r="I978" i="2"/>
  <c r="K977" i="2"/>
  <c r="J977" i="2"/>
  <c r="I977" i="2"/>
  <c r="K976" i="2"/>
  <c r="J976" i="2"/>
  <c r="I976" i="2"/>
  <c r="K975" i="2"/>
  <c r="J975" i="2"/>
  <c r="I975" i="2"/>
  <c r="K974" i="2"/>
  <c r="J974" i="2"/>
  <c r="I974" i="2"/>
  <c r="K973" i="2"/>
  <c r="J973" i="2"/>
  <c r="I973" i="2"/>
  <c r="K972" i="2"/>
  <c r="J972" i="2"/>
  <c r="I972" i="2"/>
  <c r="K971" i="2"/>
  <c r="J971" i="2"/>
  <c r="I971" i="2"/>
  <c r="K970" i="2"/>
  <c r="J970" i="2"/>
  <c r="I970" i="2"/>
  <c r="K969" i="2"/>
  <c r="J969" i="2"/>
  <c r="I969" i="2"/>
  <c r="K968" i="2"/>
  <c r="J968" i="2"/>
  <c r="I968" i="2"/>
  <c r="K967" i="2"/>
  <c r="J967" i="2"/>
  <c r="I967" i="2"/>
  <c r="K966" i="2"/>
  <c r="J966" i="2"/>
  <c r="I966" i="2"/>
  <c r="K965" i="2"/>
  <c r="J965" i="2"/>
  <c r="I965" i="2"/>
  <c r="K964" i="2"/>
  <c r="J964" i="2"/>
  <c r="I964" i="2"/>
  <c r="K963" i="2"/>
  <c r="J963" i="2"/>
  <c r="I963" i="2"/>
  <c r="K962" i="2"/>
  <c r="J962" i="2"/>
  <c r="I962" i="2"/>
  <c r="K961" i="2"/>
  <c r="J961" i="2"/>
  <c r="I961" i="2"/>
  <c r="K960" i="2"/>
  <c r="J960" i="2"/>
  <c r="I960" i="2"/>
  <c r="K959" i="2"/>
  <c r="J959" i="2"/>
  <c r="I959" i="2"/>
  <c r="K958" i="2"/>
  <c r="J958" i="2"/>
  <c r="I958" i="2"/>
  <c r="K957" i="2"/>
  <c r="J957" i="2"/>
  <c r="I957" i="2"/>
  <c r="K956" i="2"/>
  <c r="J956" i="2"/>
  <c r="I956" i="2"/>
  <c r="K955" i="2"/>
  <c r="J955" i="2"/>
  <c r="I955" i="2"/>
  <c r="K954" i="2"/>
  <c r="J954" i="2"/>
  <c r="I954" i="2"/>
  <c r="K953" i="2"/>
  <c r="J953" i="2"/>
  <c r="I953" i="2"/>
  <c r="K952" i="2"/>
  <c r="J952" i="2"/>
  <c r="I952" i="2"/>
  <c r="K951" i="2"/>
  <c r="J951" i="2"/>
  <c r="I951" i="2"/>
  <c r="K950" i="2"/>
  <c r="J950" i="2"/>
  <c r="I950" i="2"/>
  <c r="K949" i="2"/>
  <c r="J949" i="2"/>
  <c r="I949" i="2"/>
  <c r="K948" i="2"/>
  <c r="J948" i="2"/>
  <c r="I948" i="2"/>
  <c r="K947" i="2"/>
  <c r="J947" i="2"/>
  <c r="I947" i="2"/>
  <c r="K946" i="2"/>
  <c r="J946" i="2"/>
  <c r="I946" i="2"/>
  <c r="K945" i="2"/>
  <c r="J945" i="2"/>
  <c r="I945" i="2"/>
  <c r="K944" i="2"/>
  <c r="J944" i="2"/>
  <c r="I944" i="2"/>
  <c r="K943" i="2"/>
  <c r="J943" i="2"/>
  <c r="I943" i="2"/>
  <c r="K942" i="2"/>
  <c r="J942" i="2"/>
  <c r="I942" i="2"/>
  <c r="K941" i="2"/>
  <c r="J941" i="2"/>
  <c r="I941" i="2"/>
  <c r="K940" i="2"/>
  <c r="J940" i="2"/>
  <c r="I940" i="2"/>
  <c r="K939" i="2"/>
  <c r="J939" i="2"/>
  <c r="I939" i="2"/>
  <c r="K938" i="2"/>
  <c r="J938" i="2"/>
  <c r="I938" i="2"/>
  <c r="K937" i="2"/>
  <c r="J937" i="2"/>
  <c r="I937" i="2"/>
  <c r="K936" i="2"/>
  <c r="J936" i="2"/>
  <c r="I936" i="2"/>
  <c r="K935" i="2"/>
  <c r="J935" i="2"/>
  <c r="I935" i="2"/>
  <c r="K934" i="2"/>
  <c r="J934" i="2"/>
  <c r="I934" i="2"/>
  <c r="K933" i="2"/>
  <c r="J933" i="2"/>
  <c r="I933" i="2"/>
  <c r="K932" i="2"/>
  <c r="J932" i="2"/>
  <c r="I932" i="2"/>
  <c r="K931" i="2"/>
  <c r="J931" i="2"/>
  <c r="I931" i="2"/>
  <c r="K930" i="2"/>
  <c r="J930" i="2"/>
  <c r="I930" i="2"/>
  <c r="K929" i="2"/>
  <c r="J929" i="2"/>
  <c r="I929" i="2"/>
  <c r="K928" i="2"/>
  <c r="J928" i="2"/>
  <c r="I928" i="2"/>
  <c r="K927" i="2"/>
  <c r="J927" i="2"/>
  <c r="I927" i="2"/>
  <c r="K926" i="2"/>
  <c r="J926" i="2"/>
  <c r="I926" i="2"/>
  <c r="K925" i="2"/>
  <c r="J925" i="2"/>
  <c r="I925" i="2"/>
  <c r="K924" i="2"/>
  <c r="J924" i="2"/>
  <c r="I924" i="2"/>
  <c r="K923" i="2"/>
  <c r="J923" i="2"/>
  <c r="I923" i="2"/>
  <c r="K922" i="2"/>
  <c r="J922" i="2"/>
  <c r="I922" i="2"/>
  <c r="K921" i="2"/>
  <c r="J921" i="2"/>
  <c r="I921" i="2"/>
  <c r="K920" i="2"/>
  <c r="J920" i="2"/>
  <c r="I920" i="2"/>
  <c r="K919" i="2"/>
  <c r="J919" i="2"/>
  <c r="I919" i="2"/>
  <c r="K918" i="2"/>
  <c r="J918" i="2"/>
  <c r="I918" i="2"/>
  <c r="K917" i="2"/>
  <c r="J917" i="2"/>
  <c r="I917" i="2"/>
  <c r="K916" i="2"/>
  <c r="J916" i="2"/>
  <c r="I916" i="2"/>
  <c r="K915" i="2"/>
  <c r="J915" i="2"/>
  <c r="I915" i="2"/>
  <c r="K914" i="2"/>
  <c r="J914" i="2"/>
  <c r="I914" i="2"/>
  <c r="K913" i="2"/>
  <c r="J913" i="2"/>
  <c r="I913" i="2"/>
  <c r="K912" i="2"/>
  <c r="J912" i="2"/>
  <c r="I912" i="2"/>
  <c r="K911" i="2"/>
  <c r="J911" i="2"/>
  <c r="I911" i="2"/>
  <c r="K910" i="2"/>
  <c r="J910" i="2"/>
  <c r="I910" i="2"/>
  <c r="K909" i="2"/>
  <c r="J909" i="2"/>
  <c r="I909" i="2"/>
  <c r="K908" i="2"/>
  <c r="J908" i="2"/>
  <c r="I908" i="2"/>
  <c r="K907" i="2"/>
  <c r="J907" i="2"/>
  <c r="I907" i="2"/>
  <c r="K906" i="2"/>
  <c r="J906" i="2"/>
  <c r="I906" i="2"/>
  <c r="K905" i="2"/>
  <c r="J905" i="2"/>
  <c r="I905" i="2"/>
  <c r="K904" i="2"/>
  <c r="J904" i="2"/>
  <c r="I904" i="2"/>
  <c r="K903" i="2"/>
  <c r="J903" i="2"/>
  <c r="I903" i="2"/>
  <c r="K902" i="2"/>
  <c r="J902" i="2"/>
  <c r="I902" i="2"/>
  <c r="K901" i="2"/>
  <c r="J901" i="2"/>
  <c r="I901" i="2"/>
  <c r="K900" i="2"/>
  <c r="J900" i="2"/>
  <c r="I900" i="2"/>
  <c r="K899" i="2"/>
  <c r="J899" i="2"/>
  <c r="I899" i="2"/>
  <c r="K898" i="2"/>
  <c r="J898" i="2"/>
  <c r="I898" i="2"/>
  <c r="K897" i="2"/>
  <c r="J897" i="2"/>
  <c r="I897" i="2"/>
  <c r="K896" i="2"/>
  <c r="J896" i="2"/>
  <c r="I896" i="2"/>
  <c r="K895" i="2"/>
  <c r="J895" i="2"/>
  <c r="I895" i="2"/>
  <c r="K894" i="2"/>
  <c r="J894" i="2"/>
  <c r="I894" i="2"/>
  <c r="K893" i="2"/>
  <c r="J893" i="2"/>
  <c r="I893" i="2"/>
  <c r="K892" i="2"/>
  <c r="J892" i="2"/>
  <c r="I892" i="2"/>
  <c r="K891" i="2"/>
  <c r="J891" i="2"/>
  <c r="I891" i="2"/>
  <c r="K890" i="2"/>
  <c r="J890" i="2"/>
  <c r="I890" i="2"/>
  <c r="K889" i="2"/>
  <c r="J889" i="2"/>
  <c r="I889" i="2"/>
  <c r="K888" i="2"/>
  <c r="J888" i="2"/>
  <c r="I888" i="2"/>
  <c r="K887" i="2"/>
  <c r="J887" i="2"/>
  <c r="I887" i="2"/>
  <c r="K886" i="2"/>
  <c r="J886" i="2"/>
  <c r="I886" i="2"/>
  <c r="K885" i="2"/>
  <c r="J885" i="2"/>
  <c r="I885" i="2"/>
  <c r="K884" i="2"/>
  <c r="J884" i="2"/>
  <c r="I884" i="2"/>
  <c r="K883" i="2"/>
  <c r="J883" i="2"/>
  <c r="I883" i="2"/>
  <c r="K882" i="2"/>
  <c r="J882" i="2"/>
  <c r="I882" i="2"/>
  <c r="K881" i="2"/>
  <c r="J881" i="2"/>
  <c r="I881" i="2"/>
  <c r="K880" i="2"/>
  <c r="J880" i="2"/>
  <c r="I880" i="2"/>
  <c r="K879" i="2"/>
  <c r="J879" i="2"/>
  <c r="I879" i="2"/>
  <c r="K878" i="2"/>
  <c r="J878" i="2"/>
  <c r="I878" i="2"/>
  <c r="K877" i="2"/>
  <c r="J877" i="2"/>
  <c r="I877" i="2"/>
  <c r="K876" i="2"/>
  <c r="J876" i="2"/>
  <c r="I876" i="2"/>
  <c r="K875" i="2"/>
  <c r="J875" i="2"/>
  <c r="I875" i="2"/>
  <c r="K874" i="2"/>
  <c r="J874" i="2"/>
  <c r="I874" i="2"/>
  <c r="L874" i="2" s="1"/>
  <c r="K873" i="2"/>
  <c r="J873" i="2"/>
  <c r="I873" i="2"/>
  <c r="K872" i="2"/>
  <c r="J872" i="2"/>
  <c r="I872" i="2"/>
  <c r="L872" i="2" s="1"/>
  <c r="K871" i="2"/>
  <c r="J871" i="2"/>
  <c r="I871" i="2"/>
  <c r="K870" i="2"/>
  <c r="J870" i="2"/>
  <c r="I870" i="2"/>
  <c r="L870" i="2" s="1"/>
  <c r="K869" i="2"/>
  <c r="J869" i="2"/>
  <c r="I869" i="2"/>
  <c r="K868" i="2"/>
  <c r="J868" i="2"/>
  <c r="I868" i="2"/>
  <c r="K867" i="2"/>
  <c r="J867" i="2"/>
  <c r="L867" i="2" s="1"/>
  <c r="I867" i="2"/>
  <c r="K866" i="2"/>
  <c r="J866" i="2"/>
  <c r="I866" i="2"/>
  <c r="K865" i="2"/>
  <c r="J865" i="2"/>
  <c r="I865" i="2"/>
  <c r="K864" i="2"/>
  <c r="J864" i="2"/>
  <c r="I864" i="2"/>
  <c r="K863" i="2"/>
  <c r="J863" i="2"/>
  <c r="I863" i="2"/>
  <c r="K862" i="2"/>
  <c r="J862" i="2"/>
  <c r="I862" i="2"/>
  <c r="K861" i="2"/>
  <c r="J861" i="2"/>
  <c r="I861" i="2"/>
  <c r="K860" i="2"/>
  <c r="J860" i="2"/>
  <c r="I860" i="2"/>
  <c r="K859" i="2"/>
  <c r="J859" i="2"/>
  <c r="L859" i="2" s="1"/>
  <c r="I859" i="2"/>
  <c r="K858" i="2"/>
  <c r="J858" i="2"/>
  <c r="I858" i="2"/>
  <c r="L858" i="2" s="1"/>
  <c r="K857" i="2"/>
  <c r="J857" i="2"/>
  <c r="I857" i="2"/>
  <c r="K856" i="2"/>
  <c r="J856" i="2"/>
  <c r="I856" i="2"/>
  <c r="K855" i="2"/>
  <c r="J855" i="2"/>
  <c r="I855" i="2"/>
  <c r="K854" i="2"/>
  <c r="J854" i="2"/>
  <c r="I854" i="2"/>
  <c r="K853" i="2"/>
  <c r="J853" i="2"/>
  <c r="L853" i="2" s="1"/>
  <c r="I853" i="2"/>
  <c r="K852" i="2"/>
  <c r="J852" i="2"/>
  <c r="I852" i="2"/>
  <c r="K851" i="2"/>
  <c r="J851" i="2"/>
  <c r="I851" i="2"/>
  <c r="K850" i="2"/>
  <c r="J850" i="2"/>
  <c r="I850" i="2"/>
  <c r="K849" i="2"/>
  <c r="J849" i="2"/>
  <c r="I849" i="2"/>
  <c r="K848" i="2"/>
  <c r="J848" i="2"/>
  <c r="I848" i="2"/>
  <c r="K847" i="2"/>
  <c r="J847" i="2"/>
  <c r="L847" i="2" s="1"/>
  <c r="I847" i="2"/>
  <c r="K846" i="2"/>
  <c r="J846" i="2"/>
  <c r="I846" i="2"/>
  <c r="L846" i="2" s="1"/>
  <c r="K845" i="2"/>
  <c r="J845" i="2"/>
  <c r="I845" i="2"/>
  <c r="K844" i="2"/>
  <c r="J844" i="2"/>
  <c r="I844" i="2"/>
  <c r="K843" i="2"/>
  <c r="J843" i="2"/>
  <c r="I843" i="2"/>
  <c r="K842" i="2"/>
  <c r="J842" i="2"/>
  <c r="I842" i="2"/>
  <c r="K841" i="2"/>
  <c r="J841" i="2"/>
  <c r="I841" i="2"/>
  <c r="K840" i="2"/>
  <c r="J840" i="2"/>
  <c r="I840" i="2"/>
  <c r="K839" i="2"/>
  <c r="J839" i="2"/>
  <c r="I839" i="2"/>
  <c r="K838" i="2"/>
  <c r="J838" i="2"/>
  <c r="I838" i="2"/>
  <c r="K837" i="2"/>
  <c r="J837" i="2"/>
  <c r="I837" i="2"/>
  <c r="K836" i="2"/>
  <c r="J836" i="2"/>
  <c r="I836" i="2"/>
  <c r="K835" i="2"/>
  <c r="J835" i="2"/>
  <c r="I835" i="2"/>
  <c r="K834" i="2"/>
  <c r="J834" i="2"/>
  <c r="I834" i="2"/>
  <c r="K833" i="2"/>
  <c r="J833" i="2"/>
  <c r="I833" i="2"/>
  <c r="K832" i="2"/>
  <c r="J832" i="2"/>
  <c r="I832" i="2"/>
  <c r="K831" i="2"/>
  <c r="J831" i="2"/>
  <c r="I831" i="2"/>
  <c r="K830" i="2"/>
  <c r="J830" i="2"/>
  <c r="I830" i="2"/>
  <c r="K829" i="2"/>
  <c r="J829" i="2"/>
  <c r="I829" i="2"/>
  <c r="K828" i="2"/>
  <c r="J828" i="2"/>
  <c r="I828" i="2"/>
  <c r="K827" i="2"/>
  <c r="J827" i="2"/>
  <c r="I827" i="2"/>
  <c r="K826" i="2"/>
  <c r="J826" i="2"/>
  <c r="I826" i="2"/>
  <c r="K825" i="2"/>
  <c r="J825" i="2"/>
  <c r="I825" i="2"/>
  <c r="K824" i="2"/>
  <c r="J824" i="2"/>
  <c r="I824" i="2"/>
  <c r="K823" i="2"/>
  <c r="J823" i="2"/>
  <c r="I823" i="2"/>
  <c r="K822" i="2"/>
  <c r="J822" i="2"/>
  <c r="I822" i="2"/>
  <c r="K821" i="2"/>
  <c r="J821" i="2"/>
  <c r="I821" i="2"/>
  <c r="K820" i="2"/>
  <c r="J820" i="2"/>
  <c r="I820" i="2"/>
  <c r="K819" i="2"/>
  <c r="J819" i="2"/>
  <c r="I819" i="2"/>
  <c r="K818" i="2"/>
  <c r="J818" i="2"/>
  <c r="I818" i="2"/>
  <c r="K817" i="2"/>
  <c r="J817" i="2"/>
  <c r="I817" i="2"/>
  <c r="K816" i="2"/>
  <c r="J816" i="2"/>
  <c r="I816" i="2"/>
  <c r="K815" i="2"/>
  <c r="J815" i="2"/>
  <c r="I815" i="2"/>
  <c r="K814" i="2"/>
  <c r="J814" i="2"/>
  <c r="I814" i="2"/>
  <c r="K813" i="2"/>
  <c r="J813" i="2"/>
  <c r="I813" i="2"/>
  <c r="K812" i="2"/>
  <c r="J812" i="2"/>
  <c r="I812" i="2"/>
  <c r="K811" i="2"/>
  <c r="J811" i="2"/>
  <c r="I811" i="2"/>
  <c r="K810" i="2"/>
  <c r="J810" i="2"/>
  <c r="I810" i="2"/>
  <c r="K809" i="2"/>
  <c r="J809" i="2"/>
  <c r="I809" i="2"/>
  <c r="K808" i="2"/>
  <c r="J808" i="2"/>
  <c r="I808" i="2"/>
  <c r="K807" i="2"/>
  <c r="J807" i="2"/>
  <c r="I807" i="2"/>
  <c r="K806" i="2"/>
  <c r="J806" i="2"/>
  <c r="I806" i="2"/>
  <c r="K805" i="2"/>
  <c r="J805" i="2"/>
  <c r="I805" i="2"/>
  <c r="K804" i="2"/>
  <c r="J804" i="2"/>
  <c r="I804" i="2"/>
  <c r="K803" i="2"/>
  <c r="J803" i="2"/>
  <c r="I803" i="2"/>
  <c r="K802" i="2"/>
  <c r="J802" i="2"/>
  <c r="I802" i="2"/>
  <c r="K801" i="2"/>
  <c r="J801" i="2"/>
  <c r="I801" i="2"/>
  <c r="K800" i="2"/>
  <c r="J800" i="2"/>
  <c r="I800" i="2"/>
  <c r="K799" i="2"/>
  <c r="J799" i="2"/>
  <c r="I799" i="2"/>
  <c r="K798" i="2"/>
  <c r="J798" i="2"/>
  <c r="I798" i="2"/>
  <c r="K797" i="2"/>
  <c r="J797" i="2"/>
  <c r="I797" i="2"/>
  <c r="K796" i="2"/>
  <c r="J796" i="2"/>
  <c r="I796" i="2"/>
  <c r="K795" i="2"/>
  <c r="J795" i="2"/>
  <c r="I795" i="2"/>
  <c r="K794" i="2"/>
  <c r="J794" i="2"/>
  <c r="I794" i="2"/>
  <c r="K793" i="2"/>
  <c r="J793" i="2"/>
  <c r="I793" i="2"/>
  <c r="K792" i="2"/>
  <c r="J792" i="2"/>
  <c r="I792" i="2"/>
  <c r="K791" i="2"/>
  <c r="J791" i="2"/>
  <c r="I791" i="2"/>
  <c r="K790" i="2"/>
  <c r="J790" i="2"/>
  <c r="I790" i="2"/>
  <c r="K789" i="2"/>
  <c r="J789" i="2"/>
  <c r="I789" i="2"/>
  <c r="K788" i="2"/>
  <c r="J788" i="2"/>
  <c r="I788" i="2"/>
  <c r="K787" i="2"/>
  <c r="I787" i="2"/>
  <c r="K786" i="2"/>
  <c r="I786" i="2"/>
  <c r="K785" i="2"/>
  <c r="I785" i="2"/>
  <c r="K784" i="2"/>
  <c r="I784" i="2"/>
  <c r="K783" i="2"/>
  <c r="I783" i="2"/>
  <c r="K782" i="2"/>
  <c r="I782" i="2"/>
  <c r="K781" i="2"/>
  <c r="I781" i="2"/>
  <c r="K780" i="2"/>
  <c r="I780" i="2"/>
  <c r="K779" i="2"/>
  <c r="I779" i="2"/>
  <c r="K778" i="2"/>
  <c r="I778" i="2"/>
  <c r="K777" i="2"/>
  <c r="I777" i="2"/>
  <c r="K776" i="2"/>
  <c r="I776" i="2"/>
  <c r="K775" i="2"/>
  <c r="I775" i="2"/>
  <c r="K774" i="2"/>
  <c r="I774" i="2"/>
  <c r="K773" i="2"/>
  <c r="I773" i="2"/>
  <c r="K772" i="2"/>
  <c r="I772" i="2"/>
  <c r="K771" i="2"/>
  <c r="I771" i="2"/>
  <c r="K770" i="2"/>
  <c r="I770" i="2"/>
  <c r="K769" i="2"/>
  <c r="I769" i="2"/>
  <c r="K768" i="2"/>
  <c r="I768" i="2"/>
  <c r="K767" i="2"/>
  <c r="I767" i="2"/>
  <c r="K766" i="2"/>
  <c r="I766" i="2"/>
  <c r="K765" i="2"/>
  <c r="I765" i="2"/>
  <c r="K764" i="2"/>
  <c r="I764" i="2"/>
  <c r="K763" i="2"/>
  <c r="I763" i="2"/>
  <c r="K762" i="2"/>
  <c r="I762" i="2"/>
  <c r="K761" i="2"/>
  <c r="I761" i="2"/>
  <c r="K760" i="2"/>
  <c r="I760" i="2"/>
  <c r="K759" i="2"/>
  <c r="I759" i="2"/>
  <c r="K758" i="2"/>
  <c r="I758" i="2"/>
  <c r="K757" i="2"/>
  <c r="J757" i="2"/>
  <c r="I757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I747" i="2"/>
  <c r="K746" i="2"/>
  <c r="J746" i="2"/>
  <c r="I746" i="2"/>
  <c r="K745" i="2"/>
  <c r="J745" i="2"/>
  <c r="I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K739" i="2"/>
  <c r="J739" i="2"/>
  <c r="I739" i="2"/>
  <c r="K738" i="2"/>
  <c r="J738" i="2"/>
  <c r="I738" i="2"/>
  <c r="K737" i="2"/>
  <c r="J737" i="2"/>
  <c r="I737" i="2"/>
  <c r="K736" i="2"/>
  <c r="J736" i="2"/>
  <c r="I736" i="2"/>
  <c r="K735" i="2"/>
  <c r="J735" i="2"/>
  <c r="I735" i="2"/>
  <c r="K734" i="2"/>
  <c r="J734" i="2"/>
  <c r="I734" i="2"/>
  <c r="K733" i="2"/>
  <c r="J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K720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K712" i="2"/>
  <c r="J712" i="2"/>
  <c r="I712" i="2"/>
  <c r="K711" i="2"/>
  <c r="J711" i="2"/>
  <c r="I711" i="2"/>
  <c r="K710" i="2"/>
  <c r="J710" i="2"/>
  <c r="I710" i="2"/>
  <c r="K709" i="2"/>
  <c r="J709" i="2"/>
  <c r="I709" i="2"/>
  <c r="K708" i="2"/>
  <c r="J708" i="2"/>
  <c r="I708" i="2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K700" i="2"/>
  <c r="J700" i="2"/>
  <c r="I700" i="2"/>
  <c r="K699" i="2"/>
  <c r="J699" i="2"/>
  <c r="I699" i="2"/>
  <c r="K698" i="2"/>
  <c r="J698" i="2"/>
  <c r="I698" i="2"/>
  <c r="K697" i="2"/>
  <c r="J697" i="2"/>
  <c r="I697" i="2"/>
  <c r="K696" i="2"/>
  <c r="J696" i="2"/>
  <c r="I696" i="2"/>
  <c r="K695" i="2"/>
  <c r="J695" i="2"/>
  <c r="I695" i="2"/>
  <c r="K694" i="2"/>
  <c r="J694" i="2"/>
  <c r="I694" i="2"/>
  <c r="K693" i="2"/>
  <c r="J693" i="2"/>
  <c r="I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K680" i="2"/>
  <c r="J680" i="2"/>
  <c r="I680" i="2"/>
  <c r="K679" i="2"/>
  <c r="J679" i="2"/>
  <c r="I679" i="2"/>
  <c r="K678" i="2"/>
  <c r="J678" i="2"/>
  <c r="I678" i="2"/>
  <c r="K677" i="2"/>
  <c r="J677" i="2"/>
  <c r="I677" i="2"/>
  <c r="K676" i="2"/>
  <c r="J676" i="2"/>
  <c r="I676" i="2"/>
  <c r="K675" i="2"/>
  <c r="J675" i="2"/>
  <c r="I675" i="2"/>
  <c r="K674" i="2"/>
  <c r="J674" i="2"/>
  <c r="I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K668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J641" i="2"/>
  <c r="I641" i="2"/>
  <c r="K640" i="2"/>
  <c r="J640" i="2"/>
  <c r="I640" i="2"/>
  <c r="K639" i="2"/>
  <c r="J639" i="2"/>
  <c r="I639" i="2"/>
  <c r="K638" i="2"/>
  <c r="J638" i="2"/>
  <c r="I638" i="2"/>
  <c r="K637" i="2"/>
  <c r="J637" i="2"/>
  <c r="I637" i="2"/>
  <c r="K636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I629" i="2"/>
  <c r="K628" i="2"/>
  <c r="J628" i="2"/>
  <c r="I628" i="2"/>
  <c r="K627" i="2"/>
  <c r="J627" i="2"/>
  <c r="I627" i="2"/>
  <c r="K626" i="2"/>
  <c r="J626" i="2"/>
  <c r="I626" i="2"/>
  <c r="K625" i="2"/>
  <c r="J625" i="2"/>
  <c r="I625" i="2"/>
  <c r="K624" i="2"/>
  <c r="J624" i="2"/>
  <c r="I624" i="2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J618" i="2"/>
  <c r="I618" i="2"/>
  <c r="K617" i="2"/>
  <c r="J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I602" i="2"/>
  <c r="K601" i="2"/>
  <c r="J601" i="2"/>
  <c r="I601" i="2"/>
  <c r="K600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J594" i="2"/>
  <c r="I594" i="2"/>
  <c r="K593" i="2"/>
  <c r="J593" i="2"/>
  <c r="I593" i="2"/>
  <c r="K592" i="2"/>
  <c r="J592" i="2"/>
  <c r="I592" i="2"/>
  <c r="K591" i="2"/>
  <c r="J591" i="2"/>
  <c r="I591" i="2"/>
  <c r="K590" i="2"/>
  <c r="J590" i="2"/>
  <c r="I590" i="2"/>
  <c r="K589" i="2"/>
  <c r="J589" i="2"/>
  <c r="I589" i="2"/>
  <c r="K588" i="2"/>
  <c r="J588" i="2"/>
  <c r="I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K581" i="2"/>
  <c r="J581" i="2"/>
  <c r="I581" i="2"/>
  <c r="K580" i="2"/>
  <c r="J580" i="2"/>
  <c r="I580" i="2"/>
  <c r="K579" i="2"/>
  <c r="J579" i="2"/>
  <c r="I579" i="2"/>
  <c r="K578" i="2"/>
  <c r="J578" i="2"/>
  <c r="I578" i="2"/>
  <c r="K577" i="2"/>
  <c r="J577" i="2"/>
  <c r="I577" i="2"/>
  <c r="K576" i="2"/>
  <c r="J576" i="2"/>
  <c r="I576" i="2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J570" i="2"/>
  <c r="I570" i="2"/>
  <c r="K569" i="2"/>
  <c r="J569" i="2"/>
  <c r="I569" i="2"/>
  <c r="K568" i="2"/>
  <c r="J568" i="2"/>
  <c r="I568" i="2"/>
  <c r="K567" i="2"/>
  <c r="J567" i="2"/>
  <c r="I567" i="2"/>
  <c r="K566" i="2"/>
  <c r="J566" i="2"/>
  <c r="I566" i="2"/>
  <c r="K565" i="2"/>
  <c r="J565" i="2"/>
  <c r="I565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I555" i="2"/>
  <c r="K554" i="2"/>
  <c r="J554" i="2"/>
  <c r="I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I548" i="2"/>
  <c r="K547" i="2"/>
  <c r="J547" i="2"/>
  <c r="I547" i="2"/>
  <c r="K546" i="2"/>
  <c r="J546" i="2"/>
  <c r="I546" i="2"/>
  <c r="K545" i="2"/>
  <c r="J545" i="2"/>
  <c r="I545" i="2"/>
  <c r="K544" i="2"/>
  <c r="J544" i="2"/>
  <c r="I544" i="2"/>
  <c r="K543" i="2"/>
  <c r="J543" i="2"/>
  <c r="I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J531" i="2"/>
  <c r="I531" i="2"/>
  <c r="K530" i="2"/>
  <c r="J530" i="2"/>
  <c r="I530" i="2"/>
  <c r="K529" i="2"/>
  <c r="J529" i="2"/>
  <c r="I529" i="2"/>
  <c r="K528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K522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K497" i="2"/>
  <c r="J497" i="2"/>
  <c r="I497" i="2"/>
  <c r="K496" i="2"/>
  <c r="J496" i="2"/>
  <c r="I496" i="2"/>
  <c r="K495" i="2"/>
  <c r="J495" i="2"/>
  <c r="I495" i="2"/>
  <c r="K494" i="2"/>
  <c r="J494" i="2"/>
  <c r="I494" i="2"/>
  <c r="K493" i="2"/>
  <c r="J493" i="2"/>
  <c r="I493" i="2"/>
  <c r="K492" i="2"/>
  <c r="J492" i="2"/>
  <c r="I492" i="2"/>
  <c r="K491" i="2"/>
  <c r="J491" i="2"/>
  <c r="I491" i="2"/>
  <c r="K490" i="2"/>
  <c r="J490" i="2"/>
  <c r="I490" i="2"/>
  <c r="K489" i="2"/>
  <c r="J489" i="2"/>
  <c r="I489" i="2"/>
  <c r="K488" i="2"/>
  <c r="J488" i="2"/>
  <c r="I488" i="2"/>
  <c r="K487" i="2"/>
  <c r="J487" i="2"/>
  <c r="I487" i="2"/>
  <c r="K486" i="2"/>
  <c r="J486" i="2"/>
  <c r="I486" i="2"/>
  <c r="K485" i="2"/>
  <c r="J485" i="2"/>
  <c r="I485" i="2"/>
  <c r="K484" i="2"/>
  <c r="J484" i="2"/>
  <c r="I484" i="2"/>
  <c r="K483" i="2"/>
  <c r="J483" i="2"/>
  <c r="I483" i="2"/>
  <c r="K482" i="2"/>
  <c r="J482" i="2"/>
  <c r="I482" i="2"/>
  <c r="K481" i="2"/>
  <c r="J481" i="2"/>
  <c r="I481" i="2"/>
  <c r="K480" i="2"/>
  <c r="J480" i="2"/>
  <c r="I480" i="2"/>
  <c r="K479" i="2"/>
  <c r="J479" i="2"/>
  <c r="I479" i="2"/>
  <c r="K478" i="2"/>
  <c r="J478" i="2"/>
  <c r="I478" i="2"/>
  <c r="K477" i="2"/>
  <c r="J477" i="2"/>
  <c r="I477" i="2"/>
  <c r="K476" i="2"/>
  <c r="J476" i="2"/>
  <c r="I476" i="2"/>
  <c r="K475" i="2"/>
  <c r="J475" i="2"/>
  <c r="I475" i="2"/>
  <c r="K474" i="2"/>
  <c r="J474" i="2"/>
  <c r="I474" i="2"/>
  <c r="K473" i="2"/>
  <c r="J473" i="2"/>
  <c r="I473" i="2"/>
  <c r="K472" i="2"/>
  <c r="J472" i="2"/>
  <c r="I472" i="2"/>
  <c r="K471" i="2"/>
  <c r="J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J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K453" i="2"/>
  <c r="J453" i="2"/>
  <c r="I453" i="2"/>
  <c r="K452" i="2"/>
  <c r="J452" i="2"/>
  <c r="I452" i="2"/>
  <c r="K451" i="2"/>
  <c r="J451" i="2"/>
  <c r="I451" i="2"/>
  <c r="K450" i="2"/>
  <c r="J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I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J433" i="2"/>
  <c r="I433" i="2"/>
  <c r="K432" i="2"/>
  <c r="J432" i="2"/>
  <c r="I432" i="2"/>
  <c r="K431" i="2"/>
  <c r="J431" i="2"/>
  <c r="I431" i="2"/>
  <c r="K430" i="2"/>
  <c r="I430" i="2"/>
  <c r="K429" i="2"/>
  <c r="I429" i="2"/>
  <c r="K428" i="2"/>
  <c r="I428" i="2"/>
  <c r="K427" i="2"/>
  <c r="I427" i="2"/>
  <c r="K426" i="2"/>
  <c r="I426" i="2"/>
  <c r="K425" i="2"/>
  <c r="I425" i="2"/>
  <c r="K424" i="2"/>
  <c r="I424" i="2"/>
  <c r="K423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K401" i="2"/>
  <c r="J401" i="2"/>
  <c r="I401" i="2"/>
  <c r="K400" i="2"/>
  <c r="J400" i="2"/>
  <c r="I400" i="2"/>
  <c r="K399" i="2"/>
  <c r="J399" i="2"/>
  <c r="I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J385" i="2"/>
  <c r="I385" i="2"/>
  <c r="K384" i="2"/>
  <c r="J384" i="2"/>
  <c r="I384" i="2"/>
  <c r="K383" i="2"/>
  <c r="J383" i="2"/>
  <c r="I383" i="2"/>
  <c r="K382" i="2"/>
  <c r="J382" i="2"/>
  <c r="I382" i="2"/>
  <c r="K381" i="2"/>
  <c r="J381" i="2"/>
  <c r="I381" i="2"/>
  <c r="K380" i="2"/>
  <c r="J380" i="2"/>
  <c r="I380" i="2"/>
  <c r="K379" i="2"/>
  <c r="J379" i="2"/>
  <c r="I379" i="2"/>
  <c r="K378" i="2"/>
  <c r="J378" i="2"/>
  <c r="I378" i="2"/>
  <c r="K377" i="2"/>
  <c r="J377" i="2"/>
  <c r="I377" i="2"/>
  <c r="K376" i="2"/>
  <c r="J376" i="2"/>
  <c r="I376" i="2"/>
  <c r="K375" i="2"/>
  <c r="J375" i="2"/>
  <c r="I375" i="2"/>
  <c r="K374" i="2"/>
  <c r="J374" i="2"/>
  <c r="I374" i="2"/>
  <c r="K373" i="2"/>
  <c r="J373" i="2"/>
  <c r="I373" i="2"/>
  <c r="K372" i="2"/>
  <c r="J372" i="2"/>
  <c r="I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K365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I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K354" i="2"/>
  <c r="J354" i="2"/>
  <c r="I354" i="2"/>
  <c r="K353" i="2"/>
  <c r="J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I314" i="2"/>
  <c r="K313" i="2"/>
  <c r="J313" i="2"/>
  <c r="I313" i="2"/>
  <c r="K312" i="2"/>
  <c r="J312" i="2"/>
  <c r="I312" i="2"/>
  <c r="K311" i="2"/>
  <c r="J311" i="2"/>
  <c r="I311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K306" i="2"/>
  <c r="J306" i="2"/>
  <c r="I306" i="2"/>
  <c r="K305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I301" i="2"/>
  <c r="K300" i="2"/>
  <c r="J300" i="2"/>
  <c r="I300" i="2"/>
  <c r="K299" i="2"/>
  <c r="J299" i="2"/>
  <c r="I299" i="2"/>
  <c r="K298" i="2"/>
  <c r="J298" i="2"/>
  <c r="I298" i="2"/>
  <c r="K297" i="2"/>
  <c r="J297" i="2"/>
  <c r="I297" i="2"/>
  <c r="K296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J291" i="2"/>
  <c r="I291" i="2"/>
  <c r="K290" i="2"/>
  <c r="J290" i="2"/>
  <c r="I290" i="2"/>
  <c r="K289" i="2"/>
  <c r="J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K281" i="2"/>
  <c r="J281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K276" i="2"/>
  <c r="J276" i="2"/>
  <c r="I276" i="2"/>
  <c r="K275" i="2"/>
  <c r="J275" i="2"/>
  <c r="I275" i="2"/>
  <c r="K274" i="2"/>
  <c r="J274" i="2"/>
  <c r="I274" i="2"/>
  <c r="K273" i="2"/>
  <c r="J273" i="2"/>
  <c r="I273" i="2"/>
  <c r="K272" i="2"/>
  <c r="J272" i="2"/>
  <c r="I272" i="2"/>
  <c r="K271" i="2"/>
  <c r="J271" i="2"/>
  <c r="I271" i="2"/>
  <c r="K270" i="2"/>
  <c r="J270" i="2"/>
  <c r="I270" i="2"/>
  <c r="K269" i="2"/>
  <c r="J269" i="2"/>
  <c r="I269" i="2"/>
  <c r="K268" i="2"/>
  <c r="J268" i="2"/>
  <c r="I268" i="2"/>
  <c r="K267" i="2"/>
  <c r="J267" i="2"/>
  <c r="I267" i="2"/>
  <c r="K266" i="2"/>
  <c r="J266" i="2"/>
  <c r="I266" i="2"/>
  <c r="K265" i="2"/>
  <c r="J265" i="2"/>
  <c r="I265" i="2"/>
  <c r="K264" i="2"/>
  <c r="J264" i="2"/>
  <c r="I264" i="2"/>
  <c r="K263" i="2"/>
  <c r="J263" i="2"/>
  <c r="I263" i="2"/>
  <c r="K262" i="2"/>
  <c r="J262" i="2"/>
  <c r="I262" i="2"/>
  <c r="K261" i="2"/>
  <c r="J261" i="2"/>
  <c r="I261" i="2"/>
  <c r="K260" i="2"/>
  <c r="J260" i="2"/>
  <c r="I260" i="2"/>
  <c r="K259" i="2"/>
  <c r="J259" i="2"/>
  <c r="I259" i="2"/>
  <c r="K258" i="2"/>
  <c r="J258" i="2"/>
  <c r="I258" i="2"/>
  <c r="K257" i="2"/>
  <c r="J257" i="2"/>
  <c r="I257" i="2"/>
  <c r="K256" i="2"/>
  <c r="J256" i="2"/>
  <c r="I256" i="2"/>
  <c r="K255" i="2"/>
  <c r="J255" i="2"/>
  <c r="I255" i="2"/>
  <c r="K254" i="2"/>
  <c r="J254" i="2"/>
  <c r="I254" i="2"/>
  <c r="K253" i="2"/>
  <c r="J253" i="2"/>
  <c r="I253" i="2"/>
  <c r="K252" i="2"/>
  <c r="J252" i="2"/>
  <c r="I252" i="2"/>
  <c r="K251" i="2"/>
  <c r="J251" i="2"/>
  <c r="I251" i="2"/>
  <c r="K250" i="2"/>
  <c r="J250" i="2"/>
  <c r="I250" i="2"/>
  <c r="K249" i="2"/>
  <c r="J249" i="2"/>
  <c r="I249" i="2"/>
  <c r="K248" i="2"/>
  <c r="J248" i="2"/>
  <c r="I248" i="2"/>
  <c r="K247" i="2"/>
  <c r="J247" i="2"/>
  <c r="I247" i="2"/>
  <c r="K246" i="2"/>
  <c r="J246" i="2"/>
  <c r="I246" i="2"/>
  <c r="K245" i="2"/>
  <c r="J245" i="2"/>
  <c r="I245" i="2"/>
  <c r="K244" i="2"/>
  <c r="J244" i="2"/>
  <c r="I244" i="2"/>
  <c r="K243" i="2"/>
  <c r="J243" i="2"/>
  <c r="I243" i="2"/>
  <c r="K242" i="2"/>
  <c r="J242" i="2"/>
  <c r="I242" i="2"/>
  <c r="K241" i="2"/>
  <c r="J241" i="2"/>
  <c r="I241" i="2"/>
  <c r="K240" i="2"/>
  <c r="J240" i="2"/>
  <c r="I240" i="2"/>
  <c r="K239" i="2"/>
  <c r="J239" i="2"/>
  <c r="I239" i="2"/>
  <c r="K238" i="2"/>
  <c r="J238" i="2"/>
  <c r="I238" i="2"/>
  <c r="K237" i="2"/>
  <c r="J237" i="2"/>
  <c r="I237" i="2"/>
  <c r="K236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K229" i="2"/>
  <c r="J229" i="2"/>
  <c r="I229" i="2"/>
  <c r="K228" i="2"/>
  <c r="J228" i="2"/>
  <c r="I228" i="2"/>
  <c r="K227" i="2"/>
  <c r="J227" i="2"/>
  <c r="I227" i="2"/>
  <c r="K226" i="2"/>
  <c r="J226" i="2"/>
  <c r="I226" i="2"/>
  <c r="K225" i="2"/>
  <c r="J225" i="2"/>
  <c r="I225" i="2"/>
  <c r="K224" i="2"/>
  <c r="J224" i="2"/>
  <c r="I224" i="2"/>
  <c r="K223" i="2"/>
  <c r="J223" i="2"/>
  <c r="I223" i="2"/>
  <c r="K222" i="2"/>
  <c r="J222" i="2"/>
  <c r="I222" i="2"/>
  <c r="K221" i="2"/>
  <c r="J221" i="2"/>
  <c r="I221" i="2"/>
  <c r="K220" i="2"/>
  <c r="J220" i="2"/>
  <c r="I220" i="2"/>
  <c r="K219" i="2"/>
  <c r="J219" i="2"/>
  <c r="I219" i="2"/>
  <c r="K218" i="2"/>
  <c r="J218" i="2"/>
  <c r="I218" i="2"/>
  <c r="K217" i="2"/>
  <c r="J217" i="2"/>
  <c r="I217" i="2"/>
  <c r="K216" i="2"/>
  <c r="J216" i="2"/>
  <c r="I216" i="2"/>
  <c r="K215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J209" i="2"/>
  <c r="I209" i="2"/>
  <c r="K208" i="2"/>
  <c r="J208" i="2"/>
  <c r="I208" i="2"/>
  <c r="K207" i="2"/>
  <c r="J207" i="2"/>
  <c r="I207" i="2"/>
  <c r="K206" i="2"/>
  <c r="J206" i="2"/>
  <c r="I206" i="2"/>
  <c r="K205" i="2"/>
  <c r="J205" i="2"/>
  <c r="I205" i="2"/>
  <c r="K204" i="2"/>
  <c r="J204" i="2"/>
  <c r="I204" i="2"/>
  <c r="K203" i="2"/>
  <c r="J203" i="2"/>
  <c r="I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9" i="2"/>
  <c r="J179" i="2"/>
  <c r="I179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I137" i="2"/>
  <c r="K136" i="2"/>
  <c r="J136" i="2"/>
  <c r="I136" i="2"/>
  <c r="K135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8" i="2"/>
  <c r="J128" i="2"/>
  <c r="I128" i="2"/>
  <c r="K127" i="2"/>
  <c r="J127" i="2"/>
  <c r="I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L2" i="2"/>
  <c r="K2" i="2"/>
  <c r="J2" i="2"/>
  <c r="I2" i="2"/>
  <c r="L848" i="2"/>
  <c r="L850" i="2"/>
  <c r="L851" i="2"/>
  <c r="L854" i="2"/>
  <c r="L860" i="2"/>
  <c r="L863" i="2"/>
  <c r="L864" i="2"/>
  <c r="L866" i="2"/>
  <c r="L869" i="2"/>
  <c r="L875" i="2"/>
  <c r="L873" i="2" l="1"/>
  <c r="L857" i="2"/>
  <c r="L862" i="2"/>
  <c r="L856" i="2"/>
  <c r="L871" i="2"/>
  <c r="L855" i="2"/>
  <c r="L868" i="2"/>
  <c r="L741" i="2"/>
  <c r="L757" i="2"/>
  <c r="L852" i="2"/>
  <c r="L861" i="2"/>
  <c r="L865" i="2"/>
  <c r="L849" i="2"/>
  <c r="L739" i="2"/>
  <c r="L735" i="2"/>
  <c r="L740" i="2"/>
  <c r="L745" i="2"/>
  <c r="L753" i="2"/>
  <c r="L734" i="2"/>
  <c r="L755" i="2"/>
  <c r="L732" i="2"/>
  <c r="L737" i="2"/>
  <c r="L742" i="2"/>
  <c r="L750" i="2"/>
  <c r="L748" i="2"/>
  <c r="L733" i="2"/>
  <c r="L756" i="2"/>
  <c r="L749" i="2"/>
  <c r="L729" i="2"/>
  <c r="L743" i="2"/>
  <c r="L746" i="2"/>
  <c r="L751" i="2"/>
  <c r="L730" i="2"/>
  <c r="L747" i="2"/>
  <c r="L754" i="2"/>
  <c r="L731" i="2"/>
  <c r="L738" i="2"/>
  <c r="L744" i="2"/>
  <c r="L736" i="2"/>
  <c r="L752" i="2"/>
  <c r="L401" i="2"/>
  <c r="L400" i="2"/>
  <c r="L226" i="2"/>
  <c r="L109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1209" i="2"/>
  <c r="L1145" i="2"/>
  <c r="L1129" i="2"/>
  <c r="L1113" i="2"/>
  <c r="L1097" i="2"/>
  <c r="L1081" i="2"/>
  <c r="L256" i="2"/>
  <c r="L240" i="2"/>
  <c r="L193" i="2"/>
  <c r="C201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L103" i="2" l="1"/>
  <c r="L95" i="2"/>
  <c r="L233" i="2"/>
  <c r="L241" i="2"/>
  <c r="L985" i="2"/>
  <c r="L397" i="2"/>
  <c r="L46" i="2"/>
  <c r="L62" i="2"/>
  <c r="L86" i="2"/>
  <c r="L94" i="2"/>
  <c r="L462" i="2"/>
  <c r="L478" i="2"/>
  <c r="L486" i="2"/>
  <c r="L466" i="2"/>
  <c r="L474" i="2"/>
  <c r="L490" i="2"/>
  <c r="L498" i="2"/>
  <c r="L454" i="2"/>
  <c r="L426" i="2"/>
  <c r="L434" i="2"/>
  <c r="L111" i="2"/>
  <c r="L135" i="2"/>
  <c r="L633" i="2"/>
  <c r="L697" i="2"/>
  <c r="L705" i="2"/>
  <c r="L782" i="2"/>
  <c r="L814" i="2"/>
  <c r="L822" i="2"/>
  <c r="L838" i="2"/>
  <c r="L887" i="2"/>
  <c r="L903" i="2"/>
  <c r="L201" i="2"/>
  <c r="L74" i="2"/>
  <c r="L234" i="2"/>
  <c r="L250" i="2"/>
  <c r="L378" i="2"/>
  <c r="L386" i="2"/>
  <c r="L187" i="2"/>
  <c r="L51" i="2"/>
  <c r="L83" i="2"/>
  <c r="L188" i="2"/>
  <c r="L238" i="2"/>
  <c r="L230" i="2"/>
  <c r="L369" i="2"/>
  <c r="L282" i="2"/>
  <c r="L136" i="2"/>
  <c r="L265" i="2"/>
  <c r="L266" i="2"/>
  <c r="L354" i="2"/>
  <c r="L227" i="2"/>
  <c r="L235" i="2"/>
  <c r="L259" i="2"/>
  <c r="L267" i="2"/>
  <c r="L291" i="2"/>
  <c r="L321" i="2"/>
  <c r="L81" i="2"/>
  <c r="L208" i="2"/>
  <c r="L123" i="2"/>
  <c r="L196" i="2"/>
  <c r="L220" i="2"/>
  <c r="L309" i="2"/>
  <c r="L333" i="2"/>
  <c r="L341" i="2"/>
  <c r="L349" i="2"/>
  <c r="L357" i="2"/>
  <c r="L365" i="2"/>
  <c r="L389" i="2"/>
  <c r="L273" i="2"/>
  <c r="L297" i="2"/>
  <c r="L330" i="2"/>
  <c r="L53" i="2"/>
  <c r="L205" i="2"/>
  <c r="L262" i="2"/>
  <c r="L270" i="2"/>
  <c r="L318" i="2"/>
  <c r="L342" i="2"/>
  <c r="L366" i="2"/>
  <c r="L90" i="2"/>
  <c r="L110" i="2"/>
  <c r="L126" i="2"/>
  <c r="L346" i="2"/>
  <c r="L202" i="2"/>
  <c r="L174" i="2"/>
  <c r="L207" i="2"/>
  <c r="L272" i="2"/>
  <c r="L312" i="2"/>
  <c r="L336" i="2"/>
  <c r="L352" i="2"/>
  <c r="L360" i="2"/>
  <c r="L368" i="2"/>
  <c r="L55" i="2"/>
  <c r="L71" i="2"/>
  <c r="L79" i="2"/>
  <c r="L63" i="2"/>
  <c r="L435" i="2"/>
  <c r="L443" i="2"/>
  <c r="L475" i="2"/>
  <c r="L483" i="2"/>
  <c r="L499" i="2"/>
  <c r="L507" i="2"/>
  <c r="L515" i="2"/>
  <c r="L523" i="2"/>
  <c r="L531" i="2"/>
  <c r="L539" i="2"/>
  <c r="L547" i="2"/>
  <c r="L555" i="2"/>
  <c r="L587" i="2"/>
  <c r="L611" i="2"/>
  <c r="L619" i="2"/>
  <c r="L643" i="2"/>
  <c r="L691" i="2"/>
  <c r="L699" i="2"/>
  <c r="L715" i="2"/>
  <c r="L760" i="2"/>
  <c r="L776" i="2"/>
  <c r="L784" i="2"/>
  <c r="L937" i="2"/>
  <c r="L953" i="2"/>
  <c r="L215" i="2"/>
  <c r="L288" i="2"/>
  <c r="L296" i="2"/>
  <c r="L102" i="2"/>
  <c r="L524" i="2"/>
  <c r="L540" i="2"/>
  <c r="L556" i="2"/>
  <c r="L564" i="2"/>
  <c r="L620" i="2"/>
  <c r="L636" i="2"/>
  <c r="L652" i="2"/>
  <c r="L668" i="2"/>
  <c r="L708" i="2"/>
  <c r="L785" i="2"/>
  <c r="L825" i="2"/>
  <c r="L841" i="2"/>
  <c r="L890" i="2"/>
  <c r="L906" i="2"/>
  <c r="L1186" i="2"/>
  <c r="L65" i="2"/>
  <c r="L89" i="2"/>
  <c r="L97" i="2"/>
  <c r="L105" i="2"/>
  <c r="L204" i="2"/>
  <c r="L245" i="2"/>
  <c r="L285" i="2"/>
  <c r="L108" i="2"/>
  <c r="L200" i="2"/>
  <c r="L107" i="2"/>
  <c r="L398" i="2"/>
  <c r="L423" i="2"/>
  <c r="L431" i="2"/>
  <c r="L463" i="2"/>
  <c r="L471" i="2"/>
  <c r="L487" i="2"/>
  <c r="L495" i="2"/>
  <c r="L559" i="2"/>
  <c r="L575" i="2"/>
  <c r="L583" i="2"/>
  <c r="L599" i="2"/>
  <c r="L639" i="2"/>
  <c r="L663" i="2"/>
  <c r="L671" i="2"/>
  <c r="L679" i="2"/>
  <c r="L687" i="2"/>
  <c r="L703" i="2"/>
  <c r="L772" i="2"/>
  <c r="L306" i="2"/>
  <c r="L528" i="2"/>
  <c r="L190" i="2"/>
  <c r="L520" i="2"/>
  <c r="L536" i="2"/>
  <c r="L70" i="2"/>
  <c r="L425" i="2"/>
  <c r="L457" i="2"/>
  <c r="L465" i="2"/>
  <c r="L481" i="2"/>
  <c r="L489" i="2"/>
  <c r="L537" i="2"/>
  <c r="L553" i="2"/>
  <c r="L561" i="2"/>
  <c r="L593" i="2"/>
  <c r="L617" i="2"/>
  <c r="L36" i="2"/>
  <c r="L59" i="2"/>
  <c r="L93" i="2"/>
  <c r="L127" i="2"/>
  <c r="L131" i="2"/>
  <c r="L310" i="2"/>
  <c r="L314" i="2"/>
  <c r="L433" i="2"/>
  <c r="L98" i="2"/>
  <c r="L106" i="2"/>
  <c r="L237" i="2"/>
  <c r="L253" i="2"/>
  <c r="L269" i="2"/>
  <c r="L67" i="2"/>
  <c r="L78" i="2"/>
  <c r="L82" i="2"/>
  <c r="L991" i="2"/>
  <c r="L999" i="2"/>
  <c r="L1007" i="2"/>
  <c r="L1015" i="2"/>
  <c r="L1023" i="2"/>
  <c r="L1031" i="2"/>
  <c r="L1039" i="2"/>
  <c r="L1047" i="2"/>
  <c r="L1055" i="2"/>
  <c r="L1063" i="2"/>
  <c r="L1071" i="2"/>
  <c r="L1079" i="2"/>
  <c r="L1087" i="2"/>
  <c r="L1095" i="2"/>
  <c r="L1103" i="2"/>
  <c r="L1111" i="2"/>
  <c r="L1119" i="2"/>
  <c r="L1127" i="2"/>
  <c r="L1135" i="2"/>
  <c r="L1143" i="2"/>
  <c r="L1151" i="2"/>
  <c r="L1159" i="2"/>
  <c r="L1167" i="2"/>
  <c r="L1175" i="2"/>
  <c r="L1183" i="2"/>
  <c r="L1191" i="2"/>
  <c r="L1199" i="2"/>
  <c r="L1207" i="2"/>
  <c r="L33" i="2"/>
  <c r="L41" i="2"/>
  <c r="L113" i="2"/>
  <c r="L121" i="2"/>
  <c r="L249" i="2"/>
  <c r="L552" i="2"/>
  <c r="L592" i="2"/>
  <c r="L640" i="2"/>
  <c r="L688" i="2"/>
  <c r="L704" i="2"/>
  <c r="L728" i="2"/>
  <c r="L781" i="2"/>
  <c r="L926" i="2"/>
  <c r="L982" i="2"/>
  <c r="L75" i="2"/>
  <c r="L383" i="2"/>
  <c r="L390" i="2"/>
  <c r="L682" i="2"/>
  <c r="L294" i="2"/>
  <c r="L584" i="2"/>
  <c r="L608" i="2"/>
  <c r="L672" i="2"/>
  <c r="L696" i="2"/>
  <c r="L712" i="2"/>
  <c r="L765" i="2"/>
  <c r="L773" i="2"/>
  <c r="L789" i="2"/>
  <c r="L942" i="2"/>
  <c r="L1078" i="2"/>
  <c r="L1094" i="2"/>
  <c r="L1110" i="2"/>
  <c r="L1126" i="2"/>
  <c r="L223" i="2"/>
  <c r="L392" i="2"/>
  <c r="L38" i="2"/>
  <c r="L57" i="2"/>
  <c r="L87" i="2"/>
  <c r="L91" i="2"/>
  <c r="L99" i="2"/>
  <c r="L118" i="2"/>
  <c r="L122" i="2"/>
  <c r="L133" i="2"/>
  <c r="L340" i="2"/>
  <c r="L54" i="2"/>
  <c r="L69" i="2"/>
  <c r="L137" i="2"/>
  <c r="L222" i="2"/>
  <c r="L274" i="2"/>
  <c r="L278" i="2"/>
  <c r="L289" i="2"/>
  <c r="L177" i="2"/>
  <c r="L217" i="2"/>
  <c r="L298" i="2"/>
  <c r="L43" i="2"/>
  <c r="L73" i="2"/>
  <c r="L84" i="2"/>
  <c r="L119" i="2"/>
  <c r="L130" i="2"/>
  <c r="L134" i="2"/>
  <c r="L158" i="2"/>
  <c r="L325" i="2"/>
  <c r="L329" i="2"/>
  <c r="L544" i="2"/>
  <c r="L161" i="2"/>
  <c r="L40" i="2"/>
  <c r="L49" i="2"/>
  <c r="L485" i="2"/>
  <c r="L995" i="2"/>
  <c r="L139" i="2"/>
  <c r="L147" i="2"/>
  <c r="L155" i="2"/>
  <c r="L163" i="2"/>
  <c r="L37" i="2"/>
  <c r="L50" i="2"/>
  <c r="L66" i="2"/>
  <c r="L112" i="2"/>
  <c r="L124" i="2"/>
  <c r="L140" i="2"/>
  <c r="L199" i="2"/>
  <c r="L212" i="2"/>
  <c r="L216" i="2"/>
  <c r="L242" i="2"/>
  <c r="L246" i="2"/>
  <c r="L271" i="2"/>
  <c r="L275" i="2"/>
  <c r="L286" i="2"/>
  <c r="L293" i="2"/>
  <c r="L304" i="2"/>
  <c r="L337" i="2"/>
  <c r="L345" i="2"/>
  <c r="L376" i="2"/>
  <c r="L548" i="2"/>
  <c r="L162" i="2"/>
  <c r="L114" i="2"/>
  <c r="L34" i="2"/>
  <c r="L44" i="2"/>
  <c r="L60" i="2"/>
  <c r="L85" i="2"/>
  <c r="L88" i="2"/>
  <c r="L100" i="2"/>
  <c r="L257" i="2"/>
  <c r="L264" i="2"/>
  <c r="L283" i="2"/>
  <c r="L290" i="2"/>
  <c r="L322" i="2"/>
  <c r="L326" i="2"/>
  <c r="L470" i="2"/>
  <c r="L667" i="2"/>
  <c r="L675" i="2"/>
  <c r="L827" i="2"/>
  <c r="L843" i="2"/>
  <c r="L876" i="2"/>
  <c r="L892" i="2"/>
  <c r="L908" i="2"/>
  <c r="L928" i="2"/>
  <c r="L932" i="2"/>
  <c r="L153" i="2"/>
  <c r="L219" i="2"/>
  <c r="L379" i="2"/>
  <c r="L31" i="2"/>
  <c r="L47" i="2"/>
  <c r="L76" i="2"/>
  <c r="L115" i="2"/>
  <c r="L125" i="2"/>
  <c r="L128" i="2"/>
  <c r="L203" i="2"/>
  <c r="L206" i="2"/>
  <c r="L209" i="2"/>
  <c r="L213" i="2"/>
  <c r="L239" i="2"/>
  <c r="L243" i="2"/>
  <c r="L254" i="2"/>
  <c r="L261" i="2"/>
  <c r="L268" i="2"/>
  <c r="L280" i="2"/>
  <c r="L301" i="2"/>
  <c r="L305" i="2"/>
  <c r="L319" i="2"/>
  <c r="L334" i="2"/>
  <c r="L338" i="2"/>
  <c r="L353" i="2"/>
  <c r="L361" i="2"/>
  <c r="L377" i="2"/>
  <c r="L459" i="2"/>
  <c r="L625" i="2"/>
  <c r="L644" i="2"/>
  <c r="L648" i="2"/>
  <c r="L656" i="2"/>
  <c r="L660" i="2"/>
  <c r="L96" i="2"/>
  <c r="L129" i="2"/>
  <c r="L146" i="2"/>
  <c r="L72" i="2"/>
  <c r="L150" i="2"/>
  <c r="L45" i="2"/>
  <c r="L48" i="2"/>
  <c r="L61" i="2"/>
  <c r="L64" i="2"/>
  <c r="L101" i="2"/>
  <c r="L104" i="2"/>
  <c r="L116" i="2"/>
  <c r="L224" i="2"/>
  <c r="L232" i="2"/>
  <c r="L251" i="2"/>
  <c r="L258" i="2"/>
  <c r="L316" i="2"/>
  <c r="L780" i="2"/>
  <c r="L154" i="2"/>
  <c r="L142" i="2"/>
  <c r="L166" i="2"/>
  <c r="L143" i="2"/>
  <c r="L151" i="2"/>
  <c r="L159" i="2"/>
  <c r="L167" i="2"/>
  <c r="L32" i="2"/>
  <c r="L42" i="2"/>
  <c r="L58" i="2"/>
  <c r="L77" i="2"/>
  <c r="L80" i="2"/>
  <c r="L92" i="2"/>
  <c r="L183" i="2"/>
  <c r="L210" i="2"/>
  <c r="L221" i="2"/>
  <c r="L229" i="2"/>
  <c r="L236" i="2"/>
  <c r="L248" i="2"/>
  <c r="L277" i="2"/>
  <c r="L281" i="2"/>
  <c r="L302" i="2"/>
  <c r="L320" i="2"/>
  <c r="L331" i="2"/>
  <c r="L343" i="2"/>
  <c r="L350" i="2"/>
  <c r="L358" i="2"/>
  <c r="L370" i="2"/>
  <c r="L374" i="2"/>
  <c r="L436" i="2"/>
  <c r="L448" i="2"/>
  <c r="L503" i="2"/>
  <c r="L511" i="2"/>
  <c r="L519" i="2"/>
  <c r="L566" i="2"/>
  <c r="L578" i="2"/>
  <c r="L716" i="2"/>
  <c r="L720" i="2"/>
  <c r="L724" i="2"/>
  <c r="L145" i="2"/>
  <c r="L138" i="2"/>
  <c r="L56" i="2"/>
  <c r="L171" i="2"/>
  <c r="L35" i="2"/>
  <c r="L39" i="2"/>
  <c r="L52" i="2"/>
  <c r="L68" i="2"/>
  <c r="L117" i="2"/>
  <c r="L120" i="2"/>
  <c r="L132" i="2"/>
  <c r="L218" i="2"/>
  <c r="L225" i="2"/>
  <c r="L313" i="2"/>
  <c r="L317" i="2"/>
  <c r="L328" i="2"/>
  <c r="L393" i="2"/>
  <c r="L488" i="2"/>
  <c r="L761" i="2"/>
  <c r="L769" i="2"/>
  <c r="L198" i="2"/>
  <c r="L228" i="2"/>
  <c r="L231" i="2"/>
  <c r="L260" i="2"/>
  <c r="L263" i="2"/>
  <c r="L292" i="2"/>
  <c r="L295" i="2"/>
  <c r="L307" i="2"/>
  <c r="L344" i="2"/>
  <c r="L347" i="2"/>
  <c r="L373" i="2"/>
  <c r="L394" i="2"/>
  <c r="L441" i="2"/>
  <c r="L445" i="2"/>
  <c r="L449" i="2"/>
  <c r="L460" i="2"/>
  <c r="L467" i="2"/>
  <c r="L500" i="2"/>
  <c r="L512" i="2"/>
  <c r="L541" i="2"/>
  <c r="L563" i="2"/>
  <c r="L571" i="2"/>
  <c r="L641" i="2"/>
  <c r="L664" i="2"/>
  <c r="L683" i="2"/>
  <c r="L332" i="2"/>
  <c r="L335" i="2"/>
  <c r="L364" i="2"/>
  <c r="L367" i="2"/>
  <c r="L380" i="2"/>
  <c r="L384" i="2"/>
  <c r="L391" i="2"/>
  <c r="L430" i="2"/>
  <c r="L482" i="2"/>
  <c r="L497" i="2"/>
  <c r="L516" i="2"/>
  <c r="L538" i="2"/>
  <c r="L579" i="2"/>
  <c r="L622" i="2"/>
  <c r="L638" i="2"/>
  <c r="L657" i="2"/>
  <c r="L676" i="2"/>
  <c r="L698" i="2"/>
  <c r="L770" i="2"/>
  <c r="L777" i="2"/>
  <c r="L824" i="2"/>
  <c r="L832" i="2"/>
  <c r="L840" i="2"/>
  <c r="L881" i="2"/>
  <c r="L889" i="2"/>
  <c r="L897" i="2"/>
  <c r="L905" i="2"/>
  <c r="L913" i="2"/>
  <c r="L921" i="2"/>
  <c r="L925" i="2"/>
  <c r="L929" i="2"/>
  <c r="L972" i="2"/>
  <c r="L976" i="2"/>
  <c r="L252" i="2"/>
  <c r="L255" i="2"/>
  <c r="L284" i="2"/>
  <c r="L287" i="2"/>
  <c r="L308" i="2"/>
  <c r="L311" i="2"/>
  <c r="L323" i="2"/>
  <c r="L348" i="2"/>
  <c r="L388" i="2"/>
  <c r="L395" i="2"/>
  <c r="L438" i="2"/>
  <c r="L442" i="2"/>
  <c r="L446" i="2"/>
  <c r="L450" i="2"/>
  <c r="L479" i="2"/>
  <c r="L505" i="2"/>
  <c r="L509" i="2"/>
  <c r="L513" i="2"/>
  <c r="L535" i="2"/>
  <c r="L560" i="2"/>
  <c r="L568" i="2"/>
  <c r="L572" i="2"/>
  <c r="L680" i="2"/>
  <c r="L684" i="2"/>
  <c r="L695" i="2"/>
  <c r="L774" i="2"/>
  <c r="L299" i="2"/>
  <c r="L381" i="2"/>
  <c r="L385" i="2"/>
  <c r="L427" i="2"/>
  <c r="L494" i="2"/>
  <c r="L576" i="2"/>
  <c r="L580" i="2"/>
  <c r="L595" i="2"/>
  <c r="L603" i="2"/>
  <c r="L607" i="2"/>
  <c r="L615" i="2"/>
  <c r="L623" i="2"/>
  <c r="L627" i="2"/>
  <c r="L635" i="2"/>
  <c r="L654" i="2"/>
  <c r="L673" i="2"/>
  <c r="L767" i="2"/>
  <c r="L793" i="2"/>
  <c r="L797" i="2"/>
  <c r="L801" i="2"/>
  <c r="L805" i="2"/>
  <c r="L809" i="2"/>
  <c r="L813" i="2"/>
  <c r="L817" i="2"/>
  <c r="L821" i="2"/>
  <c r="L829" i="2"/>
  <c r="L833" i="2"/>
  <c r="L837" i="2"/>
  <c r="L845" i="2"/>
  <c r="L878" i="2"/>
  <c r="L882" i="2"/>
  <c r="L886" i="2"/>
  <c r="L894" i="2"/>
  <c r="L898" i="2"/>
  <c r="L902" i="2"/>
  <c r="L910" i="2"/>
  <c r="L914" i="2"/>
  <c r="L918" i="2"/>
  <c r="L934" i="2"/>
  <c r="L957" i="2"/>
  <c r="L961" i="2"/>
  <c r="L969" i="2"/>
  <c r="L180" i="2"/>
  <c r="L211" i="2"/>
  <c r="L214" i="2"/>
  <c r="L244" i="2"/>
  <c r="L247" i="2"/>
  <c r="L276" i="2"/>
  <c r="L279" i="2"/>
  <c r="L324" i="2"/>
  <c r="L327" i="2"/>
  <c r="L339" i="2"/>
  <c r="L371" i="2"/>
  <c r="L396" i="2"/>
  <c r="L399" i="2"/>
  <c r="L424" i="2"/>
  <c r="L439" i="2"/>
  <c r="L447" i="2"/>
  <c r="L451" i="2"/>
  <c r="L458" i="2"/>
  <c r="L473" i="2"/>
  <c r="L502" i="2"/>
  <c r="L506" i="2"/>
  <c r="L510" i="2"/>
  <c r="L525" i="2"/>
  <c r="L532" i="2"/>
  <c r="L543" i="2"/>
  <c r="L569" i="2"/>
  <c r="L670" i="2"/>
  <c r="L681" i="2"/>
  <c r="L685" i="2"/>
  <c r="L692" i="2"/>
  <c r="L707" i="2"/>
  <c r="L946" i="2"/>
  <c r="L950" i="2"/>
  <c r="L300" i="2"/>
  <c r="L303" i="2"/>
  <c r="L315" i="2"/>
  <c r="L356" i="2"/>
  <c r="L359" i="2"/>
  <c r="L362" i="2"/>
  <c r="L382" i="2"/>
  <c r="L455" i="2"/>
  <c r="L491" i="2"/>
  <c r="L522" i="2"/>
  <c r="L529" i="2"/>
  <c r="L551" i="2"/>
  <c r="L577" i="2"/>
  <c r="L581" i="2"/>
  <c r="L588" i="2"/>
  <c r="L616" i="2"/>
  <c r="L624" i="2"/>
  <c r="L628" i="2"/>
  <c r="L632" i="2"/>
  <c r="L647" i="2"/>
  <c r="L651" i="2"/>
  <c r="L659" i="2"/>
  <c r="L689" i="2"/>
  <c r="L764" i="2"/>
  <c r="L768" i="2"/>
  <c r="L830" i="2"/>
  <c r="L879" i="2"/>
  <c r="L895" i="2"/>
  <c r="L911" i="2"/>
  <c r="L935" i="2"/>
  <c r="L939" i="2"/>
  <c r="L966" i="2"/>
  <c r="L355" i="2"/>
  <c r="L469" i="2"/>
  <c r="L472" i="2"/>
  <c r="L484" i="2"/>
  <c r="L518" i="2"/>
  <c r="L521" i="2"/>
  <c r="L534" i="2"/>
  <c r="L550" i="2"/>
  <c r="L562" i="2"/>
  <c r="L565" i="2"/>
  <c r="L631" i="2"/>
  <c r="L634" i="2"/>
  <c r="L637" i="2"/>
  <c r="L650" i="2"/>
  <c r="L653" i="2"/>
  <c r="L666" i="2"/>
  <c r="L694" i="2"/>
  <c r="L779" i="2"/>
  <c r="L820" i="2"/>
  <c r="L823" i="2"/>
  <c r="L826" i="2"/>
  <c r="L836" i="2"/>
  <c r="L839" i="2"/>
  <c r="L842" i="2"/>
  <c r="L885" i="2"/>
  <c r="L888" i="2"/>
  <c r="L891" i="2"/>
  <c r="L901" i="2"/>
  <c r="L904" i="2"/>
  <c r="L907" i="2"/>
  <c r="L917" i="2"/>
  <c r="L924" i="2"/>
  <c r="L931" i="2"/>
  <c r="L938" i="2"/>
  <c r="L983" i="2"/>
  <c r="L461" i="2"/>
  <c r="L464" i="2"/>
  <c r="L476" i="2"/>
  <c r="L554" i="2"/>
  <c r="L557" i="2"/>
  <c r="L582" i="2"/>
  <c r="L585" i="2"/>
  <c r="L596" i="2"/>
  <c r="L600" i="2"/>
  <c r="L604" i="2"/>
  <c r="L612" i="2"/>
  <c r="L686" i="2"/>
  <c r="L721" i="2"/>
  <c r="L758" i="2"/>
  <c r="L771" i="2"/>
  <c r="L783" i="2"/>
  <c r="L786" i="2"/>
  <c r="L798" i="2"/>
  <c r="L936" i="2"/>
  <c r="L943" i="2"/>
  <c r="L947" i="2"/>
  <c r="L954" i="2"/>
  <c r="L958" i="2"/>
  <c r="L962" i="2"/>
  <c r="L973" i="2"/>
  <c r="L977" i="2"/>
  <c r="L988" i="2"/>
  <c r="L992" i="2"/>
  <c r="L1004" i="2"/>
  <c r="L1020" i="2"/>
  <c r="L1036" i="2"/>
  <c r="L1052" i="2"/>
  <c r="L1068" i="2"/>
  <c r="L1076" i="2"/>
  <c r="L1092" i="2"/>
  <c r="L1108" i="2"/>
  <c r="L1124" i="2"/>
  <c r="L1140" i="2"/>
  <c r="L1156" i="2"/>
  <c r="L1172" i="2"/>
  <c r="L1204" i="2"/>
  <c r="L372" i="2"/>
  <c r="L375" i="2"/>
  <c r="L387" i="2"/>
  <c r="L437" i="2"/>
  <c r="L440" i="2"/>
  <c r="L452" i="2"/>
  <c r="L501" i="2"/>
  <c r="L504" i="2"/>
  <c r="L526" i="2"/>
  <c r="L542" i="2"/>
  <c r="L545" i="2"/>
  <c r="L567" i="2"/>
  <c r="L570" i="2"/>
  <c r="L573" i="2"/>
  <c r="L626" i="2"/>
  <c r="L629" i="2"/>
  <c r="L655" i="2"/>
  <c r="L658" i="2"/>
  <c r="L661" i="2"/>
  <c r="L674" i="2"/>
  <c r="L677" i="2"/>
  <c r="L818" i="2"/>
  <c r="L828" i="2"/>
  <c r="L831" i="2"/>
  <c r="L834" i="2"/>
  <c r="L844" i="2"/>
  <c r="L877" i="2"/>
  <c r="L880" i="2"/>
  <c r="L883" i="2"/>
  <c r="L893" i="2"/>
  <c r="L896" i="2"/>
  <c r="L899" i="2"/>
  <c r="L909" i="2"/>
  <c r="L912" i="2"/>
  <c r="L915" i="2"/>
  <c r="L922" i="2"/>
  <c r="L933" i="2"/>
  <c r="L940" i="2"/>
  <c r="L951" i="2"/>
  <c r="L351" i="2"/>
  <c r="L363" i="2"/>
  <c r="L428" i="2"/>
  <c r="L477" i="2"/>
  <c r="L480" i="2"/>
  <c r="L492" i="2"/>
  <c r="L558" i="2"/>
  <c r="L586" i="2"/>
  <c r="L589" i="2"/>
  <c r="L601" i="2"/>
  <c r="L642" i="2"/>
  <c r="L645" i="2"/>
  <c r="L759" i="2"/>
  <c r="L762" i="2"/>
  <c r="L787" i="2"/>
  <c r="L795" i="2"/>
  <c r="L811" i="2"/>
  <c r="L919" i="2"/>
  <c r="L944" i="2"/>
  <c r="L948" i="2"/>
  <c r="L959" i="2"/>
  <c r="L963" i="2"/>
  <c r="L970" i="2"/>
  <c r="L974" i="2"/>
  <c r="L978" i="2"/>
  <c r="L989" i="2"/>
  <c r="L993" i="2"/>
  <c r="L1001" i="2"/>
  <c r="L1009" i="2"/>
  <c r="L1017" i="2"/>
  <c r="L1025" i="2"/>
  <c r="L1033" i="2"/>
  <c r="L1041" i="2"/>
  <c r="L1049" i="2"/>
  <c r="L1057" i="2"/>
  <c r="L1065" i="2"/>
  <c r="L1073" i="2"/>
  <c r="L1089" i="2"/>
  <c r="L1105" i="2"/>
  <c r="L1121" i="2"/>
  <c r="L1137" i="2"/>
  <c r="L1153" i="2"/>
  <c r="L1161" i="2"/>
  <c r="L1169" i="2"/>
  <c r="L1177" i="2"/>
  <c r="L1185" i="2"/>
  <c r="L1193" i="2"/>
  <c r="L1201" i="2"/>
  <c r="L453" i="2"/>
  <c r="L456" i="2"/>
  <c r="L468" i="2"/>
  <c r="L514" i="2"/>
  <c r="L517" i="2"/>
  <c r="L527" i="2"/>
  <c r="L530" i="2"/>
  <c r="L533" i="2"/>
  <c r="L546" i="2"/>
  <c r="L549" i="2"/>
  <c r="L574" i="2"/>
  <c r="L630" i="2"/>
  <c r="L649" i="2"/>
  <c r="L662" i="2"/>
  <c r="L665" i="2"/>
  <c r="L678" i="2"/>
  <c r="L690" i="2"/>
  <c r="L693" i="2"/>
  <c r="L775" i="2"/>
  <c r="L778" i="2"/>
  <c r="L819" i="2"/>
  <c r="L835" i="2"/>
  <c r="L884" i="2"/>
  <c r="L900" i="2"/>
  <c r="L916" i="2"/>
  <c r="L923" i="2"/>
  <c r="L930" i="2"/>
  <c r="L941" i="2"/>
  <c r="L967" i="2"/>
  <c r="L429" i="2"/>
  <c r="L432" i="2"/>
  <c r="L444" i="2"/>
  <c r="L493" i="2"/>
  <c r="L496" i="2"/>
  <c r="L508" i="2"/>
  <c r="L590" i="2"/>
  <c r="L598" i="2"/>
  <c r="L621" i="2"/>
  <c r="L646" i="2"/>
  <c r="L700" i="2"/>
  <c r="L711" i="2"/>
  <c r="L723" i="2"/>
  <c r="L727" i="2"/>
  <c r="L763" i="2"/>
  <c r="L766" i="2"/>
  <c r="L788" i="2"/>
  <c r="L792" i="2"/>
  <c r="L800" i="2"/>
  <c r="L808" i="2"/>
  <c r="L816" i="2"/>
  <c r="L920" i="2"/>
  <c r="L927" i="2"/>
  <c r="L945" i="2"/>
  <c r="L956" i="2"/>
  <c r="L960" i="2"/>
  <c r="L975" i="2"/>
  <c r="L979" i="2"/>
  <c r="L986" i="2"/>
  <c r="L990" i="2"/>
  <c r="L994" i="2"/>
  <c r="L998" i="2"/>
  <c r="L1002" i="2"/>
  <c r="L1006" i="2"/>
  <c r="L1010" i="2"/>
  <c r="L1014" i="2"/>
  <c r="L1018" i="2"/>
  <c r="L1022" i="2"/>
  <c r="L1026" i="2"/>
  <c r="L1030" i="2"/>
  <c r="L1034" i="2"/>
  <c r="L1038" i="2"/>
  <c r="L1042" i="2"/>
  <c r="L1046" i="2"/>
  <c r="L1050" i="2"/>
  <c r="L1054" i="2"/>
  <c r="L1058" i="2"/>
  <c r="L1062" i="2"/>
  <c r="L1066" i="2"/>
  <c r="L1070" i="2"/>
  <c r="L1074" i="2"/>
  <c r="L1082" i="2"/>
  <c r="L1086" i="2"/>
  <c r="L1090" i="2"/>
  <c r="L1098" i="2"/>
  <c r="L1102" i="2"/>
  <c r="L1106" i="2"/>
  <c r="L1114" i="2"/>
  <c r="L1118" i="2"/>
  <c r="L1122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90" i="2"/>
  <c r="L1194" i="2"/>
  <c r="L1198" i="2"/>
  <c r="L1202" i="2"/>
  <c r="L1206" i="2"/>
  <c r="L1005" i="2"/>
  <c r="L1008" i="2"/>
  <c r="L1011" i="2"/>
  <c r="L1021" i="2"/>
  <c r="L1024" i="2"/>
  <c r="L1027" i="2"/>
  <c r="L1037" i="2"/>
  <c r="L1040" i="2"/>
  <c r="L1043" i="2"/>
  <c r="L1053" i="2"/>
  <c r="L1056" i="2"/>
  <c r="L1059" i="2"/>
  <c r="L1069" i="2"/>
  <c r="L1077" i="2"/>
  <c r="L1080" i="2"/>
  <c r="L1083" i="2"/>
  <c r="L1093" i="2"/>
  <c r="L1096" i="2"/>
  <c r="L1099" i="2"/>
  <c r="L1109" i="2"/>
  <c r="L1112" i="2"/>
  <c r="L1115" i="2"/>
  <c r="L1125" i="2"/>
  <c r="L1128" i="2"/>
  <c r="L1131" i="2"/>
  <c r="L1141" i="2"/>
  <c r="L1144" i="2"/>
  <c r="L1147" i="2"/>
  <c r="L1157" i="2"/>
  <c r="L1160" i="2"/>
  <c r="L1163" i="2"/>
  <c r="L1173" i="2"/>
  <c r="L1176" i="2"/>
  <c r="L1179" i="2"/>
  <c r="L1189" i="2"/>
  <c r="L1192" i="2"/>
  <c r="L1195" i="2"/>
  <c r="L1205" i="2"/>
  <c r="L1208" i="2"/>
  <c r="L964" i="2"/>
  <c r="L980" i="2"/>
  <c r="L996" i="2"/>
  <c r="L1012" i="2"/>
  <c r="L1028" i="2"/>
  <c r="L1044" i="2"/>
  <c r="L1060" i="2"/>
  <c r="L1084" i="2"/>
  <c r="L1100" i="2"/>
  <c r="L1116" i="2"/>
  <c r="L1132" i="2"/>
  <c r="L1148" i="2"/>
  <c r="L1164" i="2"/>
  <c r="L1180" i="2"/>
  <c r="L1196" i="2"/>
  <c r="L949" i="2"/>
  <c r="L952" i="2"/>
  <c r="L955" i="2"/>
  <c r="L965" i="2"/>
  <c r="L968" i="2"/>
  <c r="L971" i="2"/>
  <c r="L981" i="2"/>
  <c r="L984" i="2"/>
  <c r="L987" i="2"/>
  <c r="L997" i="2"/>
  <c r="L1000" i="2"/>
  <c r="L1003" i="2"/>
  <c r="L1013" i="2"/>
  <c r="L1016" i="2"/>
  <c r="L1019" i="2"/>
  <c r="L1029" i="2"/>
  <c r="L1032" i="2"/>
  <c r="L1035" i="2"/>
  <c r="L1045" i="2"/>
  <c r="L1048" i="2"/>
  <c r="L1051" i="2"/>
  <c r="L1061" i="2"/>
  <c r="L1064" i="2"/>
  <c r="L1067" i="2"/>
  <c r="L1072" i="2"/>
  <c r="L1075" i="2"/>
  <c r="L1085" i="2"/>
  <c r="L1088" i="2"/>
  <c r="L1091" i="2"/>
  <c r="L1101" i="2"/>
  <c r="L1104" i="2"/>
  <c r="L1107" i="2"/>
  <c r="L1117" i="2"/>
  <c r="L1120" i="2"/>
  <c r="L1123" i="2"/>
  <c r="L1133" i="2"/>
  <c r="L1136" i="2"/>
  <c r="L1139" i="2"/>
  <c r="L1149" i="2"/>
  <c r="L1152" i="2"/>
  <c r="L1155" i="2"/>
  <c r="L1165" i="2"/>
  <c r="L1168" i="2"/>
  <c r="L1171" i="2"/>
  <c r="L1181" i="2"/>
  <c r="L1184" i="2"/>
  <c r="L1187" i="2"/>
  <c r="L1197" i="2"/>
  <c r="L1200" i="2"/>
  <c r="L1203" i="2"/>
  <c r="L165" i="2"/>
  <c r="L141" i="2"/>
  <c r="L144" i="2"/>
  <c r="L156" i="2"/>
  <c r="L157" i="2"/>
  <c r="L160" i="2"/>
  <c r="L148" i="2"/>
  <c r="L149" i="2"/>
  <c r="L152" i="2"/>
  <c r="L164" i="2"/>
  <c r="L791" i="2"/>
  <c r="L794" i="2"/>
  <c r="L804" i="2"/>
  <c r="L812" i="2"/>
  <c r="L815" i="2"/>
  <c r="L796" i="2"/>
  <c r="L799" i="2"/>
  <c r="L802" i="2"/>
  <c r="L806" i="2"/>
  <c r="L790" i="2"/>
  <c r="L803" i="2"/>
  <c r="L807" i="2"/>
  <c r="L810" i="2"/>
  <c r="L719" i="2"/>
  <c r="L722" i="2"/>
  <c r="L725" i="2"/>
  <c r="L706" i="2"/>
  <c r="L709" i="2"/>
  <c r="L713" i="2"/>
  <c r="L726" i="2"/>
  <c r="L710" i="2"/>
  <c r="L701" i="2"/>
  <c r="L714" i="2"/>
  <c r="L717" i="2"/>
  <c r="L614" i="2"/>
  <c r="L602" i="2"/>
  <c r="L605" i="2"/>
  <c r="L618" i="2"/>
  <c r="L606" i="2"/>
  <c r="L594" i="2"/>
  <c r="L597" i="2"/>
  <c r="L591" i="2"/>
  <c r="L610" i="2"/>
  <c r="L613" i="2"/>
  <c r="L178" i="2"/>
  <c r="L185" i="2"/>
  <c r="L182" i="2"/>
  <c r="L175" i="2"/>
  <c r="L179" i="2"/>
  <c r="L186" i="2"/>
  <c r="L194" i="2"/>
  <c r="L191" i="2"/>
  <c r="L195" i="2"/>
  <c r="L169" i="2"/>
  <c r="L170" i="2"/>
  <c r="L172" i="2"/>
  <c r="L181" i="2"/>
  <c r="L184" i="2"/>
  <c r="L1188" i="2"/>
  <c r="L173" i="2"/>
  <c r="L176" i="2"/>
  <c r="L609" i="2"/>
  <c r="L669" i="2"/>
  <c r="L197" i="2"/>
  <c r="L168" i="2"/>
  <c r="L189" i="2"/>
  <c r="L192" i="2"/>
  <c r="L702" i="2"/>
  <c r="L718" i="2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C203" i="1"/>
</calcChain>
</file>

<file path=xl/sharedStrings.xml><?xml version="1.0" encoding="utf-8"?>
<sst xmlns="http://schemas.openxmlformats.org/spreadsheetml/2006/main" count="4800" uniqueCount="67">
  <si>
    <t>Tipo</t>
  </si>
  <si>
    <t>Apio</t>
  </si>
  <si>
    <t>Café</t>
  </si>
  <si>
    <t>Calabaza</t>
  </si>
  <si>
    <t>Papaya</t>
  </si>
  <si>
    <t>Pavo</t>
  </si>
  <si>
    <t>Quimbombo</t>
  </si>
  <si>
    <t>Repollo</t>
  </si>
  <si>
    <t>Año Fiscal</t>
  </si>
  <si>
    <t>clasificacion</t>
  </si>
  <si>
    <t>Carne</t>
  </si>
  <si>
    <t>Producción Local (Quintales)</t>
  </si>
  <si>
    <t>Importación (Quintales)</t>
  </si>
  <si>
    <t>Exportación (Quintales)</t>
  </si>
  <si>
    <t>Importación Neta (Quintales)</t>
  </si>
  <si>
    <t>Población (Miles)</t>
  </si>
  <si>
    <t>Porciento de Producción Local Del  Consumo Disponible</t>
  </si>
  <si>
    <t>Disponible Para Consumo (Quintales)</t>
  </si>
  <si>
    <t>Chayote</t>
  </si>
  <si>
    <t>Leche y Producto Lacteos</t>
  </si>
  <si>
    <t>Leche Fresca y Crema</t>
  </si>
  <si>
    <t>Limones y Limas</t>
  </si>
  <si>
    <t>Frutas Frescas</t>
  </si>
  <si>
    <t>Hortalizas Frescas</t>
  </si>
  <si>
    <t>Maiz Tierno</t>
  </si>
  <si>
    <t>Aguacates</t>
  </si>
  <si>
    <t>Berros</t>
  </si>
  <si>
    <t>Cebollas</t>
  </si>
  <si>
    <t>Guineos Verdes</t>
  </si>
  <si>
    <t>Guineos Maduros</t>
  </si>
  <si>
    <t>Hortalizas Frescas (total)</t>
  </si>
  <si>
    <t>Carne de Aves</t>
  </si>
  <si>
    <t>Pepinillos</t>
  </si>
  <si>
    <t>Pimientos</t>
  </si>
  <si>
    <t>Piñas</t>
  </si>
  <si>
    <t>Tomates</t>
  </si>
  <si>
    <t>Toronjas</t>
  </si>
  <si>
    <t>Producción per Cápita (Libras)</t>
  </si>
  <si>
    <t>Importación per Cápita (Libras)</t>
  </si>
  <si>
    <t>Consumo per Cápita (Libras)</t>
  </si>
  <si>
    <t>Yautías</t>
  </si>
  <si>
    <t>Plátanos</t>
  </si>
  <si>
    <t xml:space="preserve">Carne de Cerdo </t>
  </si>
  <si>
    <t>Carne de Res y Ternera</t>
  </si>
  <si>
    <t>Cilantrillo y Recao</t>
  </si>
  <si>
    <t>Sopas y Especias</t>
  </si>
  <si>
    <t>Cocos</t>
  </si>
  <si>
    <t>Jengibre</t>
  </si>
  <si>
    <t>Cocos y Nueces</t>
  </si>
  <si>
    <t>Mangoes</t>
  </si>
  <si>
    <t>Otras Frutas</t>
  </si>
  <si>
    <t>Quenepas</t>
  </si>
  <si>
    <t>Recao</t>
  </si>
  <si>
    <t>Sopas y Especies</t>
  </si>
  <si>
    <t>Cilantrillo</t>
  </si>
  <si>
    <t>Gandules Frescos</t>
  </si>
  <si>
    <t>Lengumbres</t>
  </si>
  <si>
    <t>Batatas</t>
  </si>
  <si>
    <t>Yuca</t>
  </si>
  <si>
    <t>Malanga</t>
  </si>
  <si>
    <t xml:space="preserve"> </t>
  </si>
  <si>
    <t>Berenjenas</t>
  </si>
  <si>
    <t>Chinas</t>
  </si>
  <si>
    <t>Panapenes</t>
  </si>
  <si>
    <t>Habichuelas Tiernas</t>
  </si>
  <si>
    <t>Farináceos</t>
  </si>
  <si>
    <t>Melones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</si>
</sst>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30303"/>
      <name val="Calibri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rgb="FF010101"/>
      <name val="Times New Roman"/>
      <family val="1"/>
    </font>
    <font>
      <sz val="12"/>
      <color rgb="FF131313"/>
      <name val="Times New Roman"/>
      <family val="1"/>
    </font>
    <font>
      <sz val="11"/>
      <color rgb="FF222222"/>
      <name val="Helvetica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z val="12"/>
      <color rgb="FF030303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charset val="204"/>
    </font>
    <font>
      <sz val="9"/>
      <color rgb="FF000000"/>
      <name val="Arial"/>
      <family val="2"/>
    </font>
    <font>
      <sz val="10"/>
      <color rgb="FF000000"/>
      <name val="Calibri"/>
      <scheme val="minor"/>
    </font>
    <font>
      <sz val="9"/>
      <color theme="1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9"/>
        <bgColor theme="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7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6" fillId="0" borderId="0"/>
    <xf numFmtId="0" fontId="19" fillId="0" borderId="0"/>
    <xf numFmtId="0" fontId="21" fillId="0" borderId="0"/>
    <xf numFmtId="0" fontId="23" fillId="0" borderId="0"/>
  </cellStyleXfs>
  <cellXfs count="30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" fontId="5" fillId="0" borderId="0" xfId="0" applyNumberFormat="1" applyFont="1" applyAlignment="1">
      <alignment horizontal="center"/>
    </xf>
    <xf numFmtId="4" fontId="0" fillId="0" borderId="0" xfId="0" applyNumberFormat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28" xfId="0" applyFill="1" applyBorder="1" applyAlignment="1">
      <alignment horizontal="right" wrapText="1"/>
    </xf>
    <xf numFmtId="3" fontId="0" fillId="2" borderId="9" xfId="0" applyNumberFormat="1" applyFill="1" applyBorder="1" applyAlignment="1">
      <alignment horizontal="right" wrapText="1"/>
    </xf>
    <xf numFmtId="0" fontId="0" fillId="2" borderId="9" xfId="0" applyFill="1" applyBorder="1" applyAlignment="1">
      <alignment horizontal="right" wrapText="1"/>
    </xf>
    <xf numFmtId="0" fontId="0" fillId="2" borderId="15" xfId="0" applyFill="1" applyBorder="1" applyAlignment="1">
      <alignment horizontal="right" wrapText="1"/>
    </xf>
    <xf numFmtId="0" fontId="5" fillId="2" borderId="0" xfId="0" applyFont="1" applyFill="1" applyAlignment="1">
      <alignment horizontal="left"/>
    </xf>
    <xf numFmtId="2" fontId="5" fillId="2" borderId="0" xfId="2" applyNumberFormat="1" applyFont="1" applyFill="1" applyAlignment="1">
      <alignment horizontal="right" wrapText="1"/>
    </xf>
    <xf numFmtId="4" fontId="5" fillId="2" borderId="0" xfId="0" applyNumberFormat="1" applyFont="1" applyFill="1" applyAlignment="1">
      <alignment horizontal="right" wrapText="1"/>
    </xf>
    <xf numFmtId="0" fontId="6" fillId="2" borderId="0" xfId="0" applyFont="1" applyFill="1" applyAlignment="1">
      <alignment horizontal="right" vertical="top" wrapText="1"/>
    </xf>
    <xf numFmtId="0" fontId="5" fillId="2" borderId="0" xfId="0" applyFont="1" applyFill="1" applyAlignment="1">
      <alignment horizontal="right" vertical="top" wrapText="1"/>
    </xf>
    <xf numFmtId="0" fontId="14" fillId="2" borderId="8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10" xfId="0" applyFont="1" applyFill="1" applyBorder="1" applyAlignment="1">
      <alignment horizontal="center" vertical="top" wrapText="1"/>
    </xf>
    <xf numFmtId="0" fontId="14" fillId="2" borderId="14" xfId="0" applyFont="1" applyFill="1" applyBorder="1" applyAlignment="1">
      <alignment horizontal="center" vertical="top" wrapText="1"/>
    </xf>
    <xf numFmtId="0" fontId="14" fillId="2" borderId="21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1" fontId="5" fillId="2" borderId="0" xfId="0" applyNumberFormat="1" applyFont="1" applyFill="1" applyAlignment="1">
      <alignment horizontal="right" vertical="top"/>
    </xf>
    <xf numFmtId="3" fontId="5" fillId="2" borderId="0" xfId="0" applyNumberFormat="1" applyFont="1" applyFill="1" applyAlignment="1">
      <alignment horizontal="right" vertical="top"/>
    </xf>
    <xf numFmtId="4" fontId="5" fillId="2" borderId="0" xfId="0" applyNumberFormat="1" applyFont="1" applyFill="1" applyAlignment="1">
      <alignment horizontal="right" vertical="top"/>
    </xf>
    <xf numFmtId="3" fontId="3" fillId="3" borderId="0" xfId="0" applyNumberFormat="1" applyFont="1" applyFill="1" applyAlignment="1">
      <alignment horizontal="center"/>
    </xf>
    <xf numFmtId="1" fontId="7" fillId="4" borderId="4" xfId="0" applyNumberFormat="1" applyFont="1" applyFill="1" applyBorder="1" applyAlignment="1">
      <alignment horizontal="right" vertical="top"/>
    </xf>
    <xf numFmtId="3" fontId="7" fillId="4" borderId="2" xfId="0" applyNumberFormat="1" applyFont="1" applyFill="1" applyBorder="1" applyAlignment="1">
      <alignment horizontal="right"/>
    </xf>
    <xf numFmtId="4" fontId="7" fillId="4" borderId="2" xfId="0" applyNumberFormat="1" applyFont="1" applyFill="1" applyBorder="1" applyAlignment="1">
      <alignment horizontal="right"/>
    </xf>
    <xf numFmtId="1" fontId="7" fillId="4" borderId="3" xfId="0" applyNumberFormat="1" applyFont="1" applyFill="1" applyBorder="1" applyAlignment="1">
      <alignment horizontal="right" vertical="top"/>
    </xf>
    <xf numFmtId="1" fontId="7" fillId="4" borderId="1" xfId="0" applyNumberFormat="1" applyFont="1" applyFill="1" applyBorder="1" applyAlignment="1">
      <alignment horizontal="right" vertical="top"/>
    </xf>
    <xf numFmtId="0" fontId="15" fillId="4" borderId="2" xfId="0" applyFont="1" applyFill="1" applyBorder="1" applyAlignment="1">
      <alignment horizontal="right" wrapText="1"/>
    </xf>
    <xf numFmtId="3" fontId="15" fillId="4" borderId="2" xfId="0" applyNumberFormat="1" applyFont="1" applyFill="1" applyBorder="1" applyAlignment="1">
      <alignment horizontal="right"/>
    </xf>
    <xf numFmtId="3" fontId="7" fillId="4" borderId="6" xfId="0" applyNumberFormat="1" applyFont="1" applyFill="1" applyBorder="1" applyAlignment="1">
      <alignment horizontal="right"/>
    </xf>
    <xf numFmtId="0" fontId="15" fillId="4" borderId="6" xfId="0" applyFont="1" applyFill="1" applyBorder="1" applyAlignment="1">
      <alignment horizontal="right" wrapText="1"/>
    </xf>
    <xf numFmtId="3" fontId="7" fillId="5" borderId="2" xfId="0" applyNumberFormat="1" applyFont="1" applyFill="1" applyBorder="1" applyAlignment="1">
      <alignment horizontal="right"/>
    </xf>
    <xf numFmtId="3" fontId="15" fillId="5" borderId="2" xfId="0" applyNumberFormat="1" applyFont="1" applyFill="1" applyBorder="1" applyAlignment="1">
      <alignment horizontal="right"/>
    </xf>
    <xf numFmtId="0" fontId="15" fillId="2" borderId="29" xfId="0" applyFont="1" applyFill="1" applyBorder="1" applyAlignment="1">
      <alignment horizontal="right" vertical="top" wrapText="1"/>
    </xf>
    <xf numFmtId="0" fontId="7" fillId="4" borderId="5" xfId="0" applyFont="1" applyFill="1" applyBorder="1" applyAlignment="1">
      <alignment horizontal="right"/>
    </xf>
    <xf numFmtId="0" fontId="15" fillId="2" borderId="14" xfId="0" applyFont="1" applyFill="1" applyBorder="1" applyAlignment="1">
      <alignment horizontal="right" vertical="top" wrapText="1"/>
    </xf>
    <xf numFmtId="0" fontId="15" fillId="4" borderId="5" xfId="0" applyFont="1" applyFill="1" applyBorder="1" applyAlignment="1">
      <alignment horizontal="right"/>
    </xf>
    <xf numFmtId="0" fontId="15" fillId="2" borderId="25" xfId="0" applyFont="1" applyFill="1" applyBorder="1" applyAlignment="1">
      <alignment horizontal="right" vertical="top" wrapText="1"/>
    </xf>
    <xf numFmtId="0" fontId="7" fillId="4" borderId="7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 vertical="top" wrapText="1"/>
    </xf>
    <xf numFmtId="4" fontId="3" fillId="2" borderId="0" xfId="0" applyNumberFormat="1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1" fontId="3" fillId="2" borderId="0" xfId="0" applyNumberFormat="1" applyFont="1" applyFill="1" applyAlignment="1">
      <alignment horizontal="right" vertical="top"/>
    </xf>
    <xf numFmtId="4" fontId="3" fillId="2" borderId="0" xfId="0" applyNumberFormat="1" applyFont="1" applyFill="1" applyAlignment="1">
      <alignment horizontal="right"/>
    </xf>
    <xf numFmtId="0" fontId="0" fillId="2" borderId="17" xfId="0" applyFill="1" applyBorder="1" applyAlignment="1">
      <alignment wrapText="1"/>
    </xf>
    <xf numFmtId="0" fontId="0" fillId="2" borderId="17" xfId="0" applyFill="1" applyBorder="1" applyAlignment="1">
      <alignment horizontal="right" vertical="top" wrapText="1"/>
    </xf>
    <xf numFmtId="3" fontId="17" fillId="2" borderId="31" xfId="3" applyNumberFormat="1" applyFont="1" applyFill="1" applyBorder="1" applyAlignment="1">
      <alignment horizontal="right" vertical="top" shrinkToFit="1"/>
    </xf>
    <xf numFmtId="1" fontId="17" fillId="2" borderId="31" xfId="3" applyNumberFormat="1" applyFont="1" applyFill="1" applyBorder="1" applyAlignment="1">
      <alignment horizontal="right" vertical="top" shrinkToFit="1"/>
    </xf>
    <xf numFmtId="3" fontId="8" fillId="2" borderId="9" xfId="0" applyNumberFormat="1" applyFont="1" applyFill="1" applyBorder="1" applyAlignment="1">
      <alignment horizontal="right" vertical="top" wrapText="1"/>
    </xf>
    <xf numFmtId="0" fontId="8" fillId="2" borderId="18" xfId="0" applyFont="1" applyFill="1" applyBorder="1" applyAlignment="1">
      <alignment horizontal="right" vertical="top" wrapText="1"/>
    </xf>
    <xf numFmtId="4" fontId="3" fillId="2" borderId="0" xfId="0" applyNumberFormat="1" applyFont="1" applyFill="1" applyAlignment="1">
      <alignment horizontal="right" vertical="top"/>
    </xf>
    <xf numFmtId="3" fontId="17" fillId="2" borderId="30" xfId="3" applyNumberFormat="1" applyFont="1" applyFill="1" applyBorder="1" applyAlignment="1">
      <alignment horizontal="right" vertical="top" shrinkToFit="1"/>
    </xf>
    <xf numFmtId="1" fontId="17" fillId="2" borderId="30" xfId="3" applyNumberFormat="1" applyFont="1" applyFill="1" applyBorder="1" applyAlignment="1">
      <alignment horizontal="right" vertical="top" shrinkToFit="1"/>
    </xf>
    <xf numFmtId="3" fontId="8" fillId="2" borderId="11" xfId="0" applyNumberFormat="1" applyFon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right" vertical="top" wrapText="1"/>
    </xf>
    <xf numFmtId="0" fontId="8" fillId="2" borderId="11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2" fontId="17" fillId="2" borderId="30" xfId="3" applyNumberFormat="1" applyFont="1" applyFill="1" applyBorder="1" applyAlignment="1">
      <alignment horizontal="right" vertical="top" shrinkToFit="1"/>
    </xf>
    <xf numFmtId="3" fontId="17" fillId="2" borderId="32" xfId="3" applyNumberFormat="1" applyFont="1" applyFill="1" applyBorder="1" applyAlignment="1">
      <alignment horizontal="right" vertical="center" shrinkToFit="1"/>
    </xf>
    <xf numFmtId="1" fontId="17" fillId="2" borderId="32" xfId="3" applyNumberFormat="1" applyFont="1" applyFill="1" applyBorder="1" applyAlignment="1">
      <alignment horizontal="right" vertical="center" shrinkToFit="1"/>
    </xf>
    <xf numFmtId="164" fontId="17" fillId="2" borderId="32" xfId="3" applyNumberFormat="1" applyFont="1" applyFill="1" applyBorder="1" applyAlignment="1">
      <alignment horizontal="right" vertical="center" shrinkToFit="1"/>
    </xf>
    <xf numFmtId="0" fontId="8" fillId="2" borderId="19" xfId="0" applyFont="1" applyFill="1" applyBorder="1" applyAlignment="1">
      <alignment horizontal="right" wrapText="1"/>
    </xf>
    <xf numFmtId="0" fontId="8" fillId="2" borderId="20" xfId="0" applyFont="1" applyFill="1" applyBorder="1" applyAlignment="1">
      <alignment horizontal="right" wrapText="1"/>
    </xf>
    <xf numFmtId="3" fontId="17" fillId="2" borderId="30" xfId="3" applyNumberFormat="1" applyFont="1" applyFill="1" applyBorder="1" applyAlignment="1">
      <alignment horizontal="right" vertical="center" shrinkToFit="1"/>
    </xf>
    <xf numFmtId="1" fontId="17" fillId="2" borderId="30" xfId="3" applyNumberFormat="1" applyFont="1" applyFill="1" applyBorder="1" applyAlignment="1">
      <alignment horizontal="right" vertical="center" shrinkToFit="1"/>
    </xf>
    <xf numFmtId="0" fontId="8" fillId="2" borderId="11" xfId="0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right" wrapText="1"/>
    </xf>
    <xf numFmtId="164" fontId="17" fillId="2" borderId="30" xfId="3" applyNumberFormat="1" applyFont="1" applyFill="1" applyBorder="1" applyAlignment="1">
      <alignment horizontal="right" vertical="center" shrinkToFit="1"/>
    </xf>
    <xf numFmtId="3" fontId="17" fillId="2" borderId="32" xfId="3" applyNumberFormat="1" applyFont="1" applyFill="1" applyBorder="1" applyAlignment="1">
      <alignment horizontal="right" vertical="top" shrinkToFit="1"/>
    </xf>
    <xf numFmtId="1" fontId="17" fillId="2" borderId="32" xfId="3" applyNumberFormat="1" applyFont="1" applyFill="1" applyBorder="1" applyAlignment="1">
      <alignment horizontal="right" vertical="top" shrinkToFit="1"/>
    </xf>
    <xf numFmtId="0" fontId="8" fillId="2" borderId="19" xfId="0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vertical="top" wrapText="1"/>
    </xf>
    <xf numFmtId="0" fontId="8" fillId="2" borderId="16" xfId="0" applyFont="1" applyFill="1" applyBorder="1" applyAlignment="1">
      <alignment horizontal="right" vertical="top" wrapText="1"/>
    </xf>
    <xf numFmtId="3" fontId="17" fillId="2" borderId="33" xfId="3" applyNumberFormat="1" applyFont="1" applyFill="1" applyBorder="1" applyAlignment="1">
      <alignment horizontal="right" vertical="top" shrinkToFit="1"/>
    </xf>
    <xf numFmtId="1" fontId="17" fillId="2" borderId="33" xfId="3" applyNumberFormat="1" applyFont="1" applyFill="1" applyBorder="1" applyAlignment="1">
      <alignment horizontal="right" vertical="top" shrinkToFit="1"/>
    </xf>
    <xf numFmtId="0" fontId="8" fillId="2" borderId="21" xfId="0" applyFont="1" applyFill="1" applyBorder="1" applyAlignment="1">
      <alignment horizontal="right" vertical="top" wrapText="1"/>
    </xf>
    <xf numFmtId="0" fontId="8" fillId="2" borderId="22" xfId="0" applyFont="1" applyFill="1" applyBorder="1" applyAlignment="1">
      <alignment horizontal="right" vertical="top" wrapText="1"/>
    </xf>
    <xf numFmtId="0" fontId="8" fillId="2" borderId="23" xfId="0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vertical="top"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24" xfId="0" applyFont="1" applyFill="1" applyBorder="1" applyAlignment="1">
      <alignment horizontal="right" vertical="top" wrapText="1"/>
    </xf>
    <xf numFmtId="0" fontId="8" fillId="2" borderId="25" xfId="0" applyFont="1" applyFill="1" applyBorder="1" applyAlignment="1">
      <alignment horizontal="right" vertical="top" wrapText="1"/>
    </xf>
    <xf numFmtId="3" fontId="17" fillId="0" borderId="30" xfId="3" applyNumberFormat="1" applyFont="1" applyBorder="1" applyAlignment="1">
      <alignment horizontal="right" vertical="top" shrinkToFit="1"/>
    </xf>
    <xf numFmtId="3" fontId="18" fillId="0" borderId="32" xfId="3" applyNumberFormat="1" applyFont="1" applyBorder="1" applyAlignment="1">
      <alignment horizontal="right" vertical="top" shrinkToFit="1"/>
    </xf>
    <xf numFmtId="3" fontId="18" fillId="2" borderId="32" xfId="3" applyNumberFormat="1" applyFont="1" applyFill="1" applyBorder="1" applyAlignment="1">
      <alignment horizontal="right" vertical="top" shrinkToFit="1"/>
    </xf>
    <xf numFmtId="1" fontId="18" fillId="2" borderId="32" xfId="3" applyNumberFormat="1" applyFont="1" applyFill="1" applyBorder="1" applyAlignment="1">
      <alignment horizontal="right" vertical="top" shrinkToFit="1"/>
    </xf>
    <xf numFmtId="0" fontId="18" fillId="2" borderId="32" xfId="3" applyFont="1" applyFill="1" applyBorder="1" applyAlignment="1">
      <alignment horizontal="right" vertical="top" shrinkToFit="1"/>
    </xf>
    <xf numFmtId="0" fontId="12" fillId="2" borderId="18" xfId="0" applyFont="1" applyFill="1" applyBorder="1" applyAlignment="1">
      <alignment horizontal="right" vertical="top" wrapText="1"/>
    </xf>
    <xf numFmtId="0" fontId="12" fillId="2" borderId="19" xfId="0" applyFont="1" applyFill="1" applyBorder="1" applyAlignment="1">
      <alignment horizontal="right" vertical="top" wrapText="1"/>
    </xf>
    <xf numFmtId="0" fontId="12" fillId="2" borderId="20" xfId="0" applyFont="1" applyFill="1" applyBorder="1" applyAlignment="1">
      <alignment horizontal="right" vertical="top" wrapText="1"/>
    </xf>
    <xf numFmtId="0" fontId="17" fillId="2" borderId="30" xfId="3" applyFont="1" applyFill="1" applyBorder="1" applyAlignment="1">
      <alignment horizontal="right" vertical="top" shrinkToFit="1"/>
    </xf>
    <xf numFmtId="0" fontId="8" fillId="2" borderId="15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8" fillId="2" borderId="18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top" wrapText="1"/>
    </xf>
    <xf numFmtId="0" fontId="17" fillId="2" borderId="32" xfId="3" applyFont="1" applyFill="1" applyBorder="1" applyAlignment="1">
      <alignment horizontal="right" vertical="top" shrinkToFit="1"/>
    </xf>
    <xf numFmtId="2" fontId="17" fillId="0" borderId="32" xfId="3" applyNumberFormat="1" applyFont="1" applyBorder="1" applyAlignment="1">
      <alignment vertical="top" shrinkToFit="1"/>
    </xf>
    <xf numFmtId="2" fontId="17" fillId="0" borderId="30" xfId="3" applyNumberFormat="1" applyFont="1" applyBorder="1" applyAlignment="1">
      <alignment vertical="top" shrinkToFit="1"/>
    </xf>
    <xf numFmtId="2" fontId="17" fillId="0" borderId="33" xfId="3" applyNumberFormat="1" applyFont="1" applyBorder="1" applyAlignment="1">
      <alignment vertical="top" shrinkToFit="1"/>
    </xf>
    <xf numFmtId="0" fontId="17" fillId="2" borderId="32" xfId="3" applyFont="1" applyFill="1" applyBorder="1" applyAlignment="1">
      <alignment horizontal="center" vertical="top" shrinkToFit="1"/>
    </xf>
    <xf numFmtId="0" fontId="17" fillId="2" borderId="30" xfId="3" applyFont="1" applyFill="1" applyBorder="1" applyAlignment="1">
      <alignment horizontal="center" vertical="top" shrinkToFit="1"/>
    </xf>
    <xf numFmtId="0" fontId="17" fillId="2" borderId="33" xfId="3" applyFont="1" applyFill="1" applyBorder="1" applyAlignment="1">
      <alignment horizontal="right" vertical="top" shrinkToFit="1"/>
    </xf>
    <xf numFmtId="0" fontId="17" fillId="2" borderId="33" xfId="3" applyFont="1" applyFill="1" applyBorder="1" applyAlignment="1">
      <alignment horizontal="center" vertical="top" shrinkToFit="1"/>
    </xf>
    <xf numFmtId="0" fontId="12" fillId="2" borderId="26" xfId="0" applyFont="1" applyFill="1" applyBorder="1" applyAlignment="1">
      <alignment horizontal="right" vertical="top" wrapText="1"/>
    </xf>
    <xf numFmtId="3" fontId="18" fillId="2" borderId="32" xfId="4" applyNumberFormat="1" applyFont="1" applyFill="1" applyBorder="1" applyAlignment="1">
      <alignment horizontal="right" vertical="top" shrinkToFit="1"/>
    </xf>
    <xf numFmtId="1" fontId="18" fillId="2" borderId="32" xfId="4" applyNumberFormat="1" applyFont="1" applyFill="1" applyBorder="1" applyAlignment="1">
      <alignment horizontal="right" vertical="top" shrinkToFit="1"/>
    </xf>
    <xf numFmtId="0" fontId="8" fillId="2" borderId="12" xfId="0" applyFont="1" applyFill="1" applyBorder="1" applyAlignment="1">
      <alignment horizontal="right" vertical="top" wrapText="1"/>
    </xf>
    <xf numFmtId="3" fontId="17" fillId="2" borderId="30" xfId="4" applyNumberFormat="1" applyFont="1" applyFill="1" applyBorder="1" applyAlignment="1">
      <alignment horizontal="right" vertical="top" shrinkToFit="1"/>
    </xf>
    <xf numFmtId="1" fontId="17" fillId="2" borderId="30" xfId="4" applyNumberFormat="1" applyFont="1" applyFill="1" applyBorder="1" applyAlignment="1">
      <alignment horizontal="right" vertical="top" shrinkToFit="1"/>
    </xf>
    <xf numFmtId="164" fontId="17" fillId="2" borderId="30" xfId="4" applyNumberFormat="1" applyFont="1" applyFill="1" applyBorder="1" applyAlignment="1">
      <alignment horizontal="right" vertical="top" shrinkToFit="1"/>
    </xf>
    <xf numFmtId="37" fontId="17" fillId="2" borderId="30" xfId="4" applyNumberFormat="1" applyFont="1" applyFill="1" applyBorder="1" applyAlignment="1">
      <alignment horizontal="right" vertical="top" shrinkToFit="1"/>
    </xf>
    <xf numFmtId="0" fontId="8" fillId="2" borderId="26" xfId="0" applyFont="1" applyFill="1" applyBorder="1" applyAlignment="1">
      <alignment horizontal="right" vertical="top" wrapText="1"/>
    </xf>
    <xf numFmtId="3" fontId="17" fillId="2" borderId="32" xfId="4" applyNumberFormat="1" applyFont="1" applyFill="1" applyBorder="1" applyAlignment="1">
      <alignment horizontal="right" vertical="top" shrinkToFit="1"/>
    </xf>
    <xf numFmtId="1" fontId="17" fillId="2" borderId="32" xfId="4" applyNumberFormat="1" applyFont="1" applyFill="1" applyBorder="1" applyAlignment="1">
      <alignment horizontal="right" vertical="top" shrinkToFit="1"/>
    </xf>
    <xf numFmtId="0" fontId="8" fillId="2" borderId="27" xfId="0" applyFont="1" applyFill="1" applyBorder="1" applyAlignment="1">
      <alignment horizontal="right" vertical="top" wrapText="1"/>
    </xf>
    <xf numFmtId="3" fontId="17" fillId="2" borderId="33" xfId="4" applyNumberFormat="1" applyFont="1" applyFill="1" applyBorder="1" applyAlignment="1">
      <alignment horizontal="right" vertical="top" shrinkToFit="1"/>
    </xf>
    <xf numFmtId="1" fontId="17" fillId="2" borderId="33" xfId="4" applyNumberFormat="1" applyFont="1" applyFill="1" applyBorder="1" applyAlignment="1">
      <alignment horizontal="right" vertical="top" shrinkToFit="1"/>
    </xf>
    <xf numFmtId="0" fontId="8" fillId="2" borderId="0" xfId="0" applyFont="1" applyFill="1"/>
    <xf numFmtId="3" fontId="17" fillId="2" borderId="31" xfId="4" applyNumberFormat="1" applyFont="1" applyFill="1" applyBorder="1" applyAlignment="1">
      <alignment horizontal="right" vertical="top" wrapText="1"/>
    </xf>
    <xf numFmtId="0" fontId="17" fillId="2" borderId="31" xfId="4" applyFont="1" applyFill="1" applyBorder="1" applyAlignment="1">
      <alignment horizontal="right" vertical="top" wrapText="1"/>
    </xf>
    <xf numFmtId="3" fontId="17" fillId="2" borderId="30" xfId="4" applyNumberFormat="1" applyFont="1" applyFill="1" applyBorder="1" applyAlignment="1">
      <alignment horizontal="right" vertical="top" wrapText="1"/>
    </xf>
    <xf numFmtId="0" fontId="17" fillId="2" borderId="30" xfId="4" applyFont="1" applyFill="1" applyBorder="1" applyAlignment="1">
      <alignment horizontal="right" vertical="top" wrapText="1"/>
    </xf>
    <xf numFmtId="3" fontId="17" fillId="2" borderId="33" xfId="4" applyNumberFormat="1" applyFont="1" applyFill="1" applyBorder="1" applyAlignment="1">
      <alignment horizontal="right" vertical="top" wrapText="1"/>
    </xf>
    <xf numFmtId="0" fontId="17" fillId="2" borderId="33" xfId="4" applyFont="1" applyFill="1" applyBorder="1" applyAlignment="1">
      <alignment horizontal="right" vertical="top" wrapText="1"/>
    </xf>
    <xf numFmtId="0" fontId="9" fillId="2" borderId="8" xfId="0" applyFont="1" applyFill="1" applyBorder="1" applyAlignment="1">
      <alignment horizontal="center" wrapText="1"/>
    </xf>
    <xf numFmtId="0" fontId="9" fillId="2" borderId="31" xfId="4" applyFont="1" applyFill="1" applyBorder="1" applyAlignment="1">
      <alignment horizontal="right" vertical="center" shrinkToFit="1"/>
    </xf>
    <xf numFmtId="0" fontId="9" fillId="2" borderId="9" xfId="0" applyFont="1" applyFill="1" applyBorder="1" applyAlignment="1">
      <alignment horizontal="right" wrapText="1"/>
    </xf>
    <xf numFmtId="2" fontId="9" fillId="2" borderId="31" xfId="4" applyNumberFormat="1" applyFont="1" applyFill="1" applyBorder="1" applyAlignment="1">
      <alignment horizontal="right" vertical="center" shrinkToFit="1"/>
    </xf>
    <xf numFmtId="0" fontId="9" fillId="2" borderId="10" xfId="0" applyFont="1" applyFill="1" applyBorder="1" applyAlignment="1">
      <alignment horizontal="center" wrapText="1"/>
    </xf>
    <xf numFmtId="0" fontId="9" fillId="2" borderId="30" xfId="4" applyFont="1" applyFill="1" applyBorder="1" applyAlignment="1">
      <alignment horizontal="right" vertical="center" shrinkToFit="1"/>
    </xf>
    <xf numFmtId="0" fontId="9" fillId="2" borderId="11" xfId="0" applyFont="1" applyFill="1" applyBorder="1" applyAlignment="1">
      <alignment horizontal="right" wrapText="1"/>
    </xf>
    <xf numFmtId="2" fontId="9" fillId="2" borderId="30" xfId="4" applyNumberFormat="1" applyFont="1" applyFill="1" applyBorder="1" applyAlignment="1">
      <alignment horizontal="right" vertical="center" shrinkToFit="1"/>
    </xf>
    <xf numFmtId="0" fontId="9" fillId="2" borderId="33" xfId="4" applyFont="1" applyFill="1" applyBorder="1" applyAlignment="1">
      <alignment horizontal="right" vertical="center" shrinkToFit="1"/>
    </xf>
    <xf numFmtId="2" fontId="9" fillId="2" borderId="33" xfId="4" applyNumberFormat="1" applyFont="1" applyFill="1" applyBorder="1" applyAlignment="1">
      <alignment horizontal="right" vertical="center" shrinkToFit="1"/>
    </xf>
    <xf numFmtId="0" fontId="8" fillId="2" borderId="8" xfId="0" applyFont="1" applyFill="1" applyBorder="1" applyAlignment="1">
      <alignment horizontal="right" wrapText="1"/>
    </xf>
    <xf numFmtId="3" fontId="17" fillId="2" borderId="32" xfId="4" applyNumberFormat="1" applyFont="1" applyFill="1" applyBorder="1" applyAlignment="1">
      <alignment horizontal="right" vertical="center" shrinkToFit="1"/>
    </xf>
    <xf numFmtId="3" fontId="8" fillId="2" borderId="9" xfId="0" applyNumberFormat="1" applyFont="1" applyFill="1" applyBorder="1" applyAlignment="1">
      <alignment horizontal="right" wrapText="1"/>
    </xf>
    <xf numFmtId="0" fontId="8" fillId="2" borderId="9" xfId="0" applyFont="1" applyFill="1" applyBorder="1" applyAlignment="1">
      <alignment horizontal="right" wrapText="1"/>
    </xf>
    <xf numFmtId="0" fontId="8" fillId="2" borderId="10" xfId="0" applyFont="1" applyFill="1" applyBorder="1" applyAlignment="1">
      <alignment horizontal="right" wrapText="1"/>
    </xf>
    <xf numFmtId="3" fontId="17" fillId="2" borderId="30" xfId="4" applyNumberFormat="1" applyFont="1" applyFill="1" applyBorder="1" applyAlignment="1">
      <alignment horizontal="right" vertical="center" shrinkToFit="1"/>
    </xf>
    <xf numFmtId="3" fontId="8" fillId="2" borderId="11" xfId="0" applyNumberFormat="1" applyFont="1" applyFill="1" applyBorder="1" applyAlignment="1">
      <alignment horizontal="right" wrapText="1"/>
    </xf>
    <xf numFmtId="1" fontId="17" fillId="2" borderId="30" xfId="4" applyNumberFormat="1" applyFont="1" applyFill="1" applyBorder="1" applyAlignment="1">
      <alignment horizontal="right" vertical="center" shrinkToFit="1"/>
    </xf>
    <xf numFmtId="0" fontId="8" fillId="2" borderId="8" xfId="0" applyFont="1" applyFill="1" applyBorder="1" applyAlignment="1">
      <alignment vertical="top" wrapText="1"/>
    </xf>
    <xf numFmtId="0" fontId="17" fillId="2" borderId="32" xfId="4" applyFont="1" applyFill="1" applyBorder="1" applyAlignment="1">
      <alignment vertical="top" shrinkToFit="1"/>
    </xf>
    <xf numFmtId="0" fontId="17" fillId="2" borderId="32" xfId="4" applyFont="1" applyFill="1" applyBorder="1" applyAlignment="1">
      <alignment horizontal="right" vertical="top" shrinkToFit="1"/>
    </xf>
    <xf numFmtId="0" fontId="8" fillId="2" borderId="10" xfId="0" applyFont="1" applyFill="1" applyBorder="1" applyAlignment="1">
      <alignment vertical="top" wrapText="1"/>
    </xf>
    <xf numFmtId="0" fontId="17" fillId="2" borderId="30" xfId="4" applyFont="1" applyFill="1" applyBorder="1" applyAlignment="1">
      <alignment vertical="top" shrinkToFit="1"/>
    </xf>
    <xf numFmtId="0" fontId="17" fillId="2" borderId="30" xfId="4" applyFont="1" applyFill="1" applyBorder="1" applyAlignment="1">
      <alignment horizontal="right" vertical="top" shrinkToFit="1"/>
    </xf>
    <xf numFmtId="0" fontId="17" fillId="2" borderId="30" xfId="4" applyFont="1" applyFill="1" applyBorder="1" applyAlignment="1">
      <alignment horizontal="left" vertical="top" indent="2" shrinkToFit="1"/>
    </xf>
    <xf numFmtId="0" fontId="11" fillId="2" borderId="0" xfId="0" applyFont="1" applyFill="1"/>
    <xf numFmtId="0" fontId="10" fillId="2" borderId="8" xfId="0" applyFont="1" applyFill="1" applyBorder="1" applyAlignment="1">
      <alignment horizontal="right" vertical="top" wrapText="1"/>
    </xf>
    <xf numFmtId="3" fontId="9" fillId="2" borderId="30" xfId="4" applyNumberFormat="1" applyFont="1" applyFill="1" applyBorder="1" applyAlignment="1">
      <alignment horizontal="right" vertical="top" shrinkToFit="1"/>
    </xf>
    <xf numFmtId="3" fontId="10" fillId="2" borderId="30" xfId="4" applyNumberFormat="1" applyFont="1" applyFill="1" applyBorder="1" applyAlignment="1">
      <alignment horizontal="right" vertical="top" shrinkToFit="1"/>
    </xf>
    <xf numFmtId="1" fontId="10" fillId="2" borderId="30" xfId="4" applyNumberFormat="1" applyFont="1" applyFill="1" applyBorder="1" applyAlignment="1">
      <alignment horizontal="right" vertical="top" shrinkToFit="1"/>
    </xf>
    <xf numFmtId="0" fontId="9" fillId="2" borderId="9" xfId="0" applyFont="1" applyFill="1" applyBorder="1" applyAlignment="1">
      <alignment horizontal="right" vertical="top" wrapText="1"/>
    </xf>
    <xf numFmtId="0" fontId="9" fillId="2" borderId="8" xfId="0" applyFont="1" applyFill="1" applyBorder="1" applyAlignment="1">
      <alignment horizontal="right" vertical="top" wrapText="1"/>
    </xf>
    <xf numFmtId="0" fontId="9" fillId="2" borderId="10" xfId="0" applyFont="1" applyFill="1" applyBorder="1" applyAlignment="1">
      <alignment horizontal="right" vertical="top" wrapText="1"/>
    </xf>
    <xf numFmtId="0" fontId="20" fillId="2" borderId="30" xfId="4" applyFont="1" applyFill="1" applyBorder="1" applyAlignment="1">
      <alignment horizontal="right" vertical="top" wrapText="1"/>
    </xf>
    <xf numFmtId="0" fontId="9" fillId="2" borderId="11" xfId="0" applyFont="1" applyFill="1" applyBorder="1" applyAlignment="1">
      <alignment horizontal="right" vertical="top" wrapText="1"/>
    </xf>
    <xf numFmtId="0" fontId="10" fillId="2" borderId="10" xfId="0" applyFont="1" applyFill="1" applyBorder="1" applyAlignment="1">
      <alignment horizontal="right" vertical="top" wrapText="1"/>
    </xf>
    <xf numFmtId="0" fontId="10" fillId="2" borderId="11" xfId="0" applyFont="1" applyFill="1" applyBorder="1" applyAlignment="1">
      <alignment horizontal="right" vertical="top" wrapText="1"/>
    </xf>
    <xf numFmtId="1" fontId="9" fillId="2" borderId="30" xfId="4" applyNumberFormat="1" applyFont="1" applyFill="1" applyBorder="1" applyAlignment="1">
      <alignment horizontal="right" vertical="top" shrinkToFit="1"/>
    </xf>
    <xf numFmtId="3" fontId="9" fillId="2" borderId="30" xfId="4" applyNumberFormat="1" applyFont="1" applyFill="1" applyBorder="1" applyAlignment="1">
      <alignment horizontal="right" vertical="top" wrapText="1"/>
    </xf>
    <xf numFmtId="1" fontId="9" fillId="2" borderId="33" xfId="4" applyNumberFormat="1" applyFont="1" applyFill="1" applyBorder="1" applyAlignment="1">
      <alignment horizontal="right" vertical="top" shrinkToFit="1"/>
    </xf>
    <xf numFmtId="3" fontId="9" fillId="2" borderId="33" xfId="4" applyNumberFormat="1" applyFont="1" applyFill="1" applyBorder="1" applyAlignment="1">
      <alignment horizontal="right" vertical="top" shrinkToFit="1"/>
    </xf>
    <xf numFmtId="3" fontId="10" fillId="2" borderId="33" xfId="4" applyNumberFormat="1" applyFont="1" applyFill="1" applyBorder="1" applyAlignment="1">
      <alignment horizontal="right" vertical="top" shrinkToFit="1"/>
    </xf>
    <xf numFmtId="0" fontId="17" fillId="0" borderId="30" xfId="3" applyFont="1" applyBorder="1" applyAlignment="1">
      <alignment horizontal="center" vertical="center" wrapText="1"/>
    </xf>
    <xf numFmtId="3" fontId="17" fillId="0" borderId="30" xfId="3" applyNumberFormat="1" applyFont="1" applyBorder="1" applyAlignment="1">
      <alignment horizontal="center" vertical="center" wrapText="1"/>
    </xf>
    <xf numFmtId="0" fontId="17" fillId="0" borderId="34" xfId="3" applyFont="1" applyBorder="1" applyAlignment="1">
      <alignment horizontal="center" vertical="center" wrapText="1"/>
    </xf>
    <xf numFmtId="0" fontId="17" fillId="0" borderId="35" xfId="3" applyFont="1" applyBorder="1" applyAlignment="1">
      <alignment horizontal="center" vertical="center" wrapText="1"/>
    </xf>
    <xf numFmtId="0" fontId="17" fillId="0" borderId="36" xfId="3" applyFont="1" applyBorder="1" applyAlignment="1">
      <alignment horizontal="center" vertical="center" wrapText="1"/>
    </xf>
    <xf numFmtId="3" fontId="17" fillId="0" borderId="33" xfId="3" applyNumberFormat="1" applyFont="1" applyBorder="1" applyAlignment="1">
      <alignment horizontal="center" vertical="center" wrapText="1"/>
    </xf>
    <xf numFmtId="0" fontId="17" fillId="0" borderId="33" xfId="3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 wrapText="1"/>
    </xf>
    <xf numFmtId="1" fontId="17" fillId="0" borderId="30" xfId="3" applyNumberFormat="1" applyFont="1" applyBorder="1" applyAlignment="1">
      <alignment horizontal="center" vertical="top" shrinkToFit="1"/>
    </xf>
    <xf numFmtId="3" fontId="17" fillId="0" borderId="30" xfId="3" applyNumberFormat="1" applyFont="1" applyBorder="1" applyAlignment="1">
      <alignment horizontal="center" vertical="top" shrinkToFit="1"/>
    </xf>
    <xf numFmtId="2" fontId="17" fillId="0" borderId="30" xfId="3" applyNumberFormat="1" applyFont="1" applyBorder="1" applyAlignment="1">
      <alignment horizontal="center" vertical="top" shrinkToFit="1"/>
    </xf>
    <xf numFmtId="1" fontId="17" fillId="0" borderId="34" xfId="3" applyNumberFormat="1" applyFont="1" applyBorder="1" applyAlignment="1">
      <alignment horizontal="center" vertical="top" shrinkToFit="1"/>
    </xf>
    <xf numFmtId="2" fontId="17" fillId="0" borderId="35" xfId="3" applyNumberFormat="1" applyFont="1" applyBorder="1" applyAlignment="1">
      <alignment horizontal="center" vertical="top" shrinkToFit="1"/>
    </xf>
    <xf numFmtId="0" fontId="20" fillId="0" borderId="34" xfId="3" applyFont="1" applyBorder="1" applyAlignment="1">
      <alignment horizontal="center" vertical="top" wrapText="1"/>
    </xf>
    <xf numFmtId="0" fontId="18" fillId="0" borderId="30" xfId="3" applyFont="1" applyBorder="1" applyAlignment="1">
      <alignment horizontal="center" vertical="center" wrapText="1"/>
    </xf>
    <xf numFmtId="3" fontId="18" fillId="0" borderId="30" xfId="3" applyNumberFormat="1" applyFont="1" applyBorder="1" applyAlignment="1">
      <alignment horizontal="center" vertical="center" wrapText="1"/>
    </xf>
    <xf numFmtId="0" fontId="18" fillId="0" borderId="34" xfId="3" applyFont="1" applyBorder="1" applyAlignment="1">
      <alignment horizontal="center" vertical="center" wrapText="1"/>
    </xf>
    <xf numFmtId="0" fontId="18" fillId="0" borderId="35" xfId="3" applyFont="1" applyBorder="1" applyAlignment="1">
      <alignment horizontal="center" vertical="center" wrapText="1"/>
    </xf>
    <xf numFmtId="4" fontId="17" fillId="0" borderId="35" xfId="3" applyNumberFormat="1" applyFont="1" applyBorder="1" applyAlignment="1">
      <alignment horizontal="center" vertical="center" wrapText="1"/>
    </xf>
    <xf numFmtId="1" fontId="17" fillId="0" borderId="34" xfId="5" applyNumberFormat="1" applyFont="1" applyBorder="1" applyAlignment="1">
      <alignment horizontal="center" vertical="top" shrinkToFit="1"/>
    </xf>
    <xf numFmtId="3" fontId="17" fillId="0" borderId="30" xfId="5" applyNumberFormat="1" applyFont="1" applyBorder="1" applyAlignment="1">
      <alignment horizontal="center" vertical="top" shrinkToFit="1"/>
    </xf>
    <xf numFmtId="1" fontId="17" fillId="0" borderId="30" xfId="5" applyNumberFormat="1" applyFont="1" applyBorder="1" applyAlignment="1">
      <alignment horizontal="center" vertical="top" shrinkToFit="1"/>
    </xf>
    <xf numFmtId="2" fontId="17" fillId="0" borderId="30" xfId="5" applyNumberFormat="1" applyFont="1" applyBorder="1" applyAlignment="1">
      <alignment horizontal="center" vertical="top" shrinkToFit="1"/>
    </xf>
    <xf numFmtId="2" fontId="17" fillId="0" borderId="35" xfId="5" applyNumberFormat="1" applyFont="1" applyBorder="1" applyAlignment="1">
      <alignment horizontal="center" vertical="top" shrinkToFit="1"/>
    </xf>
    <xf numFmtId="0" fontId="20" fillId="0" borderId="34" xfId="5" applyFont="1" applyBorder="1" applyAlignment="1">
      <alignment horizontal="center" vertical="top" wrapText="1"/>
    </xf>
    <xf numFmtId="0" fontId="20" fillId="0" borderId="36" xfId="5" applyFont="1" applyBorder="1" applyAlignment="1">
      <alignment horizontal="center" vertical="top" wrapText="1"/>
    </xf>
    <xf numFmtId="3" fontId="17" fillId="0" borderId="33" xfId="5" applyNumberFormat="1" applyFont="1" applyBorder="1" applyAlignment="1">
      <alignment horizontal="center" vertical="top" shrinkToFit="1"/>
    </xf>
    <xf numFmtId="1" fontId="17" fillId="0" borderId="33" xfId="5" applyNumberFormat="1" applyFont="1" applyBorder="1" applyAlignment="1">
      <alignment horizontal="center" vertical="top" shrinkToFit="1"/>
    </xf>
    <xf numFmtId="2" fontId="17" fillId="0" borderId="33" xfId="5" applyNumberFormat="1" applyFont="1" applyBorder="1" applyAlignment="1">
      <alignment horizontal="center" vertical="top" shrinkToFit="1"/>
    </xf>
    <xf numFmtId="2" fontId="17" fillId="0" borderId="37" xfId="5" applyNumberFormat="1" applyFont="1" applyBorder="1" applyAlignment="1">
      <alignment horizontal="center" vertical="top" shrinkToFit="1"/>
    </xf>
    <xf numFmtId="0" fontId="17" fillId="0" borderId="34" xfId="5" applyFont="1" applyBorder="1" applyAlignment="1">
      <alignment horizontal="center" vertical="center" wrapText="1"/>
    </xf>
    <xf numFmtId="0" fontId="17" fillId="0" borderId="30" xfId="5" applyFont="1" applyBorder="1" applyAlignment="1">
      <alignment horizontal="center" vertical="center" wrapText="1"/>
    </xf>
    <xf numFmtId="0" fontId="17" fillId="0" borderId="35" xfId="5" applyFont="1" applyBorder="1" applyAlignment="1">
      <alignment horizontal="center" vertical="center" wrapText="1"/>
    </xf>
    <xf numFmtId="0" fontId="17" fillId="0" borderId="33" xfId="5" applyFont="1" applyBorder="1" applyAlignment="1">
      <alignment horizontal="center" vertical="center" wrapText="1"/>
    </xf>
    <xf numFmtId="0" fontId="17" fillId="0" borderId="36" xfId="5" applyFont="1" applyBorder="1" applyAlignment="1">
      <alignment horizontal="center" vertical="center" wrapText="1"/>
    </xf>
    <xf numFmtId="0" fontId="17" fillId="0" borderId="37" xfId="5" applyFont="1" applyBorder="1" applyAlignment="1">
      <alignment horizontal="center" vertical="center" wrapText="1"/>
    </xf>
    <xf numFmtId="3" fontId="17" fillId="0" borderId="30" xfId="5" applyNumberFormat="1" applyFont="1" applyBorder="1" applyAlignment="1">
      <alignment horizontal="center" vertical="center" wrapText="1"/>
    </xf>
    <xf numFmtId="3" fontId="17" fillId="0" borderId="33" xfId="5" applyNumberFormat="1" applyFont="1" applyBorder="1" applyAlignment="1">
      <alignment horizontal="center" vertical="center" wrapText="1"/>
    </xf>
    <xf numFmtId="0" fontId="17" fillId="0" borderId="30" xfId="5" applyFont="1" applyBorder="1" applyAlignment="1">
      <alignment horizontal="right" vertical="center" wrapText="1"/>
    </xf>
    <xf numFmtId="3" fontId="17" fillId="0" borderId="30" xfId="5" applyNumberFormat="1" applyFont="1" applyBorder="1" applyAlignment="1">
      <alignment horizontal="left" vertical="center" wrapText="1" indent="2"/>
    </xf>
    <xf numFmtId="0" fontId="17" fillId="0" borderId="30" xfId="5" applyFont="1" applyBorder="1" applyAlignment="1">
      <alignment horizontal="left" vertical="center" wrapText="1" indent="3"/>
    </xf>
    <xf numFmtId="3" fontId="17" fillId="0" borderId="30" xfId="5" applyNumberFormat="1" applyFont="1" applyBorder="1" applyAlignment="1">
      <alignment horizontal="left" vertical="center" wrapText="1" indent="1"/>
    </xf>
    <xf numFmtId="0" fontId="17" fillId="0" borderId="30" xfId="5" applyFont="1" applyBorder="1" applyAlignment="1">
      <alignment horizontal="left" vertical="center" wrapText="1" indent="1"/>
    </xf>
    <xf numFmtId="0" fontId="17" fillId="0" borderId="30" xfId="5" applyFont="1" applyBorder="1" applyAlignment="1">
      <alignment horizontal="left" vertical="center" wrapText="1" indent="2"/>
    </xf>
    <xf numFmtId="0" fontId="17" fillId="0" borderId="34" xfId="5" applyFont="1" applyBorder="1" applyAlignment="1">
      <alignment horizontal="right" vertical="center" wrapText="1"/>
    </xf>
    <xf numFmtId="0" fontId="17" fillId="0" borderId="35" xfId="5" applyFont="1" applyBorder="1" applyAlignment="1">
      <alignment horizontal="right" vertical="center" wrapText="1"/>
    </xf>
    <xf numFmtId="0" fontId="17" fillId="0" borderId="36" xfId="5" applyFont="1" applyBorder="1" applyAlignment="1">
      <alignment horizontal="right" vertical="center" wrapText="1"/>
    </xf>
    <xf numFmtId="3" fontId="17" fillId="0" borderId="33" xfId="5" applyNumberFormat="1" applyFont="1" applyBorder="1" applyAlignment="1">
      <alignment horizontal="left" vertical="center" wrapText="1" indent="2"/>
    </xf>
    <xf numFmtId="0" fontId="17" fillId="0" borderId="33" xfId="5" applyFont="1" applyBorder="1" applyAlignment="1">
      <alignment horizontal="right" vertical="center" wrapText="1"/>
    </xf>
    <xf numFmtId="0" fontId="17" fillId="0" borderId="33" xfId="5" applyFont="1" applyBorder="1" applyAlignment="1">
      <alignment horizontal="left" vertical="center" wrapText="1" indent="3"/>
    </xf>
    <xf numFmtId="3" fontId="17" fillId="0" borderId="33" xfId="5" applyNumberFormat="1" applyFont="1" applyBorder="1" applyAlignment="1">
      <alignment horizontal="left" vertical="center" wrapText="1" indent="1"/>
    </xf>
    <xf numFmtId="0" fontId="17" fillId="0" borderId="33" xfId="5" applyFont="1" applyBorder="1" applyAlignment="1">
      <alignment horizontal="left" vertical="center" wrapText="1" indent="1"/>
    </xf>
    <xf numFmtId="0" fontId="17" fillId="0" borderId="33" xfId="5" applyFont="1" applyBorder="1" applyAlignment="1">
      <alignment horizontal="left" vertical="center" wrapText="1" indent="2"/>
    </xf>
    <xf numFmtId="0" fontId="17" fillId="0" borderId="37" xfId="5" applyFont="1" applyBorder="1" applyAlignment="1">
      <alignment horizontal="right" vertical="center" wrapText="1"/>
    </xf>
    <xf numFmtId="0" fontId="17" fillId="0" borderId="38" xfId="5" applyFont="1" applyBorder="1" applyAlignment="1">
      <alignment horizontal="center" vertical="center" wrapText="1"/>
    </xf>
    <xf numFmtId="3" fontId="17" fillId="0" borderId="32" xfId="5" applyNumberFormat="1" applyFont="1" applyBorder="1" applyAlignment="1">
      <alignment horizontal="center" vertical="center" wrapText="1"/>
    </xf>
    <xf numFmtId="0" fontId="17" fillId="0" borderId="32" xfId="5" applyFont="1" applyBorder="1" applyAlignment="1">
      <alignment horizontal="center" vertical="center" wrapText="1"/>
    </xf>
    <xf numFmtId="0" fontId="17" fillId="0" borderId="39" xfId="5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3" fontId="8" fillId="0" borderId="30" xfId="0" applyNumberFormat="1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3" fontId="8" fillId="0" borderId="33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/>
    </xf>
    <xf numFmtId="3" fontId="8" fillId="0" borderId="30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3" fontId="8" fillId="0" borderId="40" xfId="0" applyNumberFormat="1" applyFont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0" fillId="2" borderId="9" xfId="0" applyNumberFormat="1" applyFill="1" applyBorder="1" applyAlignment="1">
      <alignment horizontal="right" wrapText="1"/>
    </xf>
    <xf numFmtId="2" fontId="5" fillId="2" borderId="0" xfId="0" applyNumberFormat="1" applyFont="1" applyFill="1" applyAlignment="1">
      <alignment horizontal="right" vertical="top"/>
    </xf>
    <xf numFmtId="2" fontId="17" fillId="0" borderId="32" xfId="5" applyNumberFormat="1" applyFont="1" applyBorder="1" applyAlignment="1">
      <alignment horizontal="center" vertical="center" wrapText="1"/>
    </xf>
    <xf numFmtId="2" fontId="17" fillId="0" borderId="30" xfId="5" applyNumberFormat="1" applyFont="1" applyBorder="1" applyAlignment="1">
      <alignment horizontal="center" vertical="center" wrapText="1"/>
    </xf>
    <xf numFmtId="2" fontId="17" fillId="0" borderId="33" xfId="5" applyNumberFormat="1" applyFont="1" applyBorder="1" applyAlignment="1">
      <alignment horizontal="center" vertical="center" wrapText="1"/>
    </xf>
    <xf numFmtId="2" fontId="17" fillId="0" borderId="30" xfId="3" applyNumberFormat="1" applyFont="1" applyBorder="1" applyAlignment="1">
      <alignment horizontal="center" vertical="center" wrapText="1"/>
    </xf>
    <xf numFmtId="2" fontId="17" fillId="0" borderId="33" xfId="3" applyNumberFormat="1" applyFont="1" applyBorder="1" applyAlignment="1">
      <alignment horizontal="center" vertical="center" wrapText="1"/>
    </xf>
    <xf numFmtId="2" fontId="18" fillId="0" borderId="30" xfId="3" applyNumberFormat="1" applyFont="1" applyBorder="1" applyAlignment="1">
      <alignment horizontal="center" vertical="center" wrapText="1"/>
    </xf>
    <xf numFmtId="2" fontId="17" fillId="2" borderId="32" xfId="4" applyNumberFormat="1" applyFont="1" applyFill="1" applyBorder="1" applyAlignment="1">
      <alignment horizontal="right" vertical="top" shrinkToFit="1"/>
    </xf>
    <xf numFmtId="2" fontId="17" fillId="2" borderId="30" xfId="4" applyNumberFormat="1" applyFont="1" applyFill="1" applyBorder="1" applyAlignment="1">
      <alignment horizontal="right" vertical="top" shrinkToFit="1"/>
    </xf>
    <xf numFmtId="2" fontId="8" fillId="2" borderId="0" xfId="0" applyNumberFormat="1" applyFont="1" applyFill="1"/>
    <xf numFmtId="2" fontId="17" fillId="2" borderId="32" xfId="3" applyNumberFormat="1" applyFont="1" applyFill="1" applyBorder="1" applyAlignment="1">
      <alignment horizontal="right" vertical="center" shrinkToFit="1"/>
    </xf>
    <xf numFmtId="2" fontId="17" fillId="2" borderId="30" xfId="3" applyNumberFormat="1" applyFont="1" applyFill="1" applyBorder="1" applyAlignment="1">
      <alignment horizontal="right" vertical="center" shrinkToFit="1"/>
    </xf>
    <xf numFmtId="2" fontId="18" fillId="0" borderId="32" xfId="3" applyNumberFormat="1" applyFont="1" applyBorder="1" applyAlignment="1">
      <alignment horizontal="right" vertical="top" shrinkToFit="1"/>
    </xf>
    <xf numFmtId="2" fontId="17" fillId="0" borderId="30" xfId="3" applyNumberFormat="1" applyFont="1" applyBorder="1" applyAlignment="1">
      <alignment horizontal="right" vertical="top" shrinkToFit="1"/>
    </xf>
    <xf numFmtId="2" fontId="18" fillId="2" borderId="32" xfId="3" applyNumberFormat="1" applyFont="1" applyFill="1" applyBorder="1" applyAlignment="1">
      <alignment horizontal="right" vertical="top" shrinkToFit="1"/>
    </xf>
    <xf numFmtId="2" fontId="17" fillId="0" borderId="30" xfId="5" applyNumberFormat="1" applyFont="1" applyBorder="1" applyAlignment="1">
      <alignment horizontal="left" vertical="center" wrapText="1" indent="1"/>
    </xf>
    <xf numFmtId="2" fontId="17" fillId="0" borderId="33" xfId="5" applyNumberFormat="1" applyFont="1" applyBorder="1" applyAlignment="1">
      <alignment horizontal="left" vertical="center" wrapText="1" indent="1"/>
    </xf>
    <xf numFmtId="2" fontId="18" fillId="2" borderId="32" xfId="4" applyNumberFormat="1" applyFont="1" applyFill="1" applyBorder="1" applyAlignment="1">
      <alignment horizontal="right" vertical="top" shrinkToFit="1"/>
    </xf>
    <xf numFmtId="2" fontId="0" fillId="0" borderId="0" xfId="0" applyNumberFormat="1"/>
    <xf numFmtId="3" fontId="22" fillId="0" borderId="30" xfId="5" applyNumberFormat="1" applyFont="1" applyBorder="1" applyAlignment="1">
      <alignment horizontal="right" vertical="center" shrinkToFit="1"/>
    </xf>
    <xf numFmtId="3" fontId="22" fillId="0" borderId="32" xfId="5" applyNumberFormat="1" applyFont="1" applyBorder="1" applyAlignment="1">
      <alignment horizontal="right" vertical="center" shrinkToFit="1"/>
    </xf>
    <xf numFmtId="3" fontId="24" fillId="0" borderId="2" xfId="6" applyNumberFormat="1" applyFont="1" applyBorder="1" applyAlignment="1">
      <alignment horizontal="right" vertical="top"/>
    </xf>
    <xf numFmtId="3" fontId="3" fillId="2" borderId="0" xfId="0" applyNumberFormat="1" applyFont="1" applyFill="1" applyAlignment="1">
      <alignment horizontal="right"/>
    </xf>
    <xf numFmtId="3" fontId="26" fillId="0" borderId="30" xfId="5" applyNumberFormat="1" applyFont="1" applyBorder="1" applyAlignment="1">
      <alignment horizontal="right" vertical="top" shrinkToFit="1"/>
    </xf>
    <xf numFmtId="1" fontId="26" fillId="0" borderId="30" xfId="5" applyNumberFormat="1" applyFont="1" applyBorder="1" applyAlignment="1">
      <alignment horizontal="right" vertical="top" shrinkToFit="1"/>
    </xf>
    <xf numFmtId="0" fontId="25" fillId="0" borderId="34" xfId="5" applyFont="1" applyBorder="1" applyAlignment="1">
      <alignment vertical="top" wrapText="1"/>
    </xf>
    <xf numFmtId="3" fontId="26" fillId="0" borderId="30" xfId="5" applyNumberFormat="1" applyFont="1" applyBorder="1" applyAlignment="1">
      <alignment vertical="top" shrinkToFit="1"/>
    </xf>
    <xf numFmtId="3" fontId="27" fillId="0" borderId="0" xfId="0" applyNumberFormat="1" applyFont="1"/>
    <xf numFmtId="3" fontId="17" fillId="0" borderId="30" xfId="5" applyNumberFormat="1" applyFont="1" applyBorder="1" applyAlignment="1">
      <alignment horizontal="right" vertical="top" shrinkToFit="1"/>
    </xf>
    <xf numFmtId="1" fontId="17" fillId="0" borderId="30" xfId="5" applyNumberFormat="1" applyFont="1" applyBorder="1" applyAlignment="1">
      <alignment horizontal="right" vertical="top" shrinkToFit="1"/>
    </xf>
    <xf numFmtId="3" fontId="17" fillId="0" borderId="30" xfId="5" applyNumberFormat="1" applyFont="1" applyBorder="1" applyAlignment="1">
      <alignment horizontal="left" vertical="top" indent="1" shrinkToFit="1"/>
    </xf>
    <xf numFmtId="1" fontId="18" fillId="0" borderId="38" xfId="5" applyNumberFormat="1" applyFont="1" applyBorder="1" applyAlignment="1">
      <alignment vertical="top" shrinkToFit="1"/>
    </xf>
    <xf numFmtId="3" fontId="18" fillId="0" borderId="32" xfId="5" applyNumberFormat="1" applyFont="1" applyBorder="1" applyAlignment="1">
      <alignment horizontal="right" vertical="top" shrinkToFit="1"/>
    </xf>
    <xf numFmtId="1" fontId="17" fillId="0" borderId="34" xfId="5" applyNumberFormat="1" applyFont="1" applyBorder="1" applyAlignment="1">
      <alignment vertical="top" shrinkToFit="1"/>
    </xf>
    <xf numFmtId="0" fontId="20" fillId="0" borderId="34" xfId="5" applyFont="1" applyBorder="1" applyAlignment="1">
      <alignment vertical="top" wrapText="1"/>
    </xf>
    <xf numFmtId="0" fontId="8" fillId="0" borderId="41" xfId="0" applyFont="1" applyBorder="1" applyAlignment="1">
      <alignment horizontal="right" vertical="center" wrapText="1"/>
    </xf>
    <xf numFmtId="0" fontId="8" fillId="0" borderId="24" xfId="0" applyFont="1" applyBorder="1" applyAlignment="1">
      <alignment horizontal="right" vertical="center" wrapText="1"/>
    </xf>
    <xf numFmtId="3" fontId="8" fillId="0" borderId="24" xfId="0" applyNumberFormat="1" applyFont="1" applyBorder="1" applyAlignment="1">
      <alignment horizontal="right" vertical="center" wrapText="1"/>
    </xf>
  </cellXfs>
  <cellStyles count="7">
    <cellStyle name="Comma" xfId="2" builtinId="3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08"/>
  <sheetViews>
    <sheetView zoomScale="50" zoomScaleNormal="50" workbookViewId="0">
      <pane ySplit="1" topLeftCell="A133" activePane="bottomLeft" state="frozen"/>
      <selection pane="bottomLeft" activeCell="H1197" sqref="H1197"/>
    </sheetView>
  </sheetViews>
  <sheetFormatPr defaultColWidth="14.453125" defaultRowHeight="14.5" x14ac:dyDescent="0.35"/>
  <cols>
    <col min="1" max="1" width="15.7265625" customWidth="1"/>
    <col min="2" max="2" width="14.26953125" customWidth="1"/>
    <col min="3" max="3" width="20.7265625" customWidth="1"/>
    <col min="4" max="4" width="16.54296875" customWidth="1"/>
    <col min="5" max="5" width="16.26953125" customWidth="1"/>
    <col min="6" max="6" width="21.54296875" customWidth="1"/>
    <col min="7" max="7" width="28.81640625" customWidth="1"/>
    <col min="8" max="8" width="16.54296875" customWidth="1"/>
    <col min="9" max="9" width="23.26953125" customWidth="1"/>
    <col min="10" max="10" width="24.81640625" customWidth="1"/>
    <col min="11" max="11" width="25.81640625" customWidth="1"/>
    <col min="12" max="12" width="46" customWidth="1"/>
    <col min="13" max="26" width="9.1796875" customWidth="1"/>
  </cols>
  <sheetData>
    <row r="1" spans="1:26" x14ac:dyDescent="0.35">
      <c r="A1" s="1" t="s">
        <v>0</v>
      </c>
      <c r="B1" s="1" t="s">
        <v>8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17</v>
      </c>
      <c r="H1" s="1" t="s">
        <v>15</v>
      </c>
      <c r="I1" s="8" t="s">
        <v>39</v>
      </c>
      <c r="J1" s="8" t="s">
        <v>37</v>
      </c>
      <c r="K1" s="8" t="s">
        <v>38</v>
      </c>
      <c r="L1" s="1" t="s">
        <v>16</v>
      </c>
      <c r="M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9" t="s">
        <v>25</v>
      </c>
      <c r="B2" s="10">
        <v>1991</v>
      </c>
      <c r="C2" s="11">
        <v>94000</v>
      </c>
      <c r="D2" s="11">
        <v>23958</v>
      </c>
      <c r="E2" s="11">
        <v>0</v>
      </c>
      <c r="F2" s="11">
        <v>23958</v>
      </c>
      <c r="G2" s="11">
        <v>117958</v>
      </c>
      <c r="H2" s="11">
        <v>3551</v>
      </c>
      <c r="I2" s="12">
        <v>3.32</v>
      </c>
      <c r="J2" s="12">
        <v>2.65</v>
      </c>
      <c r="K2" s="12">
        <v>0.67</v>
      </c>
      <c r="L2" s="12">
        <v>79.69</v>
      </c>
      <c r="M2" s="13" t="s">
        <v>22</v>
      </c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5">
      <c r="A3" s="9" t="s">
        <v>25</v>
      </c>
      <c r="B3" s="10">
        <v>1992</v>
      </c>
      <c r="C3" s="11">
        <v>83000</v>
      </c>
      <c r="D3" s="11">
        <v>50575</v>
      </c>
      <c r="E3" s="11">
        <v>899</v>
      </c>
      <c r="F3" s="11">
        <v>49676</v>
      </c>
      <c r="G3" s="11">
        <v>132676</v>
      </c>
      <c r="H3" s="11">
        <v>3575</v>
      </c>
      <c r="I3" s="12">
        <v>3.71</v>
      </c>
      <c r="J3" s="12">
        <v>2.3199999999999998</v>
      </c>
      <c r="K3" s="12">
        <v>1.39</v>
      </c>
      <c r="L3" s="12">
        <v>62.56</v>
      </c>
      <c r="M3" s="13" t="s">
        <v>22</v>
      </c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5">
      <c r="A4" s="9" t="s">
        <v>25</v>
      </c>
      <c r="B4" s="10">
        <v>1993</v>
      </c>
      <c r="C4" s="11">
        <v>81000</v>
      </c>
      <c r="D4" s="11">
        <v>60899</v>
      </c>
      <c r="E4" s="11">
        <v>0</v>
      </c>
      <c r="F4" s="11">
        <v>60899</v>
      </c>
      <c r="G4" s="11">
        <v>141899</v>
      </c>
      <c r="H4" s="11">
        <v>3600</v>
      </c>
      <c r="I4" s="12">
        <v>3.94</v>
      </c>
      <c r="J4" s="12">
        <v>2.25</v>
      </c>
      <c r="K4" s="12">
        <v>1.69</v>
      </c>
      <c r="L4" s="12">
        <v>57.08</v>
      </c>
      <c r="M4" s="13" t="s">
        <v>22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5">
      <c r="A5" s="9" t="s">
        <v>25</v>
      </c>
      <c r="B5" s="10">
        <v>1994</v>
      </c>
      <c r="C5" s="11">
        <v>68000</v>
      </c>
      <c r="D5" s="11">
        <v>43365</v>
      </c>
      <c r="E5" s="11">
        <v>0</v>
      </c>
      <c r="F5" s="11">
        <v>43365</v>
      </c>
      <c r="G5" s="11">
        <v>111365</v>
      </c>
      <c r="H5" s="11">
        <v>3627</v>
      </c>
      <c r="I5" s="12">
        <v>3.07</v>
      </c>
      <c r="J5" s="12">
        <v>1.87</v>
      </c>
      <c r="K5" s="12">
        <v>1.2</v>
      </c>
      <c r="L5" s="12">
        <v>61.06</v>
      </c>
      <c r="M5" s="13" t="s">
        <v>22</v>
      </c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s="9" t="s">
        <v>25</v>
      </c>
      <c r="B6" s="10">
        <v>1995</v>
      </c>
      <c r="C6" s="11">
        <v>53500</v>
      </c>
      <c r="D6" s="11">
        <v>68848</v>
      </c>
      <c r="E6" s="11">
        <v>0</v>
      </c>
      <c r="F6" s="11">
        <v>68848</v>
      </c>
      <c r="G6" s="11">
        <v>122348</v>
      </c>
      <c r="H6" s="11">
        <v>3655</v>
      </c>
      <c r="I6" s="12">
        <v>3.35</v>
      </c>
      <c r="J6" s="12">
        <v>1.46</v>
      </c>
      <c r="K6" s="12">
        <v>1.88</v>
      </c>
      <c r="L6" s="12">
        <v>43.73</v>
      </c>
      <c r="M6" s="13" t="s">
        <v>22</v>
      </c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5">
      <c r="A7" s="9" t="s">
        <v>25</v>
      </c>
      <c r="B7" s="10">
        <v>1996</v>
      </c>
      <c r="C7" s="11">
        <v>46500</v>
      </c>
      <c r="D7" s="11">
        <v>70453</v>
      </c>
      <c r="E7" s="11">
        <v>78</v>
      </c>
      <c r="F7" s="11">
        <v>70375</v>
      </c>
      <c r="G7" s="11">
        <v>116875</v>
      </c>
      <c r="H7" s="11">
        <v>3685</v>
      </c>
      <c r="I7" s="12">
        <v>3.17</v>
      </c>
      <c r="J7" s="12">
        <v>1.26</v>
      </c>
      <c r="K7" s="12">
        <v>1.91</v>
      </c>
      <c r="L7" s="12">
        <v>39.79</v>
      </c>
      <c r="M7" s="13" t="s">
        <v>22</v>
      </c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5">
      <c r="A8" s="9" t="s">
        <v>25</v>
      </c>
      <c r="B8" s="10">
        <v>1997</v>
      </c>
      <c r="C8" s="11">
        <v>46000</v>
      </c>
      <c r="D8" s="11">
        <v>91756</v>
      </c>
      <c r="E8" s="11">
        <v>0</v>
      </c>
      <c r="F8" s="11">
        <v>91756</v>
      </c>
      <c r="G8" s="11">
        <v>137756</v>
      </c>
      <c r="H8" s="11">
        <v>3716</v>
      </c>
      <c r="I8" s="12">
        <v>3.71</v>
      </c>
      <c r="J8" s="12">
        <v>1.24</v>
      </c>
      <c r="K8" s="12">
        <v>2.4700000000000002</v>
      </c>
      <c r="L8" s="12">
        <v>33.39</v>
      </c>
      <c r="M8" s="13" t="s">
        <v>22</v>
      </c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5">
      <c r="A9" s="9" t="s">
        <v>25</v>
      </c>
      <c r="B9" s="10">
        <v>1998</v>
      </c>
      <c r="C9" s="11">
        <v>36500</v>
      </c>
      <c r="D9" s="11">
        <v>72670</v>
      </c>
      <c r="E9" s="11">
        <v>0</v>
      </c>
      <c r="F9" s="11">
        <v>72670</v>
      </c>
      <c r="G9" s="11">
        <v>109170</v>
      </c>
      <c r="H9" s="11">
        <v>3748</v>
      </c>
      <c r="I9" s="12">
        <v>2.91</v>
      </c>
      <c r="J9" s="12">
        <v>0.97</v>
      </c>
      <c r="K9" s="12">
        <v>1.94</v>
      </c>
      <c r="L9" s="12">
        <v>33.43</v>
      </c>
      <c r="M9" s="13" t="s">
        <v>22</v>
      </c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5">
      <c r="A10" s="9" t="s">
        <v>25</v>
      </c>
      <c r="B10" s="10">
        <v>1999</v>
      </c>
      <c r="C10" s="11">
        <v>40270</v>
      </c>
      <c r="D10" s="11">
        <v>70748</v>
      </c>
      <c r="E10" s="11">
        <v>0</v>
      </c>
      <c r="F10" s="11">
        <v>70748</v>
      </c>
      <c r="G10" s="11">
        <v>111018</v>
      </c>
      <c r="H10" s="11">
        <v>3782</v>
      </c>
      <c r="I10" s="12">
        <v>2.94</v>
      </c>
      <c r="J10" s="12">
        <v>1.06</v>
      </c>
      <c r="K10" s="12">
        <v>1.87</v>
      </c>
      <c r="L10" s="12">
        <v>36.270000000000003</v>
      </c>
      <c r="M10" s="13" t="s">
        <v>22</v>
      </c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s="9" t="s">
        <v>25</v>
      </c>
      <c r="B11" s="10">
        <v>2000</v>
      </c>
      <c r="C11" s="11">
        <v>45535</v>
      </c>
      <c r="D11" s="11">
        <v>123085</v>
      </c>
      <c r="E11" s="11">
        <v>470</v>
      </c>
      <c r="F11" s="11">
        <v>122615</v>
      </c>
      <c r="G11" s="11">
        <v>168150</v>
      </c>
      <c r="H11" s="11">
        <v>3809</v>
      </c>
      <c r="I11" s="12">
        <v>4.41</v>
      </c>
      <c r="J11" s="12">
        <v>1.2</v>
      </c>
      <c r="K11" s="12">
        <v>3.22</v>
      </c>
      <c r="L11" s="12">
        <v>27.08</v>
      </c>
      <c r="M11" s="13" t="s">
        <v>22</v>
      </c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s="9" t="s">
        <v>25</v>
      </c>
      <c r="B12" s="10">
        <v>2001</v>
      </c>
      <c r="C12" s="11">
        <v>43270</v>
      </c>
      <c r="D12" s="11">
        <v>120363</v>
      </c>
      <c r="E12" s="11">
        <v>395</v>
      </c>
      <c r="F12" s="11">
        <v>119968</v>
      </c>
      <c r="G12" s="11">
        <v>163238</v>
      </c>
      <c r="H12" s="11">
        <v>3819</v>
      </c>
      <c r="I12" s="12">
        <v>4.2699999999999996</v>
      </c>
      <c r="J12" s="12">
        <v>1.1299999999999999</v>
      </c>
      <c r="K12" s="12">
        <v>3.14</v>
      </c>
      <c r="L12" s="12">
        <v>26.51</v>
      </c>
      <c r="M12" s="13" t="s">
        <v>22</v>
      </c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9" t="s">
        <v>25</v>
      </c>
      <c r="B13" s="10">
        <v>2002</v>
      </c>
      <c r="C13" s="11">
        <v>60195</v>
      </c>
      <c r="D13" s="11">
        <v>105045</v>
      </c>
      <c r="E13" s="11">
        <v>857</v>
      </c>
      <c r="F13" s="11">
        <v>104188</v>
      </c>
      <c r="G13" s="11">
        <v>164383</v>
      </c>
      <c r="H13" s="11">
        <v>3824</v>
      </c>
      <c r="I13" s="12">
        <v>4.3</v>
      </c>
      <c r="J13" s="12">
        <v>1.57</v>
      </c>
      <c r="K13" s="12">
        <v>2.72</v>
      </c>
      <c r="L13" s="12">
        <v>36.619999999999997</v>
      </c>
      <c r="M13" s="13" t="s">
        <v>22</v>
      </c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s="9" t="s">
        <v>25</v>
      </c>
      <c r="B14" s="10">
        <v>2003</v>
      </c>
      <c r="C14" s="11">
        <v>58280</v>
      </c>
      <c r="D14" s="11">
        <v>113576</v>
      </c>
      <c r="E14" s="11">
        <v>0</v>
      </c>
      <c r="F14" s="11">
        <v>113576</v>
      </c>
      <c r="G14" s="11">
        <v>171856</v>
      </c>
      <c r="H14" s="11">
        <v>3826</v>
      </c>
      <c r="I14" s="12">
        <v>4.49</v>
      </c>
      <c r="J14" s="12">
        <v>1.52</v>
      </c>
      <c r="K14" s="12">
        <v>2.97</v>
      </c>
      <c r="L14" s="12">
        <v>33.909999999999997</v>
      </c>
      <c r="M14" s="13" t="s">
        <v>22</v>
      </c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5">
      <c r="A15" s="9" t="s">
        <v>25</v>
      </c>
      <c r="B15" s="10">
        <v>2004</v>
      </c>
      <c r="C15" s="11">
        <v>95595</v>
      </c>
      <c r="D15" s="11">
        <v>107829</v>
      </c>
      <c r="E15" s="10">
        <v>15337</v>
      </c>
      <c r="F15" s="11">
        <v>92492</v>
      </c>
      <c r="G15" s="11">
        <v>188087</v>
      </c>
      <c r="H15" s="11">
        <v>3827</v>
      </c>
      <c r="I15" s="12">
        <v>4.91</v>
      </c>
      <c r="J15" s="12">
        <v>2.5</v>
      </c>
      <c r="K15" s="12">
        <v>2.42</v>
      </c>
      <c r="L15" s="12">
        <v>50.82</v>
      </c>
      <c r="M15" s="13" t="s">
        <v>22</v>
      </c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5">
      <c r="A16" s="9" t="s">
        <v>25</v>
      </c>
      <c r="B16" s="10">
        <v>2005</v>
      </c>
      <c r="C16" s="11">
        <v>37570</v>
      </c>
      <c r="D16" s="11">
        <v>96501</v>
      </c>
      <c r="E16" s="11">
        <v>113</v>
      </c>
      <c r="F16" s="11">
        <v>96388</v>
      </c>
      <c r="G16" s="11">
        <v>133958</v>
      </c>
      <c r="H16" s="11">
        <v>3821</v>
      </c>
      <c r="I16" s="12">
        <v>3.51</v>
      </c>
      <c r="J16" s="12">
        <v>0.98</v>
      </c>
      <c r="K16" s="12">
        <v>2.52</v>
      </c>
      <c r="L16" s="12">
        <v>28.05</v>
      </c>
      <c r="M16" s="13" t="s">
        <v>22</v>
      </c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5">
      <c r="A17" s="9" t="s">
        <v>25</v>
      </c>
      <c r="B17" s="10">
        <v>2006</v>
      </c>
      <c r="C17" s="11">
        <v>37925</v>
      </c>
      <c r="D17" s="11">
        <v>78114</v>
      </c>
      <c r="E17" s="11">
        <v>0</v>
      </c>
      <c r="F17" s="11">
        <v>78114</v>
      </c>
      <c r="G17" s="11">
        <v>116039</v>
      </c>
      <c r="H17" s="11">
        <v>3805</v>
      </c>
      <c r="I17" s="12">
        <v>3.05</v>
      </c>
      <c r="J17" s="12">
        <v>1</v>
      </c>
      <c r="K17" s="12">
        <v>2.0499999999999998</v>
      </c>
      <c r="L17" s="12">
        <v>32.68</v>
      </c>
      <c r="M17" s="13" t="s">
        <v>22</v>
      </c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5">
      <c r="A18" s="9" t="s">
        <v>25</v>
      </c>
      <c r="B18" s="10">
        <v>2007</v>
      </c>
      <c r="C18" s="11">
        <v>38885</v>
      </c>
      <c r="D18" s="11">
        <v>73764</v>
      </c>
      <c r="E18" s="11">
        <v>155</v>
      </c>
      <c r="F18" s="11">
        <v>73609</v>
      </c>
      <c r="G18" s="11">
        <v>112494</v>
      </c>
      <c r="H18" s="11">
        <v>3783</v>
      </c>
      <c r="I18" s="12">
        <v>2.97</v>
      </c>
      <c r="J18" s="12">
        <v>1.03</v>
      </c>
      <c r="K18" s="12">
        <v>1.95</v>
      </c>
      <c r="L18" s="12">
        <v>34.57</v>
      </c>
      <c r="M18" s="13" t="s">
        <v>22</v>
      </c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5">
      <c r="A19" s="9" t="s">
        <v>25</v>
      </c>
      <c r="B19" s="10">
        <v>2008</v>
      </c>
      <c r="C19" s="11">
        <v>37475</v>
      </c>
      <c r="D19" s="11">
        <v>84206</v>
      </c>
      <c r="E19" s="11">
        <v>736</v>
      </c>
      <c r="F19" s="11">
        <v>83470</v>
      </c>
      <c r="G19" s="11">
        <v>120945</v>
      </c>
      <c r="H19" s="11">
        <v>3761</v>
      </c>
      <c r="I19" s="12">
        <v>3.22</v>
      </c>
      <c r="J19" s="12">
        <v>1</v>
      </c>
      <c r="K19" s="12">
        <v>2.2200000000000002</v>
      </c>
      <c r="L19" s="12">
        <v>30.99</v>
      </c>
      <c r="M19" s="13" t="s">
        <v>22</v>
      </c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5">
      <c r="A20" s="9" t="s">
        <v>25</v>
      </c>
      <c r="B20" s="10">
        <v>2009</v>
      </c>
      <c r="C20" s="11">
        <v>35135</v>
      </c>
      <c r="D20" s="11">
        <v>62239</v>
      </c>
      <c r="E20" s="11">
        <v>643</v>
      </c>
      <c r="F20" s="11">
        <v>61596</v>
      </c>
      <c r="G20" s="11">
        <v>96731</v>
      </c>
      <c r="H20" s="11">
        <v>3740</v>
      </c>
      <c r="I20" s="12">
        <v>2.59</v>
      </c>
      <c r="J20" s="12">
        <v>0.94</v>
      </c>
      <c r="K20" s="12">
        <v>1.65</v>
      </c>
      <c r="L20" s="12">
        <v>36.32</v>
      </c>
      <c r="M20" s="13" t="s">
        <v>22</v>
      </c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9" t="s">
        <v>25</v>
      </c>
      <c r="B21" s="10">
        <v>2010</v>
      </c>
      <c r="C21" s="11">
        <v>6990</v>
      </c>
      <c r="D21" s="11">
        <v>58004</v>
      </c>
      <c r="E21" s="11">
        <v>739</v>
      </c>
      <c r="F21" s="11">
        <v>57265</v>
      </c>
      <c r="G21" s="11">
        <v>64255</v>
      </c>
      <c r="H21" s="11">
        <v>3721</v>
      </c>
      <c r="I21" s="12">
        <v>1.73</v>
      </c>
      <c r="J21" s="12">
        <v>0.19</v>
      </c>
      <c r="K21" s="12">
        <v>1.54</v>
      </c>
      <c r="L21" s="12">
        <v>10.88</v>
      </c>
      <c r="M21" s="13" t="s">
        <v>22</v>
      </c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9" t="s">
        <v>25</v>
      </c>
      <c r="B22" s="10">
        <v>2011</v>
      </c>
      <c r="C22" s="11">
        <v>5850</v>
      </c>
      <c r="D22" s="11">
        <v>63760</v>
      </c>
      <c r="E22" s="10">
        <v>1180</v>
      </c>
      <c r="F22" s="11">
        <v>62580</v>
      </c>
      <c r="G22" s="11">
        <v>68430</v>
      </c>
      <c r="H22" s="11">
        <v>3679</v>
      </c>
      <c r="I22" s="12">
        <v>1.86</v>
      </c>
      <c r="J22" s="12">
        <v>0.16</v>
      </c>
      <c r="K22" s="12">
        <v>1.7</v>
      </c>
      <c r="L22" s="12">
        <v>8.5500000000000007</v>
      </c>
      <c r="M22" s="13" t="s">
        <v>22</v>
      </c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9" t="s">
        <v>25</v>
      </c>
      <c r="B23" s="10">
        <v>2012</v>
      </c>
      <c r="C23" s="11">
        <v>4600</v>
      </c>
      <c r="D23" s="11">
        <v>70553</v>
      </c>
      <c r="E23" s="10">
        <v>1201</v>
      </c>
      <c r="F23" s="11">
        <v>69352</v>
      </c>
      <c r="G23" s="11">
        <v>73952</v>
      </c>
      <c r="H23" s="11">
        <v>3634</v>
      </c>
      <c r="I23" s="12">
        <v>2.04</v>
      </c>
      <c r="J23" s="12">
        <v>0.13</v>
      </c>
      <c r="K23" s="12">
        <v>1.91</v>
      </c>
      <c r="L23" s="12">
        <v>6.22</v>
      </c>
      <c r="M23" s="13" t="s">
        <v>22</v>
      </c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9" t="s">
        <v>25</v>
      </c>
      <c r="B24" s="10">
        <v>2013</v>
      </c>
      <c r="C24" s="11">
        <v>9180</v>
      </c>
      <c r="D24" s="11">
        <v>68180</v>
      </c>
      <c r="E24" s="11">
        <v>157</v>
      </c>
      <c r="F24" s="11">
        <v>68023</v>
      </c>
      <c r="G24" s="11">
        <v>77203</v>
      </c>
      <c r="H24" s="11">
        <v>3593</v>
      </c>
      <c r="I24" s="12">
        <v>2.15</v>
      </c>
      <c r="J24" s="12">
        <v>0.26</v>
      </c>
      <c r="K24" s="12">
        <v>1.89</v>
      </c>
      <c r="L24" s="12">
        <v>11.89</v>
      </c>
      <c r="M24" s="13" t="s">
        <v>22</v>
      </c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9" t="s">
        <v>25</v>
      </c>
      <c r="B25" s="10">
        <v>2014</v>
      </c>
      <c r="C25" s="11">
        <v>11325</v>
      </c>
      <c r="D25" s="11">
        <v>76228</v>
      </c>
      <c r="E25" s="11">
        <v>0</v>
      </c>
      <c r="F25" s="11">
        <v>76228</v>
      </c>
      <c r="G25" s="11">
        <v>87553</v>
      </c>
      <c r="H25" s="11">
        <v>3535</v>
      </c>
      <c r="I25" s="12">
        <v>2.48</v>
      </c>
      <c r="J25" s="12">
        <v>0.32</v>
      </c>
      <c r="K25" s="12">
        <v>2.16</v>
      </c>
      <c r="L25" s="12">
        <v>12.94</v>
      </c>
      <c r="M25" s="13" t="s">
        <v>22</v>
      </c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9" t="s">
        <v>25</v>
      </c>
      <c r="B26" s="10">
        <v>2015</v>
      </c>
      <c r="C26" s="11">
        <v>9665</v>
      </c>
      <c r="D26" s="11">
        <v>60319</v>
      </c>
      <c r="E26" s="11">
        <v>0</v>
      </c>
      <c r="F26" s="11">
        <v>60319</v>
      </c>
      <c r="G26" s="11">
        <v>69984</v>
      </c>
      <c r="H26" s="11">
        <v>3473</v>
      </c>
      <c r="I26" s="12">
        <v>2.02</v>
      </c>
      <c r="J26" s="12">
        <v>0.28000000000000003</v>
      </c>
      <c r="K26" s="12">
        <v>1.74</v>
      </c>
      <c r="L26" s="12">
        <v>13.81</v>
      </c>
      <c r="M26" s="13" t="s">
        <v>22</v>
      </c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9" t="s">
        <v>25</v>
      </c>
      <c r="B27" s="10">
        <v>2016</v>
      </c>
      <c r="C27" s="11">
        <v>6620</v>
      </c>
      <c r="D27" s="11">
        <v>47897</v>
      </c>
      <c r="E27" s="11">
        <v>0</v>
      </c>
      <c r="F27" s="11">
        <v>47897</v>
      </c>
      <c r="G27" s="11">
        <v>54517</v>
      </c>
      <c r="H27" s="11">
        <v>3407</v>
      </c>
      <c r="I27" s="12">
        <v>1.6</v>
      </c>
      <c r="J27" s="12">
        <v>0.19</v>
      </c>
      <c r="K27" s="12">
        <v>1.41</v>
      </c>
      <c r="L27" s="12">
        <v>12.14</v>
      </c>
      <c r="M27" s="13" t="s">
        <v>22</v>
      </c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9" t="s">
        <v>25</v>
      </c>
      <c r="B28" s="10">
        <v>2017</v>
      </c>
      <c r="C28" s="11">
        <v>7650</v>
      </c>
      <c r="D28" s="11">
        <v>73589</v>
      </c>
      <c r="E28" s="11">
        <v>265</v>
      </c>
      <c r="F28" s="11">
        <v>73324</v>
      </c>
      <c r="G28" s="11">
        <v>80974</v>
      </c>
      <c r="H28" s="11">
        <v>3325</v>
      </c>
      <c r="I28" s="12">
        <v>2.44</v>
      </c>
      <c r="J28" s="12">
        <v>0.23</v>
      </c>
      <c r="K28" s="12">
        <v>2.21</v>
      </c>
      <c r="L28" s="12">
        <v>9.4499999999999993</v>
      </c>
      <c r="M28" s="13" t="s">
        <v>22</v>
      </c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 x14ac:dyDescent="0.4">
      <c r="A29" s="9" t="s">
        <v>25</v>
      </c>
      <c r="B29" s="10">
        <v>2018</v>
      </c>
      <c r="C29" s="11">
        <v>1580</v>
      </c>
      <c r="D29" s="11">
        <v>96964</v>
      </c>
      <c r="E29" s="11">
        <v>819</v>
      </c>
      <c r="F29" s="11">
        <v>96145</v>
      </c>
      <c r="G29" s="11">
        <v>97725</v>
      </c>
      <c r="H29" s="11">
        <v>3193</v>
      </c>
      <c r="I29" s="12">
        <v>3.06</v>
      </c>
      <c r="J29" s="12">
        <v>0.05</v>
      </c>
      <c r="K29" s="12">
        <v>3.01</v>
      </c>
      <c r="L29" s="12">
        <v>1.62</v>
      </c>
      <c r="M29" s="13" t="s">
        <v>22</v>
      </c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 x14ac:dyDescent="0.4">
      <c r="A30" s="9" t="s">
        <v>25</v>
      </c>
      <c r="B30" s="14">
        <v>2019</v>
      </c>
      <c r="C30" s="15">
        <v>1505</v>
      </c>
      <c r="D30" s="16">
        <v>180.41900000000001</v>
      </c>
      <c r="E30" s="16">
        <v>439</v>
      </c>
      <c r="F30" s="15">
        <v>179980</v>
      </c>
      <c r="G30" s="15">
        <v>181485</v>
      </c>
      <c r="H30" s="15">
        <v>3194</v>
      </c>
      <c r="I30" s="16">
        <v>5.68</v>
      </c>
      <c r="J30" s="16">
        <v>0.05</v>
      </c>
      <c r="K30" s="16">
        <v>5.63</v>
      </c>
      <c r="L30" s="17">
        <v>0.83</v>
      </c>
      <c r="M30" s="13" t="s">
        <v>22</v>
      </c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18" t="s">
        <v>1</v>
      </c>
      <c r="B31" s="10">
        <v>1991</v>
      </c>
      <c r="C31" s="11">
        <v>45700</v>
      </c>
      <c r="D31" s="10">
        <v>5</v>
      </c>
      <c r="E31" s="10">
        <v>0</v>
      </c>
      <c r="F31" s="10">
        <v>5</v>
      </c>
      <c r="G31" s="11">
        <v>45705</v>
      </c>
      <c r="H31" s="11">
        <v>3551</v>
      </c>
      <c r="I31" s="12">
        <v>1.29</v>
      </c>
      <c r="J31" s="12">
        <v>1.29</v>
      </c>
      <c r="K31" s="19">
        <v>0</v>
      </c>
      <c r="L31" s="12">
        <v>99.99</v>
      </c>
      <c r="M31" t="s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18" t="s">
        <v>1</v>
      </c>
      <c r="B32" s="10">
        <v>1992</v>
      </c>
      <c r="C32" s="11">
        <v>40000</v>
      </c>
      <c r="D32" s="10">
        <v>0</v>
      </c>
      <c r="E32" s="10">
        <v>0</v>
      </c>
      <c r="F32" s="10">
        <v>0</v>
      </c>
      <c r="G32" s="11">
        <v>40000</v>
      </c>
      <c r="H32" s="11">
        <v>3575</v>
      </c>
      <c r="I32" s="12">
        <v>1.1200000000000001</v>
      </c>
      <c r="J32" s="12">
        <v>1.1200000000000001</v>
      </c>
      <c r="K32" s="20">
        <v>0</v>
      </c>
      <c r="L32" s="12">
        <v>100</v>
      </c>
      <c r="M32" t="s">
        <v>65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18" t="s">
        <v>1</v>
      </c>
      <c r="B33" s="10">
        <v>1993</v>
      </c>
      <c r="C33" s="11">
        <v>32000</v>
      </c>
      <c r="D33" s="10">
        <v>292</v>
      </c>
      <c r="E33" s="10">
        <v>0</v>
      </c>
      <c r="F33" s="10">
        <v>292</v>
      </c>
      <c r="G33" s="11">
        <v>32292</v>
      </c>
      <c r="H33" s="11">
        <v>3600</v>
      </c>
      <c r="I33" s="12">
        <v>0.9</v>
      </c>
      <c r="J33" s="12">
        <v>0.89</v>
      </c>
      <c r="K33" s="20">
        <v>0.01</v>
      </c>
      <c r="L33" s="12">
        <v>99.1</v>
      </c>
      <c r="M33" t="s">
        <v>65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18" t="s">
        <v>1</v>
      </c>
      <c r="B34" s="10">
        <v>1994</v>
      </c>
      <c r="C34" s="11">
        <v>20000</v>
      </c>
      <c r="D34" s="11">
        <v>2702</v>
      </c>
      <c r="E34" s="10">
        <v>0</v>
      </c>
      <c r="F34" s="11">
        <v>2702</v>
      </c>
      <c r="G34" s="11">
        <v>22702</v>
      </c>
      <c r="H34" s="11">
        <v>3627</v>
      </c>
      <c r="I34" s="12">
        <v>0.63</v>
      </c>
      <c r="J34" s="12">
        <v>0.55000000000000004</v>
      </c>
      <c r="K34" s="20">
        <v>7.0000000000000007E-2</v>
      </c>
      <c r="L34" s="12">
        <v>88.1</v>
      </c>
      <c r="M34" t="s">
        <v>65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18" t="s">
        <v>1</v>
      </c>
      <c r="B35" s="10">
        <v>1995</v>
      </c>
      <c r="C35" s="11">
        <v>12000</v>
      </c>
      <c r="D35" s="11">
        <v>5392</v>
      </c>
      <c r="E35" s="10">
        <v>0</v>
      </c>
      <c r="F35" s="11">
        <v>5392</v>
      </c>
      <c r="G35" s="11">
        <v>17392</v>
      </c>
      <c r="H35" s="11">
        <v>3655</v>
      </c>
      <c r="I35" s="12">
        <v>0.48</v>
      </c>
      <c r="J35" s="12">
        <v>0.33</v>
      </c>
      <c r="K35" s="20">
        <v>0.15</v>
      </c>
      <c r="L35" s="12">
        <v>69</v>
      </c>
      <c r="M35" t="s">
        <v>65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18" t="s">
        <v>1</v>
      </c>
      <c r="B36" s="10">
        <v>1996</v>
      </c>
      <c r="C36" s="11">
        <v>8700</v>
      </c>
      <c r="D36" s="11">
        <v>6796</v>
      </c>
      <c r="E36" s="10">
        <v>0</v>
      </c>
      <c r="F36" s="11">
        <v>6796</v>
      </c>
      <c r="G36" s="11">
        <v>15496</v>
      </c>
      <c r="H36" s="11">
        <v>3685</v>
      </c>
      <c r="I36" s="12">
        <v>0.42</v>
      </c>
      <c r="J36" s="12">
        <v>0.24</v>
      </c>
      <c r="K36" s="20">
        <v>0.18</v>
      </c>
      <c r="L36" s="12">
        <v>56.14</v>
      </c>
      <c r="M36" t="s">
        <v>65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18" t="s">
        <v>1</v>
      </c>
      <c r="B37" s="10">
        <v>1997</v>
      </c>
      <c r="C37" s="11">
        <v>7900</v>
      </c>
      <c r="D37" s="11">
        <v>4055</v>
      </c>
      <c r="E37" s="10">
        <v>0</v>
      </c>
      <c r="F37" s="11">
        <v>4055</v>
      </c>
      <c r="G37" s="11">
        <v>11955</v>
      </c>
      <c r="H37" s="11">
        <v>3716</v>
      </c>
      <c r="I37" s="12">
        <v>0.32</v>
      </c>
      <c r="J37" s="12">
        <v>0.21</v>
      </c>
      <c r="K37" s="20">
        <v>0.11</v>
      </c>
      <c r="L37" s="12">
        <v>66.08</v>
      </c>
      <c r="M37" t="s">
        <v>65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18" t="s">
        <v>1</v>
      </c>
      <c r="B38" s="10">
        <v>1998</v>
      </c>
      <c r="C38" s="11">
        <v>7000</v>
      </c>
      <c r="D38" s="11">
        <v>4619</v>
      </c>
      <c r="E38" s="10">
        <v>0</v>
      </c>
      <c r="F38" s="11">
        <v>4619</v>
      </c>
      <c r="G38" s="11">
        <v>11619</v>
      </c>
      <c r="H38" s="11">
        <v>3748</v>
      </c>
      <c r="I38" s="12">
        <v>0.31</v>
      </c>
      <c r="J38" s="12">
        <v>0.19</v>
      </c>
      <c r="K38" s="20">
        <v>0.12</v>
      </c>
      <c r="L38" s="12">
        <v>60.25</v>
      </c>
      <c r="M38" t="s">
        <v>65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18" t="s">
        <v>1</v>
      </c>
      <c r="B39" s="10">
        <v>1999</v>
      </c>
      <c r="C39" s="11">
        <v>6160</v>
      </c>
      <c r="D39" s="11">
        <v>7007</v>
      </c>
      <c r="E39" s="10">
        <v>0</v>
      </c>
      <c r="F39" s="11">
        <v>7007</v>
      </c>
      <c r="G39" s="11">
        <v>13167</v>
      </c>
      <c r="H39" s="11">
        <v>3782</v>
      </c>
      <c r="I39" s="12">
        <v>0.35</v>
      </c>
      <c r="J39" s="12">
        <v>0.16</v>
      </c>
      <c r="K39" s="20">
        <v>0.19</v>
      </c>
      <c r="L39" s="12">
        <v>46.78</v>
      </c>
      <c r="M39" t="s">
        <v>65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18" t="s">
        <v>1</v>
      </c>
      <c r="B40" s="10">
        <v>2000</v>
      </c>
      <c r="C40" s="11">
        <v>5852</v>
      </c>
      <c r="D40" s="11">
        <v>11003</v>
      </c>
      <c r="E40" s="10">
        <v>0</v>
      </c>
      <c r="F40" s="11">
        <v>11003</v>
      </c>
      <c r="G40" s="11">
        <v>16855</v>
      </c>
      <c r="H40" s="11">
        <v>3809</v>
      </c>
      <c r="I40" s="12">
        <v>0.44</v>
      </c>
      <c r="J40" s="12">
        <v>0.15</v>
      </c>
      <c r="K40" s="20">
        <v>0.28999999999999998</v>
      </c>
      <c r="L40" s="12">
        <v>34.72</v>
      </c>
      <c r="M40" t="s">
        <v>65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18" t="s">
        <v>1</v>
      </c>
      <c r="B41" s="10">
        <v>2001</v>
      </c>
      <c r="C41" s="11">
        <v>8857</v>
      </c>
      <c r="D41" s="11">
        <v>9190</v>
      </c>
      <c r="E41" s="10">
        <v>0</v>
      </c>
      <c r="F41" s="11">
        <v>9190</v>
      </c>
      <c r="G41" s="11">
        <v>18047</v>
      </c>
      <c r="H41" s="11">
        <v>3819</v>
      </c>
      <c r="I41" s="12">
        <v>0.47</v>
      </c>
      <c r="J41" s="12">
        <v>0.23</v>
      </c>
      <c r="K41" s="20">
        <v>0.24</v>
      </c>
      <c r="L41" s="12">
        <v>49.08</v>
      </c>
      <c r="M41" t="s">
        <v>65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18" t="s">
        <v>1</v>
      </c>
      <c r="B42" s="10">
        <v>2002</v>
      </c>
      <c r="C42" s="11">
        <v>10852</v>
      </c>
      <c r="D42" s="11">
        <v>9098</v>
      </c>
      <c r="E42" s="10">
        <v>0</v>
      </c>
      <c r="F42" s="11">
        <v>9098</v>
      </c>
      <c r="G42" s="11">
        <v>19950</v>
      </c>
      <c r="H42" s="11">
        <v>3824</v>
      </c>
      <c r="I42" s="12">
        <v>0.52</v>
      </c>
      <c r="J42" s="12">
        <v>0.28000000000000003</v>
      </c>
      <c r="K42" s="20">
        <v>0.24</v>
      </c>
      <c r="L42" s="12">
        <v>54.4</v>
      </c>
      <c r="M42" t="s">
        <v>65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18" t="s">
        <v>1</v>
      </c>
      <c r="B43" s="10">
        <v>2003</v>
      </c>
      <c r="C43" s="11">
        <v>11202</v>
      </c>
      <c r="D43" s="11">
        <v>13233</v>
      </c>
      <c r="E43" s="10">
        <v>0</v>
      </c>
      <c r="F43" s="11">
        <v>13233</v>
      </c>
      <c r="G43" s="11">
        <v>24435</v>
      </c>
      <c r="H43" s="11">
        <v>3826</v>
      </c>
      <c r="I43" s="12">
        <v>0.64</v>
      </c>
      <c r="J43" s="12">
        <v>0.28999999999999998</v>
      </c>
      <c r="K43" s="20">
        <v>0.35</v>
      </c>
      <c r="L43" s="12">
        <v>45.84</v>
      </c>
      <c r="M43" t="s">
        <v>65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18" t="s">
        <v>1</v>
      </c>
      <c r="B44" s="10">
        <v>2004</v>
      </c>
      <c r="C44" s="11">
        <v>11298</v>
      </c>
      <c r="D44" s="11">
        <v>15270</v>
      </c>
      <c r="E44" s="10">
        <v>0</v>
      </c>
      <c r="F44" s="11">
        <v>15270</v>
      </c>
      <c r="G44" s="11">
        <v>26568</v>
      </c>
      <c r="H44" s="11">
        <v>3827</v>
      </c>
      <c r="I44" s="12">
        <v>0.69</v>
      </c>
      <c r="J44" s="12">
        <v>0.3</v>
      </c>
      <c r="K44" s="20">
        <v>0.4</v>
      </c>
      <c r="L44" s="12">
        <v>42.52</v>
      </c>
      <c r="M44" t="s">
        <v>65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8" t="s">
        <v>1</v>
      </c>
      <c r="B45" s="10">
        <v>2005</v>
      </c>
      <c r="C45" s="11">
        <v>11773</v>
      </c>
      <c r="D45" s="11">
        <v>10878</v>
      </c>
      <c r="E45" s="10">
        <v>0</v>
      </c>
      <c r="F45" s="11">
        <v>10878</v>
      </c>
      <c r="G45" s="11">
        <v>22651</v>
      </c>
      <c r="H45" s="11">
        <v>3821</v>
      </c>
      <c r="I45" s="12">
        <v>0.59</v>
      </c>
      <c r="J45" s="12">
        <v>0.31</v>
      </c>
      <c r="K45" s="20">
        <v>0.28000000000000003</v>
      </c>
      <c r="L45" s="12">
        <v>51.98</v>
      </c>
      <c r="M45" t="s">
        <v>65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18" t="s">
        <v>1</v>
      </c>
      <c r="B46" s="10">
        <v>2006</v>
      </c>
      <c r="C46" s="11">
        <v>12471</v>
      </c>
      <c r="D46" s="11">
        <v>11508</v>
      </c>
      <c r="E46" s="10">
        <v>0</v>
      </c>
      <c r="F46" s="11">
        <v>11508</v>
      </c>
      <c r="G46" s="11">
        <v>23979</v>
      </c>
      <c r="H46" s="11">
        <v>3805</v>
      </c>
      <c r="I46" s="12">
        <v>0.63</v>
      </c>
      <c r="J46" s="12">
        <v>0.33</v>
      </c>
      <c r="K46" s="20">
        <v>0.3</v>
      </c>
      <c r="L46" s="12">
        <v>52.01</v>
      </c>
      <c r="M46" t="s">
        <v>65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18" t="s">
        <v>1</v>
      </c>
      <c r="B47" s="10">
        <v>2007</v>
      </c>
      <c r="C47" s="11">
        <v>13238</v>
      </c>
      <c r="D47" s="11">
        <v>11421</v>
      </c>
      <c r="E47" s="10">
        <v>0</v>
      </c>
      <c r="F47" s="11">
        <v>11421</v>
      </c>
      <c r="G47" s="11">
        <v>24659</v>
      </c>
      <c r="H47" s="11">
        <v>3783</v>
      </c>
      <c r="I47" s="12">
        <v>0.65</v>
      </c>
      <c r="J47" s="12">
        <v>0.35</v>
      </c>
      <c r="K47" s="20">
        <v>0.3</v>
      </c>
      <c r="L47" s="12">
        <v>53.68</v>
      </c>
      <c r="M47" t="s">
        <v>65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18" t="s">
        <v>1</v>
      </c>
      <c r="B48" s="10">
        <v>2008</v>
      </c>
      <c r="C48" s="11">
        <v>14852</v>
      </c>
      <c r="D48" s="11">
        <v>7200</v>
      </c>
      <c r="E48" s="10">
        <v>0</v>
      </c>
      <c r="F48" s="11">
        <v>7200</v>
      </c>
      <c r="G48" s="11">
        <v>22052</v>
      </c>
      <c r="H48" s="11">
        <v>3761</v>
      </c>
      <c r="I48" s="12">
        <v>0.59</v>
      </c>
      <c r="J48" s="12">
        <v>0.39</v>
      </c>
      <c r="K48" s="20">
        <v>0.19</v>
      </c>
      <c r="L48" s="12">
        <v>67.349999999999994</v>
      </c>
      <c r="M48" t="s">
        <v>65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18" t="s">
        <v>1</v>
      </c>
      <c r="B49" s="10">
        <v>2009</v>
      </c>
      <c r="C49" s="11">
        <v>11781</v>
      </c>
      <c r="D49" s="11">
        <v>8973</v>
      </c>
      <c r="E49" s="10">
        <v>0</v>
      </c>
      <c r="F49" s="11">
        <v>8973</v>
      </c>
      <c r="G49" s="11">
        <v>20754</v>
      </c>
      <c r="H49" s="11">
        <v>3740</v>
      </c>
      <c r="I49" s="12">
        <v>0.55000000000000004</v>
      </c>
      <c r="J49" s="12">
        <v>0.32</v>
      </c>
      <c r="K49" s="20">
        <v>0.24</v>
      </c>
      <c r="L49" s="12">
        <v>56.76</v>
      </c>
      <c r="M49" t="s">
        <v>65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18" t="s">
        <v>1</v>
      </c>
      <c r="B50" s="10">
        <v>2010</v>
      </c>
      <c r="C50" s="11">
        <v>8721</v>
      </c>
      <c r="D50" s="11">
        <v>7288</v>
      </c>
      <c r="E50" s="10">
        <v>0</v>
      </c>
      <c r="F50" s="11">
        <v>7288</v>
      </c>
      <c r="G50" s="11">
        <v>16009</v>
      </c>
      <c r="H50" s="11">
        <v>3721</v>
      </c>
      <c r="I50" s="12">
        <v>0.43</v>
      </c>
      <c r="J50" s="12">
        <v>0.23</v>
      </c>
      <c r="K50" s="20">
        <v>0.2</v>
      </c>
      <c r="L50" s="12">
        <v>54.48</v>
      </c>
      <c r="M50" t="s">
        <v>65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18" t="s">
        <v>1</v>
      </c>
      <c r="B51" s="10">
        <v>2011</v>
      </c>
      <c r="C51" s="11">
        <v>5858</v>
      </c>
      <c r="D51" s="11">
        <v>7272</v>
      </c>
      <c r="E51" s="10">
        <v>0</v>
      </c>
      <c r="F51" s="11">
        <v>7272</v>
      </c>
      <c r="G51" s="11">
        <v>13130</v>
      </c>
      <c r="H51" s="11">
        <v>3679</v>
      </c>
      <c r="I51" s="12">
        <v>0.36</v>
      </c>
      <c r="J51" s="12">
        <v>0.16</v>
      </c>
      <c r="K51" s="20">
        <v>0.2</v>
      </c>
      <c r="L51" s="12">
        <v>44.62</v>
      </c>
      <c r="M51" t="s">
        <v>65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18" t="s">
        <v>1</v>
      </c>
      <c r="B52" s="10">
        <v>2012</v>
      </c>
      <c r="C52" s="11">
        <v>16096</v>
      </c>
      <c r="D52" s="11">
        <v>10675</v>
      </c>
      <c r="E52" s="10">
        <v>0</v>
      </c>
      <c r="F52" s="11">
        <v>10675</v>
      </c>
      <c r="G52" s="11">
        <v>26771</v>
      </c>
      <c r="H52" s="11">
        <v>3634</v>
      </c>
      <c r="I52" s="12">
        <v>0.74</v>
      </c>
      <c r="J52" s="12">
        <v>0.44</v>
      </c>
      <c r="K52" s="20">
        <v>0.28999999999999998</v>
      </c>
      <c r="L52" s="12">
        <v>60.12</v>
      </c>
      <c r="M52" t="s">
        <v>65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18" t="s">
        <v>1</v>
      </c>
      <c r="B53" s="10">
        <v>2013</v>
      </c>
      <c r="C53" s="11">
        <v>17214</v>
      </c>
      <c r="D53" s="11">
        <v>7600</v>
      </c>
      <c r="E53" s="10">
        <v>0</v>
      </c>
      <c r="F53" s="11">
        <v>7600</v>
      </c>
      <c r="G53" s="11">
        <v>24814</v>
      </c>
      <c r="H53" s="11">
        <v>3593</v>
      </c>
      <c r="I53" s="12">
        <v>0.69</v>
      </c>
      <c r="J53" s="12">
        <v>0.48</v>
      </c>
      <c r="K53" s="20">
        <v>0.21</v>
      </c>
      <c r="L53" s="12">
        <v>69.37</v>
      </c>
      <c r="M53" t="s">
        <v>65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18" t="s">
        <v>1</v>
      </c>
      <c r="B54" s="10">
        <v>2014</v>
      </c>
      <c r="C54" s="11">
        <v>11626</v>
      </c>
      <c r="D54" s="11">
        <v>9320</v>
      </c>
      <c r="E54" s="10">
        <v>0</v>
      </c>
      <c r="F54" s="11">
        <v>9320</v>
      </c>
      <c r="G54" s="11">
        <v>20946</v>
      </c>
      <c r="H54" s="11">
        <v>3535</v>
      </c>
      <c r="I54" s="12">
        <v>0.59</v>
      </c>
      <c r="J54" s="12">
        <v>0.33</v>
      </c>
      <c r="K54" s="20">
        <v>0.26</v>
      </c>
      <c r="L54" s="12">
        <v>55.5</v>
      </c>
      <c r="M54" t="s">
        <v>65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18" t="s">
        <v>1</v>
      </c>
      <c r="B55" s="10">
        <v>2015</v>
      </c>
      <c r="C55" s="11">
        <v>11692</v>
      </c>
      <c r="D55" s="11">
        <v>10844</v>
      </c>
      <c r="E55" s="10">
        <v>0</v>
      </c>
      <c r="F55" s="11">
        <v>10844</v>
      </c>
      <c r="G55" s="11">
        <v>22536</v>
      </c>
      <c r="H55" s="11">
        <v>3473</v>
      </c>
      <c r="I55" s="12">
        <v>0.65</v>
      </c>
      <c r="J55" s="12">
        <v>0.34</v>
      </c>
      <c r="K55" s="20">
        <v>0.31</v>
      </c>
      <c r="L55" s="12">
        <v>51.88</v>
      </c>
      <c r="M55" t="s">
        <v>65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18" t="s">
        <v>1</v>
      </c>
      <c r="B56" s="10">
        <v>2016</v>
      </c>
      <c r="C56" s="11">
        <v>3025</v>
      </c>
      <c r="D56" s="10">
        <v>414</v>
      </c>
      <c r="E56" s="10">
        <v>0</v>
      </c>
      <c r="F56" s="10">
        <v>414</v>
      </c>
      <c r="G56" s="11">
        <v>3439</v>
      </c>
      <c r="H56" s="11">
        <v>3407</v>
      </c>
      <c r="I56" s="12">
        <v>0.1</v>
      </c>
      <c r="J56" s="12">
        <v>0.09</v>
      </c>
      <c r="K56" s="20">
        <v>0.01</v>
      </c>
      <c r="L56" s="12">
        <v>87.96</v>
      </c>
      <c r="M56" t="s">
        <v>65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18" t="s">
        <v>1</v>
      </c>
      <c r="B57" s="10">
        <v>2017</v>
      </c>
      <c r="C57" s="11">
        <v>6279</v>
      </c>
      <c r="D57" s="11">
        <v>1650</v>
      </c>
      <c r="E57" s="10">
        <v>0</v>
      </c>
      <c r="F57" s="11">
        <v>1650</v>
      </c>
      <c r="G57" s="11">
        <v>7929</v>
      </c>
      <c r="H57" s="11">
        <v>3325</v>
      </c>
      <c r="I57" s="12">
        <v>0.24</v>
      </c>
      <c r="J57" s="12">
        <v>0.19</v>
      </c>
      <c r="K57" s="20">
        <v>0.05</v>
      </c>
      <c r="L57" s="12">
        <v>79.19</v>
      </c>
      <c r="M57" t="s">
        <v>65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18" t="s">
        <v>1</v>
      </c>
      <c r="B58" s="10">
        <v>2018</v>
      </c>
      <c r="C58" s="10">
        <v>91</v>
      </c>
      <c r="D58" s="10">
        <v>547</v>
      </c>
      <c r="E58" s="10">
        <v>0</v>
      </c>
      <c r="F58" s="10">
        <v>547</v>
      </c>
      <c r="G58" s="10">
        <v>638</v>
      </c>
      <c r="H58" s="11">
        <v>3193</v>
      </c>
      <c r="I58" s="12">
        <v>0.02</v>
      </c>
      <c r="J58" s="12">
        <v>0</v>
      </c>
      <c r="K58" s="20">
        <v>0.02</v>
      </c>
      <c r="L58" s="12">
        <v>14.26</v>
      </c>
      <c r="M58" t="s">
        <v>65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18" t="s">
        <v>1</v>
      </c>
      <c r="B59" s="10">
        <v>2019</v>
      </c>
      <c r="C59" s="11">
        <v>5030</v>
      </c>
      <c r="D59" s="11">
        <v>1669</v>
      </c>
      <c r="E59" s="10">
        <v>0</v>
      </c>
      <c r="F59" s="11">
        <v>1669</v>
      </c>
      <c r="G59" s="11">
        <v>6699</v>
      </c>
      <c r="H59" s="11">
        <v>3194</v>
      </c>
      <c r="I59" s="12">
        <v>0.2</v>
      </c>
      <c r="J59" s="12">
        <v>0.15</v>
      </c>
      <c r="K59" s="20">
        <v>0.05</v>
      </c>
      <c r="L59" s="12">
        <v>75.09</v>
      </c>
      <c r="M59" t="s">
        <v>65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9" t="s">
        <v>57</v>
      </c>
      <c r="B60" s="248">
        <v>2000</v>
      </c>
      <c r="C60" s="247">
        <v>60268</v>
      </c>
      <c r="D60" s="247">
        <v>196416</v>
      </c>
      <c r="E60" s="246">
        <v>0</v>
      </c>
      <c r="F60" s="247">
        <v>196416</v>
      </c>
      <c r="G60" s="247">
        <v>256684</v>
      </c>
      <c r="H60" s="11">
        <v>3809</v>
      </c>
      <c r="I60" s="246">
        <v>6.74</v>
      </c>
      <c r="J60" s="246">
        <v>1.58</v>
      </c>
      <c r="K60" s="246">
        <v>5.16</v>
      </c>
      <c r="L60" s="249">
        <v>23.48</v>
      </c>
      <c r="M60" t="s">
        <v>65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9" t="s">
        <v>57</v>
      </c>
      <c r="B61" s="248">
        <v>2001</v>
      </c>
      <c r="C61" s="247">
        <v>45520</v>
      </c>
      <c r="D61" s="247">
        <v>166131</v>
      </c>
      <c r="E61" s="246">
        <v>0</v>
      </c>
      <c r="F61" s="247">
        <v>166131</v>
      </c>
      <c r="G61" s="247">
        <v>211651</v>
      </c>
      <c r="H61" s="11">
        <v>3819</v>
      </c>
      <c r="I61" s="246">
        <v>5.54</v>
      </c>
      <c r="J61" s="246">
        <v>1.19</v>
      </c>
      <c r="K61" s="246">
        <v>4.3499999999999996</v>
      </c>
      <c r="L61" s="249">
        <v>21.51</v>
      </c>
      <c r="M61" t="s">
        <v>65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9" t="s">
        <v>57</v>
      </c>
      <c r="B62" s="248">
        <v>2002</v>
      </c>
      <c r="C62" s="247">
        <v>64627</v>
      </c>
      <c r="D62" s="247">
        <v>159617</v>
      </c>
      <c r="E62" s="246">
        <v>0</v>
      </c>
      <c r="F62" s="247">
        <v>159617</v>
      </c>
      <c r="G62" s="247">
        <v>224244</v>
      </c>
      <c r="H62" s="11">
        <v>3824</v>
      </c>
      <c r="I62" s="246">
        <v>5.86</v>
      </c>
      <c r="J62" s="246">
        <v>1.69</v>
      </c>
      <c r="K62" s="246">
        <v>4.17</v>
      </c>
      <c r="L62" s="249">
        <v>28.82</v>
      </c>
      <c r="M62" t="s">
        <v>65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9" t="s">
        <v>57</v>
      </c>
      <c r="B63" s="248">
        <v>2003</v>
      </c>
      <c r="C63" s="247">
        <v>66082</v>
      </c>
      <c r="D63" s="247">
        <v>168513</v>
      </c>
      <c r="E63" s="246">
        <v>0</v>
      </c>
      <c r="F63" s="247">
        <v>168513</v>
      </c>
      <c r="G63" s="247">
        <v>234595</v>
      </c>
      <c r="H63" s="11">
        <v>3826</v>
      </c>
      <c r="I63" s="246">
        <v>6.13</v>
      </c>
      <c r="J63" s="246">
        <v>1.73</v>
      </c>
      <c r="K63" s="246">
        <v>4.4000000000000004</v>
      </c>
      <c r="L63" s="249">
        <v>28.17</v>
      </c>
      <c r="M63" t="s">
        <v>65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9" t="s">
        <v>57</v>
      </c>
      <c r="B64" s="248">
        <v>2004</v>
      </c>
      <c r="C64" s="247">
        <v>66751</v>
      </c>
      <c r="D64" s="247">
        <v>161165</v>
      </c>
      <c r="E64" s="246">
        <v>0</v>
      </c>
      <c r="F64" s="247">
        <v>161165</v>
      </c>
      <c r="G64" s="247">
        <v>227916</v>
      </c>
      <c r="H64" s="11">
        <v>3827</v>
      </c>
      <c r="I64" s="246">
        <v>5.96</v>
      </c>
      <c r="J64" s="246">
        <v>1.74</v>
      </c>
      <c r="K64" s="246">
        <v>4.21</v>
      </c>
      <c r="L64" s="249">
        <v>29.29</v>
      </c>
      <c r="M64" t="s">
        <v>65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9" t="s">
        <v>57</v>
      </c>
      <c r="B65" s="248">
        <v>2005</v>
      </c>
      <c r="C65" s="247">
        <v>72241</v>
      </c>
      <c r="D65" s="247">
        <v>159269</v>
      </c>
      <c r="E65" s="246">
        <v>0</v>
      </c>
      <c r="F65" s="247">
        <v>159269</v>
      </c>
      <c r="G65" s="247">
        <v>231510</v>
      </c>
      <c r="H65" s="11">
        <v>3821</v>
      </c>
      <c r="I65" s="246">
        <v>6.06</v>
      </c>
      <c r="J65" s="246">
        <v>1.89</v>
      </c>
      <c r="K65" s="246">
        <v>4.17</v>
      </c>
      <c r="L65" s="249">
        <v>31.2</v>
      </c>
      <c r="M65" t="s">
        <v>65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9" t="s">
        <v>57</v>
      </c>
      <c r="B66" s="248">
        <v>2006</v>
      </c>
      <c r="C66" s="247">
        <v>69807</v>
      </c>
      <c r="D66" s="247">
        <v>156801</v>
      </c>
      <c r="E66" s="246">
        <v>0</v>
      </c>
      <c r="F66" s="247">
        <v>156801</v>
      </c>
      <c r="G66" s="247">
        <v>226608</v>
      </c>
      <c r="H66" s="11">
        <v>3805</v>
      </c>
      <c r="I66" s="246">
        <v>5.96</v>
      </c>
      <c r="J66" s="246">
        <v>1.83</v>
      </c>
      <c r="K66" s="246">
        <v>4.12</v>
      </c>
      <c r="L66" s="249">
        <v>30.81</v>
      </c>
      <c r="M66" t="s">
        <v>65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9" t="s">
        <v>57</v>
      </c>
      <c r="B67" s="248">
        <v>2007</v>
      </c>
      <c r="C67" s="247">
        <v>10038</v>
      </c>
      <c r="D67" s="247">
        <v>170128</v>
      </c>
      <c r="E67" s="246">
        <v>0</v>
      </c>
      <c r="F67" s="247">
        <v>170128</v>
      </c>
      <c r="G67" s="247">
        <v>180166</v>
      </c>
      <c r="H67" s="11">
        <v>3783</v>
      </c>
      <c r="I67" s="246">
        <v>4.76</v>
      </c>
      <c r="J67" s="246">
        <v>0.27</v>
      </c>
      <c r="K67" s="246">
        <v>4.5</v>
      </c>
      <c r="L67" s="249">
        <v>5.57</v>
      </c>
      <c r="M67" t="s">
        <v>65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9" t="s">
        <v>57</v>
      </c>
      <c r="B68" s="248">
        <v>2008</v>
      </c>
      <c r="C68" s="247">
        <v>9542</v>
      </c>
      <c r="D68" s="247">
        <v>149481</v>
      </c>
      <c r="E68" s="246">
        <v>0</v>
      </c>
      <c r="F68" s="247">
        <v>149481</v>
      </c>
      <c r="G68" s="247">
        <v>159023</v>
      </c>
      <c r="H68" s="11">
        <v>3761</v>
      </c>
      <c r="I68" s="246">
        <v>4.2300000000000004</v>
      </c>
      <c r="J68" s="246">
        <v>0.25</v>
      </c>
      <c r="K68" s="246">
        <v>3.97</v>
      </c>
      <c r="L68" s="249">
        <v>6</v>
      </c>
      <c r="M68" t="s">
        <v>65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9" t="s">
        <v>57</v>
      </c>
      <c r="B69" s="248">
        <v>2009</v>
      </c>
      <c r="C69" s="247">
        <v>6388</v>
      </c>
      <c r="D69" s="247">
        <v>176568</v>
      </c>
      <c r="E69" s="246">
        <v>0</v>
      </c>
      <c r="F69" s="247">
        <v>176568</v>
      </c>
      <c r="G69" s="247">
        <v>182956</v>
      </c>
      <c r="H69" s="11">
        <v>3740</v>
      </c>
      <c r="I69" s="246">
        <v>4.8899999999999997</v>
      </c>
      <c r="J69" s="246">
        <v>0.17</v>
      </c>
      <c r="K69" s="246">
        <v>4.72</v>
      </c>
      <c r="L69" s="249">
        <v>3.49</v>
      </c>
      <c r="M69" t="s">
        <v>65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9" t="s">
        <v>57</v>
      </c>
      <c r="B70" s="248">
        <v>2010</v>
      </c>
      <c r="C70" s="247">
        <v>5935</v>
      </c>
      <c r="D70" s="247">
        <v>114348</v>
      </c>
      <c r="E70" s="246">
        <v>0</v>
      </c>
      <c r="F70" s="247">
        <v>114348</v>
      </c>
      <c r="G70" s="247">
        <v>120283</v>
      </c>
      <c r="H70" s="11">
        <v>3721</v>
      </c>
      <c r="I70" s="246">
        <v>3.23</v>
      </c>
      <c r="J70" s="246">
        <v>0.16</v>
      </c>
      <c r="K70" s="246">
        <v>3.07</v>
      </c>
      <c r="L70" s="249">
        <v>4.93</v>
      </c>
      <c r="M70" t="s">
        <v>65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9" t="s">
        <v>57</v>
      </c>
      <c r="B71" s="248">
        <v>2011</v>
      </c>
      <c r="C71" s="247">
        <v>4571</v>
      </c>
      <c r="D71" s="247">
        <v>146324</v>
      </c>
      <c r="E71" s="246">
        <v>0</v>
      </c>
      <c r="F71" s="247">
        <v>146324</v>
      </c>
      <c r="G71" s="247">
        <v>150895</v>
      </c>
      <c r="H71" s="11">
        <v>3679</v>
      </c>
      <c r="I71" s="246">
        <v>4.0999999999999996</v>
      </c>
      <c r="J71" s="246">
        <v>0.12</v>
      </c>
      <c r="K71" s="246">
        <v>3.98</v>
      </c>
      <c r="L71" s="249">
        <v>3.03</v>
      </c>
      <c r="M71" t="s">
        <v>65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9" t="s">
        <v>57</v>
      </c>
      <c r="B72" s="248">
        <v>2012</v>
      </c>
      <c r="C72" s="247">
        <v>2424</v>
      </c>
      <c r="D72" s="247">
        <v>167970</v>
      </c>
      <c r="E72" s="246">
        <v>0</v>
      </c>
      <c r="F72" s="247">
        <v>167970</v>
      </c>
      <c r="G72" s="247">
        <v>170394</v>
      </c>
      <c r="H72" s="11">
        <v>3634</v>
      </c>
      <c r="I72" s="246">
        <v>4.6900000000000004</v>
      </c>
      <c r="J72" s="246">
        <v>7.0000000000000007E-2</v>
      </c>
      <c r="K72" s="246">
        <v>4.62</v>
      </c>
      <c r="L72" s="249">
        <v>1.42</v>
      </c>
      <c r="M72" t="s">
        <v>65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9" t="s">
        <v>57</v>
      </c>
      <c r="B73" s="248">
        <v>2013</v>
      </c>
      <c r="C73" s="247">
        <v>4270</v>
      </c>
      <c r="D73" s="247">
        <v>140402</v>
      </c>
      <c r="E73" s="246">
        <v>0</v>
      </c>
      <c r="F73" s="247">
        <v>140402</v>
      </c>
      <c r="G73" s="247">
        <v>144672</v>
      </c>
      <c r="H73" s="11">
        <v>3593</v>
      </c>
      <c r="I73" s="246">
        <v>4.03</v>
      </c>
      <c r="J73" s="246">
        <v>0.12</v>
      </c>
      <c r="K73" s="246">
        <v>3.91</v>
      </c>
      <c r="L73" s="249">
        <v>2.95</v>
      </c>
      <c r="M73" t="s">
        <v>65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9" t="s">
        <v>57</v>
      </c>
      <c r="B74" s="248">
        <v>2014</v>
      </c>
      <c r="C74" s="247">
        <v>6139</v>
      </c>
      <c r="D74" s="247">
        <v>157872</v>
      </c>
      <c r="E74" s="246">
        <v>0</v>
      </c>
      <c r="F74" s="247">
        <v>157872</v>
      </c>
      <c r="G74" s="247">
        <v>164011</v>
      </c>
      <c r="H74" s="11">
        <v>3535</v>
      </c>
      <c r="I74" s="246">
        <v>4.6399999999999997</v>
      </c>
      <c r="J74" s="246">
        <v>0.17</v>
      </c>
      <c r="K74" s="246">
        <v>4.47</v>
      </c>
      <c r="L74" s="249">
        <v>3.74</v>
      </c>
      <c r="M74" t="s">
        <v>65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9" t="s">
        <v>57</v>
      </c>
      <c r="B75" s="248">
        <v>2015</v>
      </c>
      <c r="C75" s="247">
        <v>9951</v>
      </c>
      <c r="D75" s="247">
        <v>167067</v>
      </c>
      <c r="E75" s="246">
        <v>0</v>
      </c>
      <c r="F75" s="247">
        <v>167067</v>
      </c>
      <c r="G75" s="247">
        <v>177018</v>
      </c>
      <c r="H75" s="11">
        <v>3473</v>
      </c>
      <c r="I75" s="246">
        <v>5.0999999999999996</v>
      </c>
      <c r="J75" s="246">
        <v>0.28999999999999998</v>
      </c>
      <c r="K75" s="246">
        <v>4.8099999999999996</v>
      </c>
      <c r="L75" s="249">
        <v>5.62</v>
      </c>
      <c r="M75" t="s">
        <v>65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9" t="s">
        <v>57</v>
      </c>
      <c r="B76" s="248">
        <v>2016</v>
      </c>
      <c r="C76" s="247">
        <v>8859</v>
      </c>
      <c r="D76" s="247">
        <v>144594</v>
      </c>
      <c r="E76" s="246">
        <v>0</v>
      </c>
      <c r="F76" s="247">
        <v>144594</v>
      </c>
      <c r="G76" s="247">
        <v>153453</v>
      </c>
      <c r="H76" s="11">
        <v>3407</v>
      </c>
      <c r="I76" s="246">
        <v>4.5</v>
      </c>
      <c r="J76" s="246">
        <v>0.26</v>
      </c>
      <c r="K76" s="246">
        <v>4.24</v>
      </c>
      <c r="L76" s="249">
        <v>5.77</v>
      </c>
      <c r="M76" t="s">
        <v>65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9" t="s">
        <v>57</v>
      </c>
      <c r="B77" s="248">
        <v>2017</v>
      </c>
      <c r="C77" s="247">
        <v>17662</v>
      </c>
      <c r="D77" s="247">
        <v>158467</v>
      </c>
      <c r="E77" s="246">
        <v>0</v>
      </c>
      <c r="F77" s="247">
        <v>158467</v>
      </c>
      <c r="G77" s="247">
        <v>176129</v>
      </c>
      <c r="H77" s="11">
        <v>3325</v>
      </c>
      <c r="I77" s="246">
        <v>5.3</v>
      </c>
      <c r="J77" s="246">
        <v>0.53</v>
      </c>
      <c r="K77" s="246">
        <v>4.7699999999999996</v>
      </c>
      <c r="L77" s="249">
        <v>10.029999999999999</v>
      </c>
      <c r="M77" t="s">
        <v>65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9" t="s">
        <v>57</v>
      </c>
      <c r="B78" s="248">
        <v>2018</v>
      </c>
      <c r="C78" s="247">
        <v>3836</v>
      </c>
      <c r="D78" s="247">
        <v>186075</v>
      </c>
      <c r="E78" s="246">
        <v>0</v>
      </c>
      <c r="F78" s="247">
        <v>186075</v>
      </c>
      <c r="G78" s="247">
        <v>189911</v>
      </c>
      <c r="H78" s="11">
        <v>3193</v>
      </c>
      <c r="I78" s="246">
        <v>5.95</v>
      </c>
      <c r="J78" s="246">
        <v>0.12</v>
      </c>
      <c r="K78" s="246">
        <v>5.83</v>
      </c>
      <c r="L78" s="249">
        <v>2.02</v>
      </c>
      <c r="M78" t="s">
        <v>65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thickBot="1" x14ac:dyDescent="0.4">
      <c r="A79" s="9" t="s">
        <v>57</v>
      </c>
      <c r="B79" s="248">
        <v>2019</v>
      </c>
      <c r="C79" s="247">
        <v>7434</v>
      </c>
      <c r="D79" s="247">
        <v>198874</v>
      </c>
      <c r="E79" s="246">
        <v>0</v>
      </c>
      <c r="F79" s="247">
        <v>198874</v>
      </c>
      <c r="G79" s="247">
        <v>206308</v>
      </c>
      <c r="H79" s="11">
        <v>3194</v>
      </c>
      <c r="I79" s="246">
        <v>6.46</v>
      </c>
      <c r="J79" s="246">
        <v>0.23</v>
      </c>
      <c r="K79" s="246">
        <v>6.23</v>
      </c>
      <c r="L79" s="249">
        <v>3.6</v>
      </c>
      <c r="M79" t="s">
        <v>65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thickBot="1" x14ac:dyDescent="0.4">
      <c r="A80" s="9" t="s">
        <v>61</v>
      </c>
      <c r="B80" s="21">
        <v>1991</v>
      </c>
      <c r="C80" s="21">
        <v>28000</v>
      </c>
      <c r="D80" s="22">
        <v>0</v>
      </c>
      <c r="E80" s="22">
        <v>0</v>
      </c>
      <c r="F80" s="22">
        <v>0</v>
      </c>
      <c r="G80" s="21">
        <v>28000</v>
      </c>
      <c r="H80" s="11">
        <v>3551</v>
      </c>
      <c r="I80" s="23">
        <v>0.79</v>
      </c>
      <c r="J80" s="23">
        <v>0.79</v>
      </c>
      <c r="K80" s="23">
        <v>0</v>
      </c>
      <c r="L80" s="24">
        <v>100</v>
      </c>
      <c r="M80" s="13" t="s">
        <v>23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thickBot="1" x14ac:dyDescent="0.4">
      <c r="A81" s="9" t="s">
        <v>61</v>
      </c>
      <c r="B81" s="21">
        <v>1992</v>
      </c>
      <c r="C81" s="21">
        <v>27000</v>
      </c>
      <c r="D81" s="22">
        <v>0</v>
      </c>
      <c r="E81" s="22">
        <v>0</v>
      </c>
      <c r="F81" s="22">
        <v>0</v>
      </c>
      <c r="G81" s="21">
        <v>27000</v>
      </c>
      <c r="H81" s="11">
        <v>3575</v>
      </c>
      <c r="I81" s="25">
        <v>0.76</v>
      </c>
      <c r="J81" s="25">
        <v>0.76</v>
      </c>
      <c r="K81" s="25">
        <v>0</v>
      </c>
      <c r="L81" s="26">
        <v>100</v>
      </c>
      <c r="M81" s="13" t="s">
        <v>23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thickBot="1" x14ac:dyDescent="0.4">
      <c r="A82" s="9" t="s">
        <v>61</v>
      </c>
      <c r="B82" s="21">
        <v>1993</v>
      </c>
      <c r="C82" s="21">
        <v>30000</v>
      </c>
      <c r="D82" s="21">
        <v>35</v>
      </c>
      <c r="E82" s="22">
        <v>0</v>
      </c>
      <c r="F82" s="21">
        <v>35</v>
      </c>
      <c r="G82" s="21">
        <v>30035</v>
      </c>
      <c r="H82" s="11">
        <v>3600</v>
      </c>
      <c r="I82" s="25">
        <v>0.83</v>
      </c>
      <c r="J82" s="25">
        <v>0.83</v>
      </c>
      <c r="K82" s="25">
        <v>0</v>
      </c>
      <c r="L82" s="26">
        <v>100</v>
      </c>
      <c r="M82" s="13" t="s">
        <v>23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thickBot="1" x14ac:dyDescent="0.4">
      <c r="A83" s="9" t="s">
        <v>61</v>
      </c>
      <c r="B83" s="21">
        <v>1994</v>
      </c>
      <c r="C83" s="21">
        <v>30100</v>
      </c>
      <c r="D83" s="22">
        <v>0</v>
      </c>
      <c r="E83" s="22">
        <v>0</v>
      </c>
      <c r="F83" s="22">
        <v>0</v>
      </c>
      <c r="G83" s="21">
        <v>30100</v>
      </c>
      <c r="H83" s="11">
        <v>3627</v>
      </c>
      <c r="I83" s="25">
        <v>0.83</v>
      </c>
      <c r="J83" s="25">
        <v>0.83</v>
      </c>
      <c r="K83" s="25">
        <v>0</v>
      </c>
      <c r="L83" s="26">
        <v>100</v>
      </c>
      <c r="M83" s="13" t="s">
        <v>23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thickBot="1" x14ac:dyDescent="0.4">
      <c r="A84" s="9" t="s">
        <v>61</v>
      </c>
      <c r="B84" s="21">
        <v>1995</v>
      </c>
      <c r="C84" s="21">
        <v>32700</v>
      </c>
      <c r="D84" s="22">
        <v>0</v>
      </c>
      <c r="E84" s="22">
        <v>0</v>
      </c>
      <c r="F84" s="22">
        <v>0</v>
      </c>
      <c r="G84" s="21">
        <v>32700</v>
      </c>
      <c r="H84" s="11">
        <v>3655</v>
      </c>
      <c r="I84" s="25">
        <v>0.89</v>
      </c>
      <c r="J84" s="25">
        <v>0.89</v>
      </c>
      <c r="K84" s="25">
        <v>0</v>
      </c>
      <c r="L84" s="26">
        <v>100</v>
      </c>
      <c r="M84" s="13" t="s">
        <v>23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thickBot="1" x14ac:dyDescent="0.4">
      <c r="A85" s="9" t="s">
        <v>61</v>
      </c>
      <c r="B85" s="21">
        <v>1996</v>
      </c>
      <c r="C85" s="21">
        <v>29500</v>
      </c>
      <c r="D85" s="22">
        <v>0</v>
      </c>
      <c r="E85" s="22">
        <v>0</v>
      </c>
      <c r="F85" s="22">
        <v>0</v>
      </c>
      <c r="G85" s="21">
        <v>29500</v>
      </c>
      <c r="H85" s="11">
        <v>3685</v>
      </c>
      <c r="I85" s="25">
        <v>0.8</v>
      </c>
      <c r="J85" s="25">
        <v>0.8</v>
      </c>
      <c r="K85" s="25">
        <v>0</v>
      </c>
      <c r="L85" s="26">
        <v>100</v>
      </c>
      <c r="M85" s="13" t="s">
        <v>23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thickBot="1" x14ac:dyDescent="0.4">
      <c r="A86" s="9" t="s">
        <v>61</v>
      </c>
      <c r="B86" s="21">
        <v>1997</v>
      </c>
      <c r="C86" s="21">
        <v>32000</v>
      </c>
      <c r="D86" s="22">
        <v>0</v>
      </c>
      <c r="E86" s="22">
        <v>0</v>
      </c>
      <c r="F86" s="22">
        <v>0</v>
      </c>
      <c r="G86" s="21">
        <v>32000</v>
      </c>
      <c r="H86" s="11">
        <v>3716</v>
      </c>
      <c r="I86" s="25">
        <v>0.86</v>
      </c>
      <c r="J86" s="25">
        <v>0.86</v>
      </c>
      <c r="K86" s="25">
        <v>0</v>
      </c>
      <c r="L86" s="26">
        <v>100</v>
      </c>
      <c r="M86" s="13" t="s">
        <v>23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thickBot="1" x14ac:dyDescent="0.4">
      <c r="A87" s="9" t="s">
        <v>61</v>
      </c>
      <c r="B87" s="21">
        <v>1998</v>
      </c>
      <c r="C87" s="21">
        <v>34000</v>
      </c>
      <c r="D87" s="22">
        <v>0</v>
      </c>
      <c r="E87" s="22">
        <v>0</v>
      </c>
      <c r="F87" s="22">
        <v>0</v>
      </c>
      <c r="G87" s="21">
        <v>34000</v>
      </c>
      <c r="H87" s="11">
        <v>3748</v>
      </c>
      <c r="I87" s="25">
        <v>0.91</v>
      </c>
      <c r="J87" s="25">
        <v>0.91</v>
      </c>
      <c r="K87" s="25">
        <v>0</v>
      </c>
      <c r="L87" s="26">
        <v>100</v>
      </c>
      <c r="M87" s="13" t="s">
        <v>23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thickBot="1" x14ac:dyDescent="0.4">
      <c r="A88" s="9" t="s">
        <v>61</v>
      </c>
      <c r="B88" s="21">
        <v>1999</v>
      </c>
      <c r="C88" s="21">
        <v>19105</v>
      </c>
      <c r="D88" s="22">
        <v>0</v>
      </c>
      <c r="E88" s="22">
        <v>0</v>
      </c>
      <c r="F88" s="22">
        <v>0</v>
      </c>
      <c r="G88" s="21">
        <v>19105</v>
      </c>
      <c r="H88" s="11">
        <v>3782</v>
      </c>
      <c r="I88" s="25">
        <v>0.51</v>
      </c>
      <c r="J88" s="25">
        <v>0.51</v>
      </c>
      <c r="K88" s="25">
        <v>0</v>
      </c>
      <c r="L88" s="26">
        <v>100</v>
      </c>
      <c r="M88" s="13" t="s">
        <v>23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thickBot="1" x14ac:dyDescent="0.4">
      <c r="A89" s="9" t="s">
        <v>61</v>
      </c>
      <c r="B89" s="21">
        <v>2000</v>
      </c>
      <c r="C89" s="21">
        <v>10319</v>
      </c>
      <c r="D89" s="22">
        <v>0</v>
      </c>
      <c r="E89" s="22">
        <v>0</v>
      </c>
      <c r="F89" s="22">
        <v>0</v>
      </c>
      <c r="G89" s="21">
        <v>10319</v>
      </c>
      <c r="H89" s="11">
        <v>3809</v>
      </c>
      <c r="I89" s="25">
        <v>0.27</v>
      </c>
      <c r="J89" s="25">
        <v>0.27</v>
      </c>
      <c r="K89" s="25">
        <v>0</v>
      </c>
      <c r="L89" s="26">
        <v>100</v>
      </c>
      <c r="M89" s="13" t="s">
        <v>23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thickBot="1" x14ac:dyDescent="0.4">
      <c r="A90" s="9" t="s">
        <v>61</v>
      </c>
      <c r="B90" s="21">
        <v>2001</v>
      </c>
      <c r="C90" s="21">
        <v>20776</v>
      </c>
      <c r="D90" s="22">
        <v>0</v>
      </c>
      <c r="E90" s="22">
        <v>0</v>
      </c>
      <c r="F90" s="22">
        <v>0</v>
      </c>
      <c r="G90" s="21">
        <v>20776</v>
      </c>
      <c r="H90" s="11">
        <v>3819</v>
      </c>
      <c r="I90" s="25">
        <v>0.54</v>
      </c>
      <c r="J90" s="25">
        <v>0.54</v>
      </c>
      <c r="K90" s="25">
        <v>0</v>
      </c>
      <c r="L90" s="26">
        <v>100</v>
      </c>
      <c r="M90" s="13" t="s">
        <v>23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thickBot="1" x14ac:dyDescent="0.4">
      <c r="A91" s="9" t="s">
        <v>61</v>
      </c>
      <c r="B91" s="21">
        <v>2002</v>
      </c>
      <c r="C91" s="21">
        <v>17969</v>
      </c>
      <c r="D91" s="22">
        <v>0</v>
      </c>
      <c r="E91" s="22">
        <v>0</v>
      </c>
      <c r="F91" s="22">
        <v>0</v>
      </c>
      <c r="G91" s="21">
        <v>17969</v>
      </c>
      <c r="H91" s="11">
        <v>3824</v>
      </c>
      <c r="I91" s="25">
        <v>0.47</v>
      </c>
      <c r="J91" s="25">
        <v>0.47</v>
      </c>
      <c r="K91" s="25">
        <v>0</v>
      </c>
      <c r="L91" s="26">
        <v>100</v>
      </c>
      <c r="M91" s="13" t="s">
        <v>23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thickBot="1" x14ac:dyDescent="0.4">
      <c r="A92" s="9" t="s">
        <v>61</v>
      </c>
      <c r="B92" s="21">
        <v>2003</v>
      </c>
      <c r="C92" s="21">
        <v>16191</v>
      </c>
      <c r="D92" s="21">
        <v>4715</v>
      </c>
      <c r="E92" s="22">
        <v>0</v>
      </c>
      <c r="F92" s="21">
        <v>4715</v>
      </c>
      <c r="G92" s="21">
        <v>20906</v>
      </c>
      <c r="H92" s="11">
        <v>3826</v>
      </c>
      <c r="I92" s="25">
        <v>0.55000000000000004</v>
      </c>
      <c r="J92" s="25">
        <v>0.42</v>
      </c>
      <c r="K92" s="25">
        <v>0.12</v>
      </c>
      <c r="L92" s="26">
        <v>77.45</v>
      </c>
      <c r="M92" s="13" t="s">
        <v>23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thickBot="1" x14ac:dyDescent="0.4">
      <c r="A93" s="9" t="s">
        <v>61</v>
      </c>
      <c r="B93" s="21">
        <v>2004</v>
      </c>
      <c r="C93" s="21">
        <v>21932</v>
      </c>
      <c r="D93" s="21">
        <v>1889</v>
      </c>
      <c r="E93" s="22">
        <v>0</v>
      </c>
      <c r="F93" s="21">
        <v>1889</v>
      </c>
      <c r="G93" s="21">
        <v>23821</v>
      </c>
      <c r="H93" s="11">
        <v>3827</v>
      </c>
      <c r="I93" s="25">
        <v>0.62</v>
      </c>
      <c r="J93" s="25">
        <v>0.56999999999999995</v>
      </c>
      <c r="K93" s="25">
        <v>0.05</v>
      </c>
      <c r="L93" s="26">
        <v>92.07</v>
      </c>
      <c r="M93" s="13" t="s">
        <v>23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thickBot="1" x14ac:dyDescent="0.4">
      <c r="A94" s="9" t="s">
        <v>61</v>
      </c>
      <c r="B94" s="21">
        <v>2005</v>
      </c>
      <c r="C94" s="21">
        <v>16598</v>
      </c>
      <c r="D94" s="21">
        <v>11553</v>
      </c>
      <c r="E94" s="22">
        <v>0</v>
      </c>
      <c r="F94" s="21">
        <v>11553</v>
      </c>
      <c r="G94" s="21">
        <v>28151</v>
      </c>
      <c r="H94" s="11">
        <v>3821</v>
      </c>
      <c r="I94" s="25">
        <v>0.74</v>
      </c>
      <c r="J94" s="25">
        <v>0.43</v>
      </c>
      <c r="K94" s="25">
        <v>0.3</v>
      </c>
      <c r="L94" s="26">
        <v>58.96</v>
      </c>
      <c r="M94" s="13" t="s">
        <v>23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thickBot="1" x14ac:dyDescent="0.4">
      <c r="A95" s="9" t="s">
        <v>61</v>
      </c>
      <c r="B95" s="21">
        <v>2006</v>
      </c>
      <c r="C95" s="21">
        <v>22129</v>
      </c>
      <c r="D95" s="21">
        <v>10048</v>
      </c>
      <c r="E95" s="22">
        <v>0</v>
      </c>
      <c r="F95" s="21">
        <v>10048</v>
      </c>
      <c r="G95" s="21">
        <v>32177</v>
      </c>
      <c r="H95" s="11">
        <v>3805</v>
      </c>
      <c r="I95" s="25">
        <v>0.85</v>
      </c>
      <c r="J95" s="25">
        <v>0.57999999999999996</v>
      </c>
      <c r="K95" s="25">
        <v>0.26</v>
      </c>
      <c r="L95" s="26">
        <v>68.77</v>
      </c>
      <c r="M95" s="13" t="s">
        <v>23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thickBot="1" x14ac:dyDescent="0.4">
      <c r="A96" s="9" t="s">
        <v>61</v>
      </c>
      <c r="B96" s="21">
        <v>2007</v>
      </c>
      <c r="C96" s="21">
        <v>16520</v>
      </c>
      <c r="D96" s="21">
        <v>43</v>
      </c>
      <c r="E96" s="22">
        <v>0</v>
      </c>
      <c r="F96" s="21">
        <v>43</v>
      </c>
      <c r="G96" s="21">
        <v>16563</v>
      </c>
      <c r="H96" s="11">
        <v>3783</v>
      </c>
      <c r="I96" s="25">
        <v>0.44</v>
      </c>
      <c r="J96" s="25">
        <v>0.44</v>
      </c>
      <c r="K96" s="25">
        <v>0</v>
      </c>
      <c r="L96" s="26">
        <v>99.74</v>
      </c>
      <c r="M96" s="13" t="s">
        <v>23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thickBot="1" x14ac:dyDescent="0.4">
      <c r="A97" s="9" t="s">
        <v>61</v>
      </c>
      <c r="B97" s="21">
        <v>2008</v>
      </c>
      <c r="C97" s="21">
        <v>14376</v>
      </c>
      <c r="D97" s="21">
        <v>484</v>
      </c>
      <c r="E97" s="22">
        <v>0</v>
      </c>
      <c r="F97" s="21">
        <v>484</v>
      </c>
      <c r="G97" s="21">
        <v>14860</v>
      </c>
      <c r="H97" s="11">
        <v>3761</v>
      </c>
      <c r="I97" s="25">
        <v>0.4</v>
      </c>
      <c r="J97" s="25">
        <v>0.38</v>
      </c>
      <c r="K97" s="25">
        <v>0.01</v>
      </c>
      <c r="L97" s="26">
        <v>96.74</v>
      </c>
      <c r="M97" s="13" t="s">
        <v>23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thickBot="1" x14ac:dyDescent="0.4">
      <c r="A98" s="9" t="s">
        <v>61</v>
      </c>
      <c r="B98" s="21">
        <v>2009</v>
      </c>
      <c r="C98" s="21">
        <v>16275</v>
      </c>
      <c r="D98" s="21">
        <v>292</v>
      </c>
      <c r="E98" s="22">
        <v>0</v>
      </c>
      <c r="F98" s="21">
        <v>292</v>
      </c>
      <c r="G98" s="21">
        <v>16567</v>
      </c>
      <c r="H98" s="11">
        <v>3740</v>
      </c>
      <c r="I98" s="25">
        <v>0.44</v>
      </c>
      <c r="J98" s="25">
        <v>0.44</v>
      </c>
      <c r="K98" s="25">
        <v>0.01</v>
      </c>
      <c r="L98" s="26">
        <v>98.24</v>
      </c>
      <c r="M98" s="13" t="s">
        <v>23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thickBot="1" x14ac:dyDescent="0.4">
      <c r="A99" s="9" t="s">
        <v>61</v>
      </c>
      <c r="B99" s="21">
        <v>2010</v>
      </c>
      <c r="C99" s="21">
        <v>17820</v>
      </c>
      <c r="D99" s="21">
        <v>338</v>
      </c>
      <c r="E99" s="22">
        <v>0</v>
      </c>
      <c r="F99" s="21">
        <v>338</v>
      </c>
      <c r="G99" s="21">
        <v>18158</v>
      </c>
      <c r="H99" s="11">
        <v>3721</v>
      </c>
      <c r="I99" s="25">
        <v>0.49</v>
      </c>
      <c r="J99" s="25">
        <v>0.48</v>
      </c>
      <c r="K99" s="25">
        <v>0.01</v>
      </c>
      <c r="L99" s="26">
        <v>98.14</v>
      </c>
      <c r="M99" s="13" t="s">
        <v>23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thickBot="1" x14ac:dyDescent="0.4">
      <c r="A100" s="9" t="s">
        <v>61</v>
      </c>
      <c r="B100" s="21">
        <v>2011</v>
      </c>
      <c r="C100" s="21">
        <v>19313</v>
      </c>
      <c r="D100" s="21">
        <v>432</v>
      </c>
      <c r="E100" s="22">
        <v>0</v>
      </c>
      <c r="F100" s="21">
        <v>432</v>
      </c>
      <c r="G100" s="21">
        <v>19745</v>
      </c>
      <c r="H100" s="11">
        <v>3679</v>
      </c>
      <c r="I100" s="25">
        <v>0.54</v>
      </c>
      <c r="J100" s="25">
        <v>0.52</v>
      </c>
      <c r="K100" s="25">
        <v>0.01</v>
      </c>
      <c r="L100" s="26">
        <v>97.81</v>
      </c>
      <c r="M100" s="13" t="s">
        <v>23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thickBot="1" x14ac:dyDescent="0.4">
      <c r="A101" s="9" t="s">
        <v>61</v>
      </c>
      <c r="B101" s="21">
        <v>2012</v>
      </c>
      <c r="C101" s="21">
        <v>10632</v>
      </c>
      <c r="D101" s="21">
        <v>93</v>
      </c>
      <c r="E101" s="22">
        <v>0</v>
      </c>
      <c r="F101" s="21">
        <v>93</v>
      </c>
      <c r="G101" s="21">
        <v>10725</v>
      </c>
      <c r="H101" s="11">
        <v>3634</v>
      </c>
      <c r="I101" s="25">
        <v>0.28999999999999998</v>
      </c>
      <c r="J101" s="25">
        <v>0.28999999999999998</v>
      </c>
      <c r="K101" s="25">
        <v>0</v>
      </c>
      <c r="L101" s="26">
        <v>99.13</v>
      </c>
      <c r="M101" s="13" t="s">
        <v>23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thickBot="1" x14ac:dyDescent="0.4">
      <c r="A102" s="9" t="s">
        <v>61</v>
      </c>
      <c r="B102" s="21">
        <v>2013</v>
      </c>
      <c r="C102" s="21">
        <v>11522</v>
      </c>
      <c r="D102" s="21">
        <v>159</v>
      </c>
      <c r="E102" s="22">
        <v>0</v>
      </c>
      <c r="F102" s="21">
        <v>159</v>
      </c>
      <c r="G102" s="21">
        <v>11681</v>
      </c>
      <c r="H102" s="11">
        <v>3593</v>
      </c>
      <c r="I102" s="25">
        <v>0.32</v>
      </c>
      <c r="J102" s="25">
        <v>0.32</v>
      </c>
      <c r="K102" s="25">
        <v>0</v>
      </c>
      <c r="L102" s="26">
        <v>98.64</v>
      </c>
      <c r="M102" s="13" t="s">
        <v>23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thickBot="1" x14ac:dyDescent="0.4">
      <c r="A103" s="9" t="s">
        <v>61</v>
      </c>
      <c r="B103" s="21">
        <v>2014</v>
      </c>
      <c r="C103" s="21">
        <v>17104</v>
      </c>
      <c r="D103" s="21">
        <v>123</v>
      </c>
      <c r="E103" s="22">
        <v>0</v>
      </c>
      <c r="F103" s="21">
        <v>123</v>
      </c>
      <c r="G103" s="21">
        <v>17227</v>
      </c>
      <c r="H103" s="11">
        <v>3535</v>
      </c>
      <c r="I103" s="25">
        <v>0.49</v>
      </c>
      <c r="J103" s="25">
        <v>0.48</v>
      </c>
      <c r="K103" s="25">
        <v>0</v>
      </c>
      <c r="L103" s="26">
        <v>99.29</v>
      </c>
      <c r="M103" s="13" t="s">
        <v>23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thickBot="1" x14ac:dyDescent="0.4">
      <c r="A104" s="9" t="s">
        <v>61</v>
      </c>
      <c r="B104" s="21">
        <v>2015</v>
      </c>
      <c r="C104" s="21">
        <v>20633</v>
      </c>
      <c r="D104" s="21">
        <v>1025</v>
      </c>
      <c r="E104" s="22">
        <v>0</v>
      </c>
      <c r="F104" s="21">
        <v>1025</v>
      </c>
      <c r="G104" s="21">
        <v>21658</v>
      </c>
      <c r="H104" s="11">
        <v>3473</v>
      </c>
      <c r="I104" s="25">
        <v>0.62</v>
      </c>
      <c r="J104" s="25">
        <v>0.59</v>
      </c>
      <c r="K104" s="25">
        <v>0.03</v>
      </c>
      <c r="L104" s="26">
        <v>95.27</v>
      </c>
      <c r="M104" s="13" t="s">
        <v>23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thickBot="1" x14ac:dyDescent="0.4">
      <c r="A105" s="9" t="s">
        <v>61</v>
      </c>
      <c r="B105" s="21">
        <v>2016</v>
      </c>
      <c r="C105" s="21">
        <v>17663</v>
      </c>
      <c r="D105" s="22">
        <v>0</v>
      </c>
      <c r="E105" s="22">
        <v>0</v>
      </c>
      <c r="F105" s="22">
        <v>0</v>
      </c>
      <c r="G105" s="21">
        <v>17663</v>
      </c>
      <c r="H105" s="11">
        <v>3407</v>
      </c>
      <c r="I105" s="25">
        <v>0.52</v>
      </c>
      <c r="J105" s="25">
        <v>0.52</v>
      </c>
      <c r="K105" s="25">
        <v>0</v>
      </c>
      <c r="L105" s="26">
        <v>100</v>
      </c>
      <c r="M105" s="13" t="s">
        <v>23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thickBot="1" x14ac:dyDescent="0.4">
      <c r="A106" s="9" t="s">
        <v>61</v>
      </c>
      <c r="B106" s="21">
        <v>2017</v>
      </c>
      <c r="C106" s="21">
        <v>21772</v>
      </c>
      <c r="D106" s="22">
        <v>0</v>
      </c>
      <c r="E106" s="22">
        <v>0</v>
      </c>
      <c r="F106" s="22">
        <v>0</v>
      </c>
      <c r="G106" s="21">
        <v>21772</v>
      </c>
      <c r="H106" s="11">
        <v>3325</v>
      </c>
      <c r="I106" s="25">
        <v>0.65</v>
      </c>
      <c r="J106" s="25">
        <v>0.65</v>
      </c>
      <c r="K106" s="25">
        <v>0</v>
      </c>
      <c r="L106" s="26">
        <v>100</v>
      </c>
      <c r="M106" s="13" t="s">
        <v>23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thickBot="1" x14ac:dyDescent="0.4">
      <c r="A107" s="9" t="s">
        <v>61</v>
      </c>
      <c r="B107" s="21">
        <v>2018</v>
      </c>
      <c r="C107" s="21">
        <v>20201</v>
      </c>
      <c r="D107" s="21">
        <v>374</v>
      </c>
      <c r="E107" s="22">
        <v>0</v>
      </c>
      <c r="F107" s="21">
        <v>374</v>
      </c>
      <c r="G107" s="21">
        <v>20575</v>
      </c>
      <c r="H107" s="11">
        <v>3193</v>
      </c>
      <c r="I107" s="25">
        <v>0.62</v>
      </c>
      <c r="J107" s="25">
        <v>0.61</v>
      </c>
      <c r="K107" s="25">
        <v>0.01</v>
      </c>
      <c r="L107" s="26">
        <v>98.18</v>
      </c>
      <c r="M107" s="13" t="s">
        <v>23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thickBot="1" x14ac:dyDescent="0.4">
      <c r="A108" s="9" t="s">
        <v>61</v>
      </c>
      <c r="B108" s="21">
        <v>2019</v>
      </c>
      <c r="C108" s="21">
        <v>26068</v>
      </c>
      <c r="D108" s="21">
        <v>178</v>
      </c>
      <c r="E108" s="22">
        <v>0</v>
      </c>
      <c r="F108" s="21">
        <v>178</v>
      </c>
      <c r="G108" s="21">
        <v>26246</v>
      </c>
      <c r="H108" s="11">
        <v>3194</v>
      </c>
      <c r="I108" s="27">
        <v>0.79</v>
      </c>
      <c r="J108" s="27">
        <v>0.78</v>
      </c>
      <c r="K108" s="27">
        <v>0.01</v>
      </c>
      <c r="L108" s="28">
        <v>99.32</v>
      </c>
      <c r="M108" s="13" t="s">
        <v>23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thickTop="1" x14ac:dyDescent="0.35">
      <c r="A109" s="9" t="s">
        <v>26</v>
      </c>
      <c r="B109" s="29">
        <v>1991</v>
      </c>
      <c r="C109" s="30">
        <v>3867</v>
      </c>
      <c r="D109" s="29">
        <v>0</v>
      </c>
      <c r="E109" s="29">
        <v>0</v>
      </c>
      <c r="F109" s="29">
        <v>0</v>
      </c>
      <c r="G109" s="30">
        <v>3867</v>
      </c>
      <c r="H109" s="11">
        <v>3551</v>
      </c>
      <c r="I109" s="31">
        <v>0.11</v>
      </c>
      <c r="J109" s="31">
        <v>0.11</v>
      </c>
      <c r="K109" s="31">
        <v>0</v>
      </c>
      <c r="L109" s="31">
        <v>100</v>
      </c>
      <c r="M109" s="13" t="s">
        <v>23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9" t="s">
        <v>26</v>
      </c>
      <c r="B110" s="29">
        <v>1992</v>
      </c>
      <c r="C110" s="30">
        <v>5333</v>
      </c>
      <c r="D110" s="29">
        <v>0</v>
      </c>
      <c r="E110" s="29">
        <v>0</v>
      </c>
      <c r="F110" s="29">
        <v>0</v>
      </c>
      <c r="G110" s="30">
        <v>5333</v>
      </c>
      <c r="H110" s="11">
        <v>3575</v>
      </c>
      <c r="I110" s="31">
        <v>0.15</v>
      </c>
      <c r="J110" s="31">
        <v>0.15</v>
      </c>
      <c r="K110" s="31">
        <v>0</v>
      </c>
      <c r="L110" s="31">
        <v>100</v>
      </c>
      <c r="M110" s="13" t="s">
        <v>23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9" t="s">
        <v>26</v>
      </c>
      <c r="B111" s="29">
        <v>1993</v>
      </c>
      <c r="C111" s="30">
        <v>5067</v>
      </c>
      <c r="D111" s="29">
        <v>0</v>
      </c>
      <c r="E111" s="29">
        <v>0</v>
      </c>
      <c r="F111" s="29">
        <v>0</v>
      </c>
      <c r="G111" s="30">
        <v>5067</v>
      </c>
      <c r="H111" s="11">
        <v>3600</v>
      </c>
      <c r="I111" s="31">
        <v>0.14000000000000001</v>
      </c>
      <c r="J111" s="31">
        <v>0.14000000000000001</v>
      </c>
      <c r="K111" s="31">
        <v>0</v>
      </c>
      <c r="L111" s="31">
        <v>100</v>
      </c>
      <c r="M111" s="13" t="s">
        <v>23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9" t="s">
        <v>26</v>
      </c>
      <c r="B112" s="29">
        <v>1994</v>
      </c>
      <c r="C112" s="30">
        <v>5000</v>
      </c>
      <c r="D112" s="29">
        <v>0</v>
      </c>
      <c r="E112" s="29">
        <v>0</v>
      </c>
      <c r="F112" s="29">
        <v>0</v>
      </c>
      <c r="G112" s="30">
        <v>5000</v>
      </c>
      <c r="H112" s="11">
        <v>3627</v>
      </c>
      <c r="I112" s="31">
        <v>0.14000000000000001</v>
      </c>
      <c r="J112" s="31">
        <v>0.14000000000000001</v>
      </c>
      <c r="K112" s="31">
        <v>0</v>
      </c>
      <c r="L112" s="31">
        <v>100</v>
      </c>
      <c r="M112" s="13" t="s">
        <v>23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9" t="s">
        <v>26</v>
      </c>
      <c r="B113" s="29">
        <v>1995</v>
      </c>
      <c r="C113" s="30">
        <v>2000</v>
      </c>
      <c r="D113" s="29">
        <v>0</v>
      </c>
      <c r="E113" s="29">
        <v>0</v>
      </c>
      <c r="F113" s="29">
        <v>0</v>
      </c>
      <c r="G113" s="30">
        <v>2000</v>
      </c>
      <c r="H113" s="11">
        <v>3655</v>
      </c>
      <c r="I113" s="31">
        <v>0.05</v>
      </c>
      <c r="J113" s="31">
        <v>0.05</v>
      </c>
      <c r="K113" s="31">
        <v>0</v>
      </c>
      <c r="L113" s="31">
        <v>100</v>
      </c>
      <c r="M113" s="13" t="s">
        <v>23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9" t="s">
        <v>26</v>
      </c>
      <c r="B114" s="29">
        <v>1996</v>
      </c>
      <c r="C114" s="30">
        <v>2000</v>
      </c>
      <c r="D114" s="29">
        <v>0</v>
      </c>
      <c r="E114" s="29">
        <v>0</v>
      </c>
      <c r="F114" s="29">
        <v>0</v>
      </c>
      <c r="G114" s="30">
        <v>2000</v>
      </c>
      <c r="H114" s="11">
        <v>3685</v>
      </c>
      <c r="I114" s="31">
        <v>0.05</v>
      </c>
      <c r="J114" s="31">
        <v>0.05</v>
      </c>
      <c r="K114" s="31">
        <v>0</v>
      </c>
      <c r="L114" s="31">
        <v>100</v>
      </c>
      <c r="M114" s="13" t="s">
        <v>23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9" t="s">
        <v>26</v>
      </c>
      <c r="B115" s="29">
        <v>1997</v>
      </c>
      <c r="C115" s="30">
        <v>2133</v>
      </c>
      <c r="D115" s="29">
        <v>0</v>
      </c>
      <c r="E115" s="29">
        <v>0</v>
      </c>
      <c r="F115" s="29">
        <v>0</v>
      </c>
      <c r="G115" s="30">
        <v>2133</v>
      </c>
      <c r="H115" s="11">
        <v>3716</v>
      </c>
      <c r="I115" s="31">
        <v>0.06</v>
      </c>
      <c r="J115" s="31">
        <v>0.06</v>
      </c>
      <c r="K115" s="31">
        <v>0</v>
      </c>
      <c r="L115" s="31">
        <v>100</v>
      </c>
      <c r="M115" s="13" t="s">
        <v>23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9" t="s">
        <v>26</v>
      </c>
      <c r="B116" s="29">
        <v>1998</v>
      </c>
      <c r="C116" s="30">
        <v>1867</v>
      </c>
      <c r="D116" s="29">
        <v>0</v>
      </c>
      <c r="E116" s="29">
        <v>0</v>
      </c>
      <c r="F116" s="29">
        <v>0</v>
      </c>
      <c r="G116" s="30">
        <v>1867</v>
      </c>
      <c r="H116" s="11">
        <v>3748</v>
      </c>
      <c r="I116" s="31">
        <v>0.05</v>
      </c>
      <c r="J116" s="31">
        <v>0.05</v>
      </c>
      <c r="K116" s="31">
        <v>0</v>
      </c>
      <c r="L116" s="31">
        <v>100</v>
      </c>
      <c r="M116" s="13" t="s">
        <v>23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9" t="s">
        <v>26</v>
      </c>
      <c r="B117" s="29">
        <v>1999</v>
      </c>
      <c r="C117" s="30">
        <v>1477</v>
      </c>
      <c r="D117" s="29">
        <v>0</v>
      </c>
      <c r="E117" s="29">
        <v>0</v>
      </c>
      <c r="F117" s="29">
        <v>0</v>
      </c>
      <c r="G117" s="30">
        <v>1477</v>
      </c>
      <c r="H117" s="11">
        <v>3782</v>
      </c>
      <c r="I117" s="31">
        <v>0.04</v>
      </c>
      <c r="J117" s="31">
        <v>0.04</v>
      </c>
      <c r="K117" s="31">
        <v>0</v>
      </c>
      <c r="L117" s="31">
        <v>100</v>
      </c>
      <c r="M117" s="13" t="s">
        <v>23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9" t="s">
        <v>26</v>
      </c>
      <c r="B118" s="29">
        <v>2000</v>
      </c>
      <c r="C118" s="29">
        <v>812</v>
      </c>
      <c r="D118" s="29">
        <v>0</v>
      </c>
      <c r="E118" s="29">
        <v>0</v>
      </c>
      <c r="F118" s="29">
        <v>0</v>
      </c>
      <c r="G118" s="29">
        <v>812</v>
      </c>
      <c r="H118" s="11">
        <v>3809</v>
      </c>
      <c r="I118" s="31">
        <v>0.02</v>
      </c>
      <c r="J118" s="31">
        <v>0.02</v>
      </c>
      <c r="K118" s="31">
        <v>0</v>
      </c>
      <c r="L118" s="31">
        <v>100</v>
      </c>
      <c r="M118" s="13" t="s">
        <v>23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9" t="s">
        <v>26</v>
      </c>
      <c r="B119" s="29">
        <v>2001</v>
      </c>
      <c r="C119" s="30">
        <v>2523</v>
      </c>
      <c r="D119" s="29">
        <v>0</v>
      </c>
      <c r="E119" s="29">
        <v>0</v>
      </c>
      <c r="F119" s="29">
        <v>0</v>
      </c>
      <c r="G119" s="30">
        <v>2523</v>
      </c>
      <c r="H119" s="11">
        <v>3819</v>
      </c>
      <c r="I119" s="31">
        <v>7.0000000000000007E-2</v>
      </c>
      <c r="J119" s="31">
        <v>7.0000000000000007E-2</v>
      </c>
      <c r="K119" s="31">
        <v>0</v>
      </c>
      <c r="L119" s="31">
        <v>100</v>
      </c>
      <c r="M119" s="13" t="s">
        <v>23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9" t="s">
        <v>26</v>
      </c>
      <c r="B120" s="29">
        <v>2002</v>
      </c>
      <c r="C120" s="30">
        <v>2529</v>
      </c>
      <c r="D120" s="29">
        <v>0</v>
      </c>
      <c r="E120" s="29">
        <v>0</v>
      </c>
      <c r="F120" s="29">
        <v>0</v>
      </c>
      <c r="G120" s="30">
        <v>2529</v>
      </c>
      <c r="H120" s="11">
        <v>3824</v>
      </c>
      <c r="I120" s="31">
        <v>7.0000000000000007E-2</v>
      </c>
      <c r="J120" s="31">
        <v>7.0000000000000007E-2</v>
      </c>
      <c r="K120" s="31">
        <v>0</v>
      </c>
      <c r="L120" s="31">
        <v>100</v>
      </c>
      <c r="M120" s="13" t="s">
        <v>23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9" t="s">
        <v>26</v>
      </c>
      <c r="B121" s="29">
        <v>2003</v>
      </c>
      <c r="C121" s="30">
        <v>2496</v>
      </c>
      <c r="D121" s="29">
        <v>0</v>
      </c>
      <c r="E121" s="29">
        <v>0</v>
      </c>
      <c r="F121" s="29">
        <v>0</v>
      </c>
      <c r="G121" s="30">
        <v>2496</v>
      </c>
      <c r="H121" s="11">
        <v>3826</v>
      </c>
      <c r="I121" s="31">
        <v>7.0000000000000007E-2</v>
      </c>
      <c r="J121" s="31">
        <v>7.0000000000000007E-2</v>
      </c>
      <c r="K121" s="31">
        <v>0</v>
      </c>
      <c r="L121" s="31">
        <v>100</v>
      </c>
      <c r="M121" s="13" t="s">
        <v>23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9" t="s">
        <v>26</v>
      </c>
      <c r="B122" s="29">
        <v>2004</v>
      </c>
      <c r="C122" s="30">
        <v>2531</v>
      </c>
      <c r="D122" s="29">
        <v>0</v>
      </c>
      <c r="E122" s="29">
        <v>0</v>
      </c>
      <c r="F122" s="29">
        <v>0</v>
      </c>
      <c r="G122" s="30">
        <v>2531</v>
      </c>
      <c r="H122" s="11">
        <v>3827</v>
      </c>
      <c r="I122" s="31">
        <v>7.0000000000000007E-2</v>
      </c>
      <c r="J122" s="31">
        <v>7.0000000000000007E-2</v>
      </c>
      <c r="K122" s="31">
        <v>0</v>
      </c>
      <c r="L122" s="31">
        <v>100</v>
      </c>
      <c r="M122" s="13" t="s">
        <v>23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9" t="s">
        <v>26</v>
      </c>
      <c r="B123" s="29">
        <v>2005</v>
      </c>
      <c r="C123" s="30">
        <v>2094</v>
      </c>
      <c r="D123" s="29">
        <v>0</v>
      </c>
      <c r="E123" s="29">
        <v>0</v>
      </c>
      <c r="F123" s="29">
        <v>0</v>
      </c>
      <c r="G123" s="30">
        <v>2094</v>
      </c>
      <c r="H123" s="11">
        <v>3821</v>
      </c>
      <c r="I123" s="31">
        <v>0.05</v>
      </c>
      <c r="J123" s="31">
        <v>0.05</v>
      </c>
      <c r="K123" s="31">
        <v>0</v>
      </c>
      <c r="L123" s="31">
        <v>100</v>
      </c>
      <c r="M123" s="13" t="s">
        <v>23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9" t="s">
        <v>26</v>
      </c>
      <c r="B124" s="29">
        <v>2006</v>
      </c>
      <c r="C124" s="29">
        <v>895</v>
      </c>
      <c r="D124" s="29">
        <v>0</v>
      </c>
      <c r="E124" s="29">
        <v>0</v>
      </c>
      <c r="F124" s="29">
        <v>0</v>
      </c>
      <c r="G124" s="29">
        <v>895</v>
      </c>
      <c r="H124" s="11">
        <v>3805</v>
      </c>
      <c r="I124" s="31">
        <v>0.02</v>
      </c>
      <c r="J124" s="31">
        <v>0.02</v>
      </c>
      <c r="K124" s="31">
        <v>0</v>
      </c>
      <c r="L124" s="31">
        <v>100</v>
      </c>
      <c r="M124" s="13" t="s">
        <v>23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9" t="s">
        <v>26</v>
      </c>
      <c r="B125" s="29">
        <v>2007</v>
      </c>
      <c r="C125" s="30">
        <v>1375</v>
      </c>
      <c r="D125" s="29">
        <v>0</v>
      </c>
      <c r="E125" s="29">
        <v>0</v>
      </c>
      <c r="F125" s="29">
        <v>0</v>
      </c>
      <c r="G125" s="30">
        <v>1375</v>
      </c>
      <c r="H125" s="11">
        <v>3783</v>
      </c>
      <c r="I125" s="31">
        <v>0.04</v>
      </c>
      <c r="J125" s="31">
        <v>0.04</v>
      </c>
      <c r="K125" s="31">
        <v>0</v>
      </c>
      <c r="L125" s="31">
        <v>100</v>
      </c>
      <c r="M125" s="13" t="s">
        <v>23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9" t="s">
        <v>26</v>
      </c>
      <c r="B126" s="29">
        <v>2008</v>
      </c>
      <c r="C126" s="30">
        <v>1317</v>
      </c>
      <c r="D126" s="29">
        <v>0</v>
      </c>
      <c r="E126" s="29">
        <v>0</v>
      </c>
      <c r="F126" s="29">
        <v>0</v>
      </c>
      <c r="G126" s="30">
        <v>1317</v>
      </c>
      <c r="H126" s="11">
        <v>3761</v>
      </c>
      <c r="I126" s="31">
        <v>0.04</v>
      </c>
      <c r="J126" s="31">
        <v>0.04</v>
      </c>
      <c r="K126" s="31">
        <v>0</v>
      </c>
      <c r="L126" s="31">
        <v>100</v>
      </c>
      <c r="M126" s="13" t="s">
        <v>23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9" t="s">
        <v>26</v>
      </c>
      <c r="B127" s="29">
        <v>2009</v>
      </c>
      <c r="C127" s="30">
        <v>1198</v>
      </c>
      <c r="D127" s="29">
        <v>0</v>
      </c>
      <c r="E127" s="29">
        <v>0</v>
      </c>
      <c r="F127" s="29">
        <v>0</v>
      </c>
      <c r="G127" s="30">
        <v>1198</v>
      </c>
      <c r="H127" s="11">
        <v>3740</v>
      </c>
      <c r="I127" s="31">
        <v>0.03</v>
      </c>
      <c r="J127" s="31">
        <v>0.03</v>
      </c>
      <c r="K127" s="31">
        <v>0</v>
      </c>
      <c r="L127" s="31">
        <v>100</v>
      </c>
      <c r="M127" s="13" t="s">
        <v>23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9" t="s">
        <v>26</v>
      </c>
      <c r="B128" s="29">
        <v>2010</v>
      </c>
      <c r="C128" s="30">
        <v>1072</v>
      </c>
      <c r="D128" s="29">
        <v>0</v>
      </c>
      <c r="E128" s="29">
        <v>0</v>
      </c>
      <c r="F128" s="29">
        <v>0</v>
      </c>
      <c r="G128" s="30">
        <v>1072</v>
      </c>
      <c r="H128" s="11">
        <v>3721</v>
      </c>
      <c r="I128" s="31">
        <v>0.03</v>
      </c>
      <c r="J128" s="31">
        <v>0.03</v>
      </c>
      <c r="K128" s="31">
        <v>0</v>
      </c>
      <c r="L128" s="31">
        <v>100</v>
      </c>
      <c r="M128" s="13" t="s">
        <v>23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9" t="s">
        <v>26</v>
      </c>
      <c r="B129" s="29">
        <v>2011</v>
      </c>
      <c r="C129" s="30">
        <v>1196</v>
      </c>
      <c r="D129" s="29">
        <v>0</v>
      </c>
      <c r="E129" s="29">
        <v>0</v>
      </c>
      <c r="F129" s="29">
        <v>0</v>
      </c>
      <c r="G129" s="30">
        <v>1196</v>
      </c>
      <c r="H129" s="11">
        <v>3679</v>
      </c>
      <c r="I129" s="31">
        <v>0.03</v>
      </c>
      <c r="J129" s="31">
        <v>0.03</v>
      </c>
      <c r="K129" s="31">
        <v>0</v>
      </c>
      <c r="L129" s="31">
        <v>100</v>
      </c>
      <c r="M129" s="13" t="s">
        <v>23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9" t="s">
        <v>26</v>
      </c>
      <c r="B130" s="29">
        <v>2012</v>
      </c>
      <c r="C130" s="30">
        <v>1231</v>
      </c>
      <c r="D130" s="29">
        <v>0</v>
      </c>
      <c r="E130" s="29">
        <v>0</v>
      </c>
      <c r="F130" s="29">
        <v>0</v>
      </c>
      <c r="G130" s="30">
        <v>1231</v>
      </c>
      <c r="H130" s="11">
        <v>3634</v>
      </c>
      <c r="I130" s="31">
        <v>0.03</v>
      </c>
      <c r="J130" s="31">
        <v>0.03</v>
      </c>
      <c r="K130" s="31">
        <v>0</v>
      </c>
      <c r="L130" s="31">
        <v>100</v>
      </c>
      <c r="M130" s="13" t="s">
        <v>23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9" t="s">
        <v>26</v>
      </c>
      <c r="B131" s="29">
        <v>2013</v>
      </c>
      <c r="C131" s="30">
        <v>1203</v>
      </c>
      <c r="D131" s="29">
        <v>0</v>
      </c>
      <c r="E131" s="29">
        <v>0</v>
      </c>
      <c r="F131" s="29">
        <v>0</v>
      </c>
      <c r="G131" s="30">
        <v>1203</v>
      </c>
      <c r="H131" s="11">
        <v>3593</v>
      </c>
      <c r="I131" s="31">
        <v>0.03</v>
      </c>
      <c r="J131" s="31">
        <v>0.03</v>
      </c>
      <c r="K131" s="31">
        <v>0</v>
      </c>
      <c r="L131" s="31">
        <v>100</v>
      </c>
      <c r="M131" s="13" t="s">
        <v>23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9" t="s">
        <v>26</v>
      </c>
      <c r="B132" s="29">
        <v>2014</v>
      </c>
      <c r="C132" s="30">
        <v>1120</v>
      </c>
      <c r="D132" s="29">
        <v>0</v>
      </c>
      <c r="E132" s="29">
        <v>0</v>
      </c>
      <c r="F132" s="29">
        <v>0</v>
      </c>
      <c r="G132" s="30">
        <v>1120</v>
      </c>
      <c r="H132" s="11">
        <v>3535</v>
      </c>
      <c r="I132" s="31">
        <v>0.03</v>
      </c>
      <c r="J132" s="31">
        <v>0.03</v>
      </c>
      <c r="K132" s="31">
        <v>0</v>
      </c>
      <c r="L132" s="31">
        <v>100</v>
      </c>
      <c r="M132" s="13" t="s">
        <v>23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9" t="s">
        <v>26</v>
      </c>
      <c r="B133" s="29">
        <v>2015</v>
      </c>
      <c r="C133" s="30">
        <v>1120</v>
      </c>
      <c r="D133" s="29">
        <v>0</v>
      </c>
      <c r="E133" s="29">
        <v>0</v>
      </c>
      <c r="F133" s="29">
        <v>0</v>
      </c>
      <c r="G133" s="30">
        <v>1120</v>
      </c>
      <c r="H133" s="11">
        <v>3473</v>
      </c>
      <c r="I133" s="31">
        <v>0.03</v>
      </c>
      <c r="J133" s="31">
        <v>0.03</v>
      </c>
      <c r="K133" s="31">
        <v>0</v>
      </c>
      <c r="L133" s="31">
        <v>100</v>
      </c>
      <c r="M133" s="13" t="s">
        <v>23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9" t="s">
        <v>26</v>
      </c>
      <c r="B134" s="29">
        <v>2016</v>
      </c>
      <c r="C134" s="29">
        <v>473</v>
      </c>
      <c r="D134" s="29">
        <v>0</v>
      </c>
      <c r="E134" s="29">
        <v>0</v>
      </c>
      <c r="F134" s="29">
        <v>0</v>
      </c>
      <c r="G134" s="29">
        <v>473</v>
      </c>
      <c r="H134" s="11">
        <v>3407</v>
      </c>
      <c r="I134" s="31">
        <v>0.01</v>
      </c>
      <c r="J134" s="31">
        <v>0.01</v>
      </c>
      <c r="K134" s="31">
        <v>0</v>
      </c>
      <c r="L134" s="31">
        <v>100</v>
      </c>
      <c r="M134" s="13" t="s">
        <v>23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9" t="s">
        <v>26</v>
      </c>
      <c r="B135" s="29">
        <v>2017</v>
      </c>
      <c r="C135" s="29">
        <v>360</v>
      </c>
      <c r="D135" s="29">
        <v>0</v>
      </c>
      <c r="E135" s="29">
        <v>0</v>
      </c>
      <c r="F135" s="29">
        <v>0</v>
      </c>
      <c r="G135" s="29">
        <v>360</v>
      </c>
      <c r="H135" s="11">
        <v>3325</v>
      </c>
      <c r="I135" s="31">
        <v>0.01</v>
      </c>
      <c r="J135" s="31">
        <v>0.01</v>
      </c>
      <c r="K135" s="31">
        <v>0</v>
      </c>
      <c r="L135" s="31">
        <v>100</v>
      </c>
      <c r="M135" s="13" t="s">
        <v>23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9" t="s">
        <v>26</v>
      </c>
      <c r="B136" s="29">
        <v>2018</v>
      </c>
      <c r="C136" s="29">
        <v>277</v>
      </c>
      <c r="D136" s="29">
        <v>0</v>
      </c>
      <c r="E136" s="29">
        <v>0</v>
      </c>
      <c r="F136" s="29">
        <v>0</v>
      </c>
      <c r="G136" s="29">
        <v>277</v>
      </c>
      <c r="H136" s="11">
        <v>3193</v>
      </c>
      <c r="I136" s="31">
        <v>0.01</v>
      </c>
      <c r="J136" s="31">
        <v>0.01</v>
      </c>
      <c r="K136" s="31">
        <v>0</v>
      </c>
      <c r="L136" s="31">
        <v>100</v>
      </c>
      <c r="M136" s="13" t="s">
        <v>23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9" t="s">
        <v>26</v>
      </c>
      <c r="B137" s="29">
        <v>2019</v>
      </c>
      <c r="C137" s="29">
        <v>270</v>
      </c>
      <c r="D137" s="29">
        <v>0</v>
      </c>
      <c r="E137" s="29">
        <v>0</v>
      </c>
      <c r="F137" s="29">
        <v>0</v>
      </c>
      <c r="G137" s="29">
        <v>270</v>
      </c>
      <c r="H137" s="11">
        <v>3194</v>
      </c>
      <c r="I137" s="31">
        <v>0.01</v>
      </c>
      <c r="J137" s="31">
        <v>0.01</v>
      </c>
      <c r="K137" s="31">
        <v>0</v>
      </c>
      <c r="L137" s="31">
        <v>100</v>
      </c>
      <c r="M137" s="13" t="s">
        <v>23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18" t="s">
        <v>2</v>
      </c>
      <c r="B138" s="29">
        <v>1991</v>
      </c>
      <c r="C138" s="11">
        <v>280000</v>
      </c>
      <c r="D138" s="11">
        <v>16088</v>
      </c>
      <c r="E138" s="11">
        <v>6710</v>
      </c>
      <c r="F138" s="32">
        <f>D138-E138</f>
        <v>9378</v>
      </c>
      <c r="G138" s="11">
        <v>253085</v>
      </c>
      <c r="H138" s="11">
        <v>3551</v>
      </c>
      <c r="I138" s="12">
        <v>7.13</v>
      </c>
      <c r="J138" s="5"/>
      <c r="K138" s="5"/>
      <c r="L138" s="5"/>
      <c r="M138" s="4" t="s">
        <v>22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18" t="s">
        <v>2</v>
      </c>
      <c r="B139" s="29">
        <v>1992</v>
      </c>
      <c r="C139" s="11">
        <v>280000</v>
      </c>
      <c r="D139" s="11">
        <v>34881</v>
      </c>
      <c r="E139" s="11">
        <v>7899</v>
      </c>
      <c r="F139" s="32">
        <f t="shared" ref="F139:F167" si="0">D139-E139</f>
        <v>26982</v>
      </c>
      <c r="G139" s="11">
        <v>316982</v>
      </c>
      <c r="H139" s="11">
        <v>3575</v>
      </c>
      <c r="I139" s="12">
        <v>8.8699999999999992</v>
      </c>
      <c r="J139" s="5"/>
      <c r="K139" s="5"/>
      <c r="L139" s="5"/>
      <c r="M139" s="4" t="s">
        <v>22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18" t="s">
        <v>2</v>
      </c>
      <c r="B140" s="29">
        <v>1993</v>
      </c>
      <c r="C140" s="11">
        <v>279000</v>
      </c>
      <c r="D140" s="11">
        <v>30663</v>
      </c>
      <c r="E140" s="11">
        <v>10103</v>
      </c>
      <c r="F140" s="32">
        <f t="shared" si="0"/>
        <v>20560</v>
      </c>
      <c r="G140" s="11">
        <v>256560</v>
      </c>
      <c r="H140" s="11">
        <v>3600</v>
      </c>
      <c r="I140" s="12">
        <v>7.13</v>
      </c>
      <c r="J140" s="5"/>
      <c r="K140" s="5"/>
      <c r="L140" s="5"/>
      <c r="M140" s="4" t="s">
        <v>22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18" t="s">
        <v>2</v>
      </c>
      <c r="B141" s="29">
        <v>1994</v>
      </c>
      <c r="C141" s="11">
        <v>280000</v>
      </c>
      <c r="D141" s="11">
        <v>73635</v>
      </c>
      <c r="E141" s="11">
        <v>13518</v>
      </c>
      <c r="F141" s="32">
        <f t="shared" si="0"/>
        <v>60117</v>
      </c>
      <c r="G141" s="11">
        <v>314469</v>
      </c>
      <c r="H141" s="11">
        <v>3627</v>
      </c>
      <c r="I141" s="12">
        <v>8.67</v>
      </c>
      <c r="J141" s="5"/>
      <c r="K141" s="5"/>
      <c r="L141" s="5"/>
      <c r="M141" s="4" t="s">
        <v>22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18" t="s">
        <v>2</v>
      </c>
      <c r="B142" s="29">
        <v>1995</v>
      </c>
      <c r="C142" s="11">
        <v>280000</v>
      </c>
      <c r="D142" s="11">
        <v>48535</v>
      </c>
      <c r="E142" s="11">
        <v>6408</v>
      </c>
      <c r="F142" s="32">
        <f t="shared" si="0"/>
        <v>42127</v>
      </c>
      <c r="G142" s="11">
        <v>259627</v>
      </c>
      <c r="H142" s="11">
        <v>3655</v>
      </c>
      <c r="I142" s="12">
        <v>7.1</v>
      </c>
      <c r="J142" s="5"/>
      <c r="K142" s="5"/>
      <c r="L142" s="5"/>
      <c r="M142" s="4" t="s">
        <v>22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18" t="s">
        <v>2</v>
      </c>
      <c r="B143" s="29">
        <v>1996</v>
      </c>
      <c r="C143" s="11">
        <v>268400</v>
      </c>
      <c r="D143" s="11">
        <v>21078</v>
      </c>
      <c r="E143" s="11">
        <v>2737</v>
      </c>
      <c r="F143" s="32">
        <f t="shared" si="0"/>
        <v>18341</v>
      </c>
      <c r="G143" s="11">
        <v>298609</v>
      </c>
      <c r="H143" s="11">
        <v>3685</v>
      </c>
      <c r="I143" s="12">
        <v>8.1</v>
      </c>
      <c r="J143" s="5"/>
      <c r="K143" s="5"/>
      <c r="L143" s="5"/>
      <c r="M143" s="4" t="s">
        <v>22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18" t="s">
        <v>2</v>
      </c>
      <c r="B144" s="29">
        <v>1997</v>
      </c>
      <c r="C144" s="11">
        <v>255000</v>
      </c>
      <c r="D144" s="11">
        <v>19383</v>
      </c>
      <c r="E144" s="11">
        <v>8016</v>
      </c>
      <c r="F144" s="32">
        <f t="shared" si="0"/>
        <v>11367</v>
      </c>
      <c r="G144" s="11">
        <v>348204</v>
      </c>
      <c r="H144" s="11">
        <v>3716</v>
      </c>
      <c r="I144" s="12">
        <v>9.3699999999999992</v>
      </c>
      <c r="J144" s="5"/>
      <c r="K144" s="5"/>
      <c r="L144" s="5"/>
      <c r="M144" s="4" t="s">
        <v>22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18" t="s">
        <v>2</v>
      </c>
      <c r="B145" s="29">
        <v>1998</v>
      </c>
      <c r="C145" s="11">
        <v>232000</v>
      </c>
      <c r="D145" s="11">
        <v>20538</v>
      </c>
      <c r="E145" s="11">
        <v>7029</v>
      </c>
      <c r="F145" s="32">
        <f t="shared" si="0"/>
        <v>13509</v>
      </c>
      <c r="G145" s="11">
        <v>346931</v>
      </c>
      <c r="H145" s="11">
        <v>3748</v>
      </c>
      <c r="I145" s="12">
        <v>9.26</v>
      </c>
      <c r="J145" s="5"/>
      <c r="K145" s="5"/>
      <c r="L145" s="5"/>
      <c r="M145" s="4" t="s">
        <v>22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18" t="s">
        <v>2</v>
      </c>
      <c r="B146" s="29">
        <v>1999</v>
      </c>
      <c r="C146" s="11">
        <v>140000</v>
      </c>
      <c r="D146" s="11">
        <v>129603</v>
      </c>
      <c r="E146" s="11">
        <v>3817</v>
      </c>
      <c r="F146" s="32">
        <f t="shared" si="0"/>
        <v>125786</v>
      </c>
      <c r="G146" s="11">
        <v>245660</v>
      </c>
      <c r="H146" s="11">
        <v>3800</v>
      </c>
      <c r="I146" s="12">
        <v>6.46</v>
      </c>
      <c r="J146" s="5"/>
      <c r="K146" s="5"/>
      <c r="L146" s="5"/>
      <c r="M146" s="4" t="s">
        <v>22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18" t="s">
        <v>2</v>
      </c>
      <c r="B147" s="29">
        <v>2000</v>
      </c>
      <c r="C147" s="11">
        <v>165000</v>
      </c>
      <c r="D147" s="11">
        <v>211191</v>
      </c>
      <c r="E147" s="11">
        <v>3024</v>
      </c>
      <c r="F147" s="32">
        <f t="shared" si="0"/>
        <v>208167</v>
      </c>
      <c r="G147" s="11">
        <v>401113</v>
      </c>
      <c r="H147" s="11">
        <v>3809</v>
      </c>
      <c r="I147" s="12">
        <v>10.53</v>
      </c>
      <c r="J147" s="5"/>
      <c r="K147" s="5"/>
      <c r="L147" s="5"/>
      <c r="M147" s="4" t="s">
        <v>22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18" t="s">
        <v>2</v>
      </c>
      <c r="B148" s="29">
        <v>2001</v>
      </c>
      <c r="C148" s="11">
        <v>173000</v>
      </c>
      <c r="D148" s="11">
        <v>189750</v>
      </c>
      <c r="E148" s="11">
        <v>4257</v>
      </c>
      <c r="F148" s="32">
        <f t="shared" si="0"/>
        <v>185493</v>
      </c>
      <c r="G148" s="11">
        <v>305151</v>
      </c>
      <c r="H148" s="11">
        <v>3819</v>
      </c>
      <c r="I148" s="12">
        <v>7.99</v>
      </c>
      <c r="J148" s="5"/>
      <c r="K148" s="5"/>
      <c r="L148" s="5"/>
      <c r="M148" s="4" t="s">
        <v>22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18" t="s">
        <v>2</v>
      </c>
      <c r="B149" s="29">
        <v>2002</v>
      </c>
      <c r="C149" s="11">
        <v>152000</v>
      </c>
      <c r="D149" s="11">
        <v>107467</v>
      </c>
      <c r="E149" s="11">
        <v>13105</v>
      </c>
      <c r="F149" s="32">
        <f t="shared" si="0"/>
        <v>94362</v>
      </c>
      <c r="G149" s="11">
        <v>247400</v>
      </c>
      <c r="H149" s="11">
        <v>3824</v>
      </c>
      <c r="I149" s="12">
        <v>6.47</v>
      </c>
      <c r="J149" s="5"/>
      <c r="K149" s="5"/>
      <c r="L149" s="5"/>
      <c r="M149" s="4" t="s">
        <v>22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18" t="s">
        <v>2</v>
      </c>
      <c r="B150" s="29">
        <v>2003</v>
      </c>
      <c r="C150" s="11">
        <v>205200</v>
      </c>
      <c r="D150" s="11">
        <v>171329</v>
      </c>
      <c r="E150" s="11">
        <v>3607</v>
      </c>
      <c r="F150" s="32">
        <f t="shared" si="0"/>
        <v>167722</v>
      </c>
      <c r="G150" s="11">
        <v>401101</v>
      </c>
      <c r="H150" s="11">
        <v>3826</v>
      </c>
      <c r="I150" s="12">
        <v>10.48</v>
      </c>
      <c r="J150" s="5"/>
      <c r="K150" s="5"/>
      <c r="L150" s="5"/>
      <c r="M150" s="4" t="s">
        <v>22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18" t="s">
        <v>2</v>
      </c>
      <c r="B151" s="29">
        <v>2004</v>
      </c>
      <c r="C151" s="11">
        <v>225000</v>
      </c>
      <c r="D151" s="11">
        <v>187513</v>
      </c>
      <c r="E151" s="11">
        <v>13625</v>
      </c>
      <c r="F151" s="32">
        <f t="shared" si="0"/>
        <v>173888</v>
      </c>
      <c r="G151" s="11">
        <v>394656</v>
      </c>
      <c r="H151" s="11">
        <v>3827</v>
      </c>
      <c r="I151" s="12">
        <v>10.31</v>
      </c>
      <c r="J151" s="5"/>
      <c r="K151" s="5"/>
      <c r="L151" s="5"/>
      <c r="M151" s="4" t="s">
        <v>22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18" t="s">
        <v>2</v>
      </c>
      <c r="B152" s="29">
        <v>2005</v>
      </c>
      <c r="C152" s="11">
        <v>175000</v>
      </c>
      <c r="D152" s="11">
        <v>150005</v>
      </c>
      <c r="E152" s="11">
        <v>12585</v>
      </c>
      <c r="F152" s="32">
        <f t="shared" si="0"/>
        <v>137420</v>
      </c>
      <c r="G152" s="11">
        <v>359095</v>
      </c>
      <c r="H152" s="11">
        <v>3821</v>
      </c>
      <c r="I152" s="12">
        <v>9.4</v>
      </c>
      <c r="J152" s="5"/>
      <c r="K152" s="5"/>
      <c r="L152" s="5"/>
      <c r="M152" s="4" t="s">
        <v>22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18" t="s">
        <v>2</v>
      </c>
      <c r="B153" s="29">
        <v>2006</v>
      </c>
      <c r="C153" s="11">
        <v>184500</v>
      </c>
      <c r="D153" s="11">
        <v>196594</v>
      </c>
      <c r="E153" s="11">
        <v>10160</v>
      </c>
      <c r="F153" s="32">
        <f t="shared" si="0"/>
        <v>186434</v>
      </c>
      <c r="G153" s="11">
        <v>322069</v>
      </c>
      <c r="H153" s="11">
        <v>3805</v>
      </c>
      <c r="I153" s="12">
        <v>8.4600000000000009</v>
      </c>
      <c r="J153" s="5"/>
      <c r="K153" s="5"/>
      <c r="L153" s="5"/>
      <c r="M153" s="4" t="s">
        <v>22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18" t="s">
        <v>2</v>
      </c>
      <c r="B154" s="29">
        <v>2007</v>
      </c>
      <c r="C154" s="11">
        <v>178000</v>
      </c>
      <c r="D154" s="11">
        <v>105253</v>
      </c>
      <c r="E154" s="11">
        <v>7631</v>
      </c>
      <c r="F154" s="32">
        <f t="shared" si="0"/>
        <v>97622</v>
      </c>
      <c r="G154" s="11">
        <v>288919</v>
      </c>
      <c r="H154" s="11">
        <v>3783</v>
      </c>
      <c r="I154" s="12">
        <v>7.64</v>
      </c>
      <c r="J154" s="5"/>
      <c r="K154" s="5"/>
      <c r="L154" s="5"/>
      <c r="M154" s="4" t="s">
        <v>22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18" t="s">
        <v>2</v>
      </c>
      <c r="B155" s="29">
        <v>2008</v>
      </c>
      <c r="C155" s="11">
        <v>150000</v>
      </c>
      <c r="D155" s="11">
        <v>111836</v>
      </c>
      <c r="E155" s="11">
        <v>9112</v>
      </c>
      <c r="F155" s="32">
        <f t="shared" si="0"/>
        <v>102724</v>
      </c>
      <c r="G155" s="11">
        <v>257371</v>
      </c>
      <c r="H155" s="11">
        <v>3761</v>
      </c>
      <c r="I155" s="12">
        <v>6.84</v>
      </c>
      <c r="J155" s="5"/>
      <c r="K155" s="5"/>
      <c r="L155" s="5"/>
      <c r="M155" s="4" t="s">
        <v>22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18" t="s">
        <v>2</v>
      </c>
      <c r="B156" s="29">
        <v>2009</v>
      </c>
      <c r="C156" s="11">
        <v>120000</v>
      </c>
      <c r="D156" s="11">
        <v>144551</v>
      </c>
      <c r="E156" s="11">
        <v>8909</v>
      </c>
      <c r="F156" s="32">
        <f t="shared" si="0"/>
        <v>135642</v>
      </c>
      <c r="G156" s="11">
        <v>296380</v>
      </c>
      <c r="H156" s="11">
        <v>3740</v>
      </c>
      <c r="I156" s="12">
        <v>7.92</v>
      </c>
      <c r="J156" s="5"/>
      <c r="K156" s="5"/>
      <c r="L156" s="5"/>
      <c r="M156" s="4" t="s">
        <v>22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18" t="s">
        <v>2</v>
      </c>
      <c r="B157" s="29">
        <v>2010</v>
      </c>
      <c r="C157" s="11">
        <v>105000</v>
      </c>
      <c r="D157" s="11">
        <v>213400</v>
      </c>
      <c r="E157" s="11">
        <v>4645</v>
      </c>
      <c r="F157" s="32">
        <f t="shared" si="0"/>
        <v>208755</v>
      </c>
      <c r="G157" s="11">
        <v>313938</v>
      </c>
      <c r="H157" s="11">
        <v>3721</v>
      </c>
      <c r="I157" s="12">
        <v>8.44</v>
      </c>
      <c r="J157" s="5"/>
      <c r="K157" s="5"/>
      <c r="L157" s="5"/>
      <c r="M157" s="4" t="s">
        <v>22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18" t="s">
        <v>2</v>
      </c>
      <c r="B158" s="29">
        <v>2011</v>
      </c>
      <c r="C158" s="11">
        <v>113759</v>
      </c>
      <c r="D158" s="11">
        <v>227281</v>
      </c>
      <c r="E158" s="11">
        <v>6955</v>
      </c>
      <c r="F158" s="32">
        <f t="shared" si="0"/>
        <v>220326</v>
      </c>
      <c r="G158" s="11">
        <v>307619</v>
      </c>
      <c r="H158" s="11">
        <v>3679</v>
      </c>
      <c r="I158" s="12">
        <v>8.36</v>
      </c>
      <c r="J158" s="5"/>
      <c r="K158" s="5"/>
      <c r="L158" s="5"/>
      <c r="M158" s="4" t="s">
        <v>22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18" t="s">
        <v>2</v>
      </c>
      <c r="B159" s="29">
        <v>2012</v>
      </c>
      <c r="C159" s="11">
        <v>96786</v>
      </c>
      <c r="D159" s="11">
        <v>189243</v>
      </c>
      <c r="E159" s="11">
        <v>4417</v>
      </c>
      <c r="F159" s="32">
        <f t="shared" si="0"/>
        <v>184826</v>
      </c>
      <c r="G159" s="11">
        <v>293646</v>
      </c>
      <c r="H159" s="11">
        <v>3634</v>
      </c>
      <c r="I159" s="12">
        <v>8.08</v>
      </c>
      <c r="J159" s="5"/>
      <c r="K159" s="5"/>
      <c r="L159" s="5"/>
      <c r="M159" s="4" t="s">
        <v>22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18" t="s">
        <v>2</v>
      </c>
      <c r="B160" s="29">
        <v>2013</v>
      </c>
      <c r="C160" s="11">
        <v>88687</v>
      </c>
      <c r="D160" s="11">
        <v>260265</v>
      </c>
      <c r="E160" s="11">
        <v>5433</v>
      </c>
      <c r="F160" s="32">
        <f t="shared" si="0"/>
        <v>254832</v>
      </c>
      <c r="G160" s="11">
        <v>341906</v>
      </c>
      <c r="H160" s="11">
        <v>3593</v>
      </c>
      <c r="I160" s="12">
        <v>9.52</v>
      </c>
      <c r="J160" s="5"/>
      <c r="K160" s="5"/>
      <c r="L160" s="5"/>
      <c r="M160" s="4" t="s">
        <v>22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18" t="s">
        <v>2</v>
      </c>
      <c r="B161" s="29">
        <v>2014</v>
      </c>
      <c r="C161" s="11">
        <v>101377</v>
      </c>
      <c r="D161" s="11">
        <v>258495</v>
      </c>
      <c r="E161" s="11">
        <v>15891</v>
      </c>
      <c r="F161" s="32">
        <f t="shared" si="0"/>
        <v>242604</v>
      </c>
      <c r="G161" s="11">
        <v>340660</v>
      </c>
      <c r="H161" s="11">
        <v>3535</v>
      </c>
      <c r="I161" s="12">
        <v>9.64</v>
      </c>
      <c r="J161" s="5"/>
      <c r="K161" s="5"/>
      <c r="L161" s="5"/>
      <c r="M161" s="4" t="s">
        <v>22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18" t="s">
        <v>2</v>
      </c>
      <c r="B162" s="29">
        <v>2015</v>
      </c>
      <c r="C162" s="11">
        <v>61967</v>
      </c>
      <c r="D162" s="11">
        <v>263838</v>
      </c>
      <c r="E162" s="11">
        <v>10963</v>
      </c>
      <c r="F162" s="32">
        <f t="shared" si="0"/>
        <v>252875</v>
      </c>
      <c r="G162" s="11">
        <v>296371</v>
      </c>
      <c r="H162" s="11">
        <v>3473</v>
      </c>
      <c r="I162" s="12">
        <v>8.5299999999999994</v>
      </c>
      <c r="J162" s="5"/>
      <c r="K162" s="5"/>
      <c r="L162" s="5"/>
      <c r="M162" s="4" t="s">
        <v>22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18" t="s">
        <v>2</v>
      </c>
      <c r="B163" s="29">
        <v>2016</v>
      </c>
      <c r="C163" s="11">
        <v>49785</v>
      </c>
      <c r="D163" s="11">
        <v>257932</v>
      </c>
      <c r="E163" s="11">
        <v>7051</v>
      </c>
      <c r="F163" s="32">
        <f t="shared" si="0"/>
        <v>250881</v>
      </c>
      <c r="G163" s="11">
        <v>303886</v>
      </c>
      <c r="H163" s="11">
        <v>3407</v>
      </c>
      <c r="I163" s="12">
        <v>8.92</v>
      </c>
      <c r="J163" s="5"/>
      <c r="K163" s="5"/>
      <c r="L163" s="5"/>
      <c r="M163" s="4" t="s">
        <v>22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18" t="s">
        <v>2</v>
      </c>
      <c r="B164" s="29">
        <v>2017</v>
      </c>
      <c r="C164" s="11">
        <v>65924</v>
      </c>
      <c r="D164" s="11">
        <v>249137</v>
      </c>
      <c r="E164" s="11">
        <v>4351</v>
      </c>
      <c r="F164" s="32">
        <f t="shared" si="0"/>
        <v>244786</v>
      </c>
      <c r="G164" s="11">
        <v>334244</v>
      </c>
      <c r="H164" s="11">
        <v>3325</v>
      </c>
      <c r="I164" s="12">
        <v>10.050000000000001</v>
      </c>
      <c r="J164" s="5"/>
      <c r="K164" s="5"/>
      <c r="L164" s="5"/>
      <c r="M164" s="4" t="s">
        <v>22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18" t="s">
        <v>2</v>
      </c>
      <c r="B165" s="29">
        <v>2018</v>
      </c>
      <c r="C165" s="11">
        <v>35236</v>
      </c>
      <c r="D165" s="11">
        <v>257549</v>
      </c>
      <c r="E165" s="11">
        <v>1058</v>
      </c>
      <c r="F165" s="32">
        <f t="shared" si="0"/>
        <v>256491</v>
      </c>
      <c r="G165" s="11">
        <v>292749</v>
      </c>
      <c r="H165" s="11">
        <v>3193</v>
      </c>
      <c r="I165" s="12">
        <v>9.17</v>
      </c>
      <c r="J165" s="5"/>
      <c r="K165" s="5"/>
      <c r="L165" s="5"/>
      <c r="M165" s="4" t="s">
        <v>22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18" t="s">
        <v>2</v>
      </c>
      <c r="B166" s="29">
        <v>2019</v>
      </c>
      <c r="C166" s="11">
        <v>12127</v>
      </c>
      <c r="D166" s="11">
        <v>287729</v>
      </c>
      <c r="E166" s="11">
        <v>1807</v>
      </c>
      <c r="F166" s="32">
        <f t="shared" si="0"/>
        <v>285922</v>
      </c>
      <c r="G166" s="11">
        <v>288886</v>
      </c>
      <c r="H166" s="11">
        <v>3194</v>
      </c>
      <c r="I166" s="12">
        <v>9.0399999999999991</v>
      </c>
      <c r="J166" s="5"/>
      <c r="K166" s="5"/>
      <c r="L166" s="5"/>
      <c r="M166" s="4" t="s">
        <v>22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thickBot="1" x14ac:dyDescent="0.4">
      <c r="A167" s="18" t="s">
        <v>2</v>
      </c>
      <c r="B167" s="29">
        <v>2020</v>
      </c>
      <c r="C167" s="11">
        <v>28943</v>
      </c>
      <c r="D167" s="11">
        <v>329962</v>
      </c>
      <c r="E167" s="11">
        <v>5018</v>
      </c>
      <c r="F167" s="32">
        <f t="shared" si="0"/>
        <v>324944</v>
      </c>
      <c r="G167" s="11">
        <v>361207</v>
      </c>
      <c r="H167" s="11">
        <v>3159</v>
      </c>
      <c r="I167" s="12">
        <v>11.43</v>
      </c>
      <c r="J167" s="5"/>
      <c r="K167" s="5"/>
      <c r="L167" s="5"/>
      <c r="M167" s="4" t="s">
        <v>22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thickTop="1" thickBot="1" x14ac:dyDescent="0.4">
      <c r="A168" s="18" t="s">
        <v>3</v>
      </c>
      <c r="B168" s="33">
        <v>1991</v>
      </c>
      <c r="C168" s="34">
        <v>280000</v>
      </c>
      <c r="D168" s="34">
        <v>16088</v>
      </c>
      <c r="E168" s="34">
        <v>6710</v>
      </c>
      <c r="F168" s="42">
        <f>D168-E168</f>
        <v>9378</v>
      </c>
      <c r="G168" s="35">
        <v>253085</v>
      </c>
      <c r="H168" s="44">
        <v>3.5510000000000002</v>
      </c>
      <c r="I168" s="35">
        <v>7.13</v>
      </c>
      <c r="J168" s="45">
        <v>3.55</v>
      </c>
      <c r="K168" s="5"/>
      <c r="L168" s="5"/>
      <c r="M168" s="4" t="s">
        <v>22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thickBot="1" x14ac:dyDescent="0.4">
      <c r="A169" s="18" t="s">
        <v>3</v>
      </c>
      <c r="B169" s="33">
        <v>1992</v>
      </c>
      <c r="C169" s="34">
        <v>280000</v>
      </c>
      <c r="D169" s="34">
        <v>34881</v>
      </c>
      <c r="E169" s="34">
        <v>7899</v>
      </c>
      <c r="F169" s="42">
        <f t="shared" ref="F169:F197" si="1">D169-E169</f>
        <v>26982</v>
      </c>
      <c r="G169" s="35">
        <v>316982</v>
      </c>
      <c r="H169" s="46">
        <v>3.5750000000000002</v>
      </c>
      <c r="I169" s="35">
        <v>8.8699999999999992</v>
      </c>
      <c r="J169" s="45">
        <v>3.5750000000000002</v>
      </c>
      <c r="K169" s="5"/>
      <c r="L169" s="5"/>
      <c r="M169" s="4" t="s">
        <v>22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thickBot="1" x14ac:dyDescent="0.4">
      <c r="A170" s="18" t="s">
        <v>3</v>
      </c>
      <c r="B170" s="33">
        <v>1993</v>
      </c>
      <c r="C170" s="34">
        <v>279000</v>
      </c>
      <c r="D170" s="34">
        <v>30663</v>
      </c>
      <c r="E170" s="34">
        <v>10103</v>
      </c>
      <c r="F170" s="42">
        <f t="shared" si="1"/>
        <v>20560</v>
      </c>
      <c r="G170" s="35">
        <v>256560</v>
      </c>
      <c r="H170" s="46">
        <v>3.6</v>
      </c>
      <c r="I170" s="35">
        <v>7.13</v>
      </c>
      <c r="J170" s="45">
        <v>3.6</v>
      </c>
      <c r="K170" s="5"/>
      <c r="L170" s="5"/>
      <c r="M170" s="4" t="s">
        <v>22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thickBot="1" x14ac:dyDescent="0.4">
      <c r="A171" s="18" t="s">
        <v>3</v>
      </c>
      <c r="B171" s="33">
        <v>1994</v>
      </c>
      <c r="C171" s="34">
        <v>280000</v>
      </c>
      <c r="D171" s="34">
        <v>73635</v>
      </c>
      <c r="E171" s="34">
        <v>13518</v>
      </c>
      <c r="F171" s="42">
        <f t="shared" si="1"/>
        <v>60117</v>
      </c>
      <c r="G171" s="35">
        <v>314469</v>
      </c>
      <c r="H171" s="46">
        <v>3.6269999999999998</v>
      </c>
      <c r="I171" s="35">
        <v>8.67</v>
      </c>
      <c r="J171" s="45">
        <v>3.6269999999999998</v>
      </c>
      <c r="K171" s="5"/>
      <c r="L171" s="5"/>
      <c r="M171" s="4" t="s">
        <v>22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thickBot="1" x14ac:dyDescent="0.4">
      <c r="A172" s="18" t="s">
        <v>3</v>
      </c>
      <c r="B172" s="33">
        <v>1995</v>
      </c>
      <c r="C172" s="34">
        <v>280000</v>
      </c>
      <c r="D172" s="34">
        <v>48535</v>
      </c>
      <c r="E172" s="34">
        <v>6408</v>
      </c>
      <c r="F172" s="42">
        <f t="shared" si="1"/>
        <v>42127</v>
      </c>
      <c r="G172" s="35">
        <v>259627</v>
      </c>
      <c r="H172" s="46">
        <v>3.6549999999999998</v>
      </c>
      <c r="I172" s="35">
        <v>7.1</v>
      </c>
      <c r="J172" s="45">
        <v>3.6549999999999998</v>
      </c>
      <c r="K172" s="5"/>
      <c r="L172" s="5"/>
      <c r="M172" s="4" t="s">
        <v>22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thickBot="1" x14ac:dyDescent="0.4">
      <c r="A173" s="18" t="s">
        <v>3</v>
      </c>
      <c r="B173" s="33">
        <v>1996</v>
      </c>
      <c r="C173" s="34">
        <v>268400</v>
      </c>
      <c r="D173" s="34">
        <v>21078</v>
      </c>
      <c r="E173" s="34">
        <v>2737</v>
      </c>
      <c r="F173" s="42">
        <f t="shared" si="1"/>
        <v>18341</v>
      </c>
      <c r="G173" s="35">
        <v>298609</v>
      </c>
      <c r="H173" s="46">
        <v>3.6850000000000001</v>
      </c>
      <c r="I173" s="35">
        <v>8.1</v>
      </c>
      <c r="J173" s="45">
        <v>3.6850000000000001</v>
      </c>
      <c r="K173" s="5"/>
      <c r="L173" s="5"/>
      <c r="M173" s="4" t="s">
        <v>22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thickBot="1" x14ac:dyDescent="0.4">
      <c r="A174" s="18" t="s">
        <v>3</v>
      </c>
      <c r="B174" s="33">
        <v>1997</v>
      </c>
      <c r="C174" s="34">
        <v>255000</v>
      </c>
      <c r="D174" s="34">
        <v>19383</v>
      </c>
      <c r="E174" s="34">
        <v>8016</v>
      </c>
      <c r="F174" s="42">
        <f t="shared" si="1"/>
        <v>11367</v>
      </c>
      <c r="G174" s="35">
        <v>348204</v>
      </c>
      <c r="H174" s="46">
        <v>3.7160000000000002</v>
      </c>
      <c r="I174" s="35">
        <v>9.3699999999999992</v>
      </c>
      <c r="J174" s="47">
        <v>3.7160000000000002</v>
      </c>
      <c r="K174" s="5"/>
      <c r="L174" s="5"/>
      <c r="M174" s="4" t="s">
        <v>22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thickBot="1" x14ac:dyDescent="0.4">
      <c r="A175" s="18" t="s">
        <v>3</v>
      </c>
      <c r="B175" s="33">
        <v>1998</v>
      </c>
      <c r="C175" s="34">
        <v>232000</v>
      </c>
      <c r="D175" s="34">
        <v>20538</v>
      </c>
      <c r="E175" s="34">
        <v>7029</v>
      </c>
      <c r="F175" s="42">
        <f t="shared" si="1"/>
        <v>13509</v>
      </c>
      <c r="G175" s="35">
        <v>346931</v>
      </c>
      <c r="H175" s="46">
        <v>3.7480000000000002</v>
      </c>
      <c r="I175" s="35">
        <v>9.26</v>
      </c>
      <c r="J175" s="45">
        <v>3.7480000000000002</v>
      </c>
      <c r="K175" s="5"/>
      <c r="L175" s="5"/>
      <c r="M175" s="4" t="s">
        <v>22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thickBot="1" x14ac:dyDescent="0.4">
      <c r="A176" s="18" t="s">
        <v>3</v>
      </c>
      <c r="B176" s="33">
        <v>1999</v>
      </c>
      <c r="C176" s="34">
        <v>140000</v>
      </c>
      <c r="D176" s="34">
        <v>129603</v>
      </c>
      <c r="E176" s="34">
        <v>3817</v>
      </c>
      <c r="F176" s="42">
        <f t="shared" si="1"/>
        <v>125786</v>
      </c>
      <c r="G176" s="35">
        <v>245660</v>
      </c>
      <c r="H176" s="46">
        <v>3.8</v>
      </c>
      <c r="I176" s="35">
        <v>6.46</v>
      </c>
      <c r="J176" s="45">
        <v>3.8</v>
      </c>
      <c r="K176" s="5"/>
      <c r="L176" s="5"/>
      <c r="M176" s="4" t="s">
        <v>22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thickBot="1" x14ac:dyDescent="0.4">
      <c r="A177" s="18" t="s">
        <v>3</v>
      </c>
      <c r="B177" s="33">
        <v>2000</v>
      </c>
      <c r="C177" s="34">
        <v>165000</v>
      </c>
      <c r="D177" s="34">
        <v>211191</v>
      </c>
      <c r="E177" s="34">
        <v>3024</v>
      </c>
      <c r="F177" s="42">
        <f t="shared" si="1"/>
        <v>208167</v>
      </c>
      <c r="G177" s="35">
        <v>401113</v>
      </c>
      <c r="H177" s="46">
        <v>3.8090000000000002</v>
      </c>
      <c r="I177" s="35">
        <v>10.53</v>
      </c>
      <c r="J177" s="45">
        <v>3.8090000000000002</v>
      </c>
      <c r="K177" s="5"/>
      <c r="L177" s="5"/>
      <c r="M177" s="4" t="s">
        <v>22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thickBot="1" x14ac:dyDescent="0.4">
      <c r="A178" s="18" t="s">
        <v>3</v>
      </c>
      <c r="B178" s="33">
        <v>2001</v>
      </c>
      <c r="C178" s="34">
        <v>173000</v>
      </c>
      <c r="D178" s="34">
        <v>189750</v>
      </c>
      <c r="E178" s="34">
        <v>4257</v>
      </c>
      <c r="F178" s="42">
        <f t="shared" si="1"/>
        <v>185493</v>
      </c>
      <c r="G178" s="35">
        <v>305151</v>
      </c>
      <c r="H178" s="46">
        <v>3.819</v>
      </c>
      <c r="I178" s="35">
        <v>7.99</v>
      </c>
      <c r="J178" s="45">
        <v>3.819</v>
      </c>
      <c r="K178" s="5"/>
      <c r="L178" s="5"/>
      <c r="M178" s="4" t="s">
        <v>22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thickBot="1" x14ac:dyDescent="0.4">
      <c r="A179" s="18" t="s">
        <v>3</v>
      </c>
      <c r="B179" s="33">
        <v>2002</v>
      </c>
      <c r="C179" s="34">
        <v>152000</v>
      </c>
      <c r="D179" s="34">
        <v>107467</v>
      </c>
      <c r="E179" s="34">
        <v>13105</v>
      </c>
      <c r="F179" s="42">
        <f t="shared" si="1"/>
        <v>94362</v>
      </c>
      <c r="G179" s="35">
        <v>247400</v>
      </c>
      <c r="H179" s="46">
        <v>3.8239999999999998</v>
      </c>
      <c r="I179" s="35">
        <v>6.47</v>
      </c>
      <c r="J179" s="45">
        <v>3.8239999999999998</v>
      </c>
      <c r="K179" s="5"/>
      <c r="L179" s="5"/>
      <c r="M179" s="4" t="s">
        <v>22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thickBot="1" x14ac:dyDescent="0.4">
      <c r="A180" s="18" t="s">
        <v>3</v>
      </c>
      <c r="B180" s="33">
        <v>2003</v>
      </c>
      <c r="C180" s="34">
        <v>205200</v>
      </c>
      <c r="D180" s="34">
        <v>171329</v>
      </c>
      <c r="E180" s="34">
        <v>3607</v>
      </c>
      <c r="F180" s="42">
        <f t="shared" si="1"/>
        <v>167722</v>
      </c>
      <c r="G180" s="35">
        <v>401101</v>
      </c>
      <c r="H180" s="46">
        <v>3.8260000000000001</v>
      </c>
      <c r="I180" s="35">
        <v>10.48</v>
      </c>
      <c r="J180" s="45">
        <v>3.8260000000000001</v>
      </c>
      <c r="K180" s="5"/>
      <c r="L180" s="5"/>
      <c r="M180" s="4" t="s">
        <v>22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thickBot="1" x14ac:dyDescent="0.4">
      <c r="A181" s="18" t="s">
        <v>3</v>
      </c>
      <c r="B181" s="33">
        <v>2004</v>
      </c>
      <c r="C181" s="34">
        <v>225000</v>
      </c>
      <c r="D181" s="34">
        <v>187513</v>
      </c>
      <c r="E181" s="34">
        <v>13625</v>
      </c>
      <c r="F181" s="42">
        <f t="shared" si="1"/>
        <v>173888</v>
      </c>
      <c r="G181" s="35">
        <v>394656</v>
      </c>
      <c r="H181" s="46">
        <v>3.827</v>
      </c>
      <c r="I181" s="35">
        <v>10.31</v>
      </c>
      <c r="J181" s="45">
        <v>3.827</v>
      </c>
      <c r="K181" s="5"/>
      <c r="L181" s="5"/>
      <c r="M181" s="4" t="s">
        <v>22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thickBot="1" x14ac:dyDescent="0.4">
      <c r="A182" s="18" t="s">
        <v>3</v>
      </c>
      <c r="B182" s="33">
        <v>2005</v>
      </c>
      <c r="C182" s="34">
        <v>175000</v>
      </c>
      <c r="D182" s="34">
        <v>150005</v>
      </c>
      <c r="E182" s="34">
        <v>12585</v>
      </c>
      <c r="F182" s="42">
        <f t="shared" si="1"/>
        <v>137420</v>
      </c>
      <c r="G182" s="35">
        <v>359095</v>
      </c>
      <c r="H182" s="46">
        <v>3.8210000000000002</v>
      </c>
      <c r="I182" s="35">
        <v>9.4</v>
      </c>
      <c r="J182" s="45">
        <v>3.8210000000000002</v>
      </c>
      <c r="K182" s="5"/>
      <c r="L182" s="5"/>
      <c r="M182" s="4" t="s">
        <v>22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thickBot="1" x14ac:dyDescent="0.4">
      <c r="A183" s="18" t="s">
        <v>3</v>
      </c>
      <c r="B183" s="33">
        <v>2006</v>
      </c>
      <c r="C183" s="34">
        <v>184500</v>
      </c>
      <c r="D183" s="34">
        <v>196594</v>
      </c>
      <c r="E183" s="34">
        <v>10160</v>
      </c>
      <c r="F183" s="42">
        <f t="shared" si="1"/>
        <v>186434</v>
      </c>
      <c r="G183" s="35">
        <v>322069</v>
      </c>
      <c r="H183" s="46">
        <v>3.8050000000000002</v>
      </c>
      <c r="I183" s="35">
        <v>8.4600000000000009</v>
      </c>
      <c r="J183" s="45">
        <v>3.8050000000000002</v>
      </c>
      <c r="K183" s="5"/>
      <c r="L183" s="5"/>
      <c r="M183" s="4" t="s">
        <v>22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thickBot="1" x14ac:dyDescent="0.4">
      <c r="A184" s="18" t="s">
        <v>3</v>
      </c>
      <c r="B184" s="33">
        <v>2007</v>
      </c>
      <c r="C184" s="34">
        <v>178000</v>
      </c>
      <c r="D184" s="34">
        <v>105253</v>
      </c>
      <c r="E184" s="34">
        <v>7631</v>
      </c>
      <c r="F184" s="42">
        <f t="shared" si="1"/>
        <v>97622</v>
      </c>
      <c r="G184" s="35">
        <v>288919</v>
      </c>
      <c r="H184" s="46">
        <v>3.7829999999999999</v>
      </c>
      <c r="I184" s="35">
        <v>7.64</v>
      </c>
      <c r="J184" s="45">
        <v>3.7829999999999999</v>
      </c>
      <c r="K184" s="5"/>
      <c r="L184" s="5"/>
      <c r="M184" s="4" t="s">
        <v>22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thickBot="1" x14ac:dyDescent="0.4">
      <c r="A185" s="18" t="s">
        <v>3</v>
      </c>
      <c r="B185" s="33">
        <v>2008</v>
      </c>
      <c r="C185" s="34">
        <v>150000</v>
      </c>
      <c r="D185" s="34">
        <v>111836</v>
      </c>
      <c r="E185" s="34">
        <v>9112</v>
      </c>
      <c r="F185" s="42">
        <f t="shared" si="1"/>
        <v>102724</v>
      </c>
      <c r="G185" s="35">
        <v>257371</v>
      </c>
      <c r="H185" s="46">
        <v>3.7610000000000001</v>
      </c>
      <c r="I185" s="35">
        <v>6.84</v>
      </c>
      <c r="J185" s="45">
        <v>3.7610000000000001</v>
      </c>
      <c r="K185" s="5"/>
      <c r="L185" s="5"/>
      <c r="M185" s="4" t="s">
        <v>22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thickBot="1" x14ac:dyDescent="0.4">
      <c r="A186" s="18" t="s">
        <v>3</v>
      </c>
      <c r="B186" s="33">
        <v>2009</v>
      </c>
      <c r="C186" s="34">
        <v>120000</v>
      </c>
      <c r="D186" s="34">
        <v>144551</v>
      </c>
      <c r="E186" s="34">
        <v>8909</v>
      </c>
      <c r="F186" s="42">
        <f t="shared" si="1"/>
        <v>135642</v>
      </c>
      <c r="G186" s="35">
        <v>296380</v>
      </c>
      <c r="H186" s="46">
        <v>3.74</v>
      </c>
      <c r="I186" s="35">
        <v>7.92</v>
      </c>
      <c r="J186" s="45">
        <v>3.74</v>
      </c>
      <c r="K186" s="5"/>
      <c r="L186" s="5"/>
      <c r="M186" s="4" t="s">
        <v>22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thickBot="1" x14ac:dyDescent="0.4">
      <c r="A187" s="18" t="s">
        <v>3</v>
      </c>
      <c r="B187" s="33">
        <v>2010</v>
      </c>
      <c r="C187" s="34">
        <v>105000</v>
      </c>
      <c r="D187" s="34">
        <v>213400</v>
      </c>
      <c r="E187" s="34">
        <v>4645</v>
      </c>
      <c r="F187" s="42">
        <f t="shared" si="1"/>
        <v>208755</v>
      </c>
      <c r="G187" s="35">
        <v>313938</v>
      </c>
      <c r="H187" s="46">
        <v>3.7210000000000001</v>
      </c>
      <c r="I187" s="35">
        <v>8.44</v>
      </c>
      <c r="J187" s="45">
        <v>3.7210000000000001</v>
      </c>
      <c r="K187" s="5"/>
      <c r="L187" s="5"/>
      <c r="M187" s="4" t="s">
        <v>22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thickBot="1" x14ac:dyDescent="0.4">
      <c r="A188" s="18" t="s">
        <v>3</v>
      </c>
      <c r="B188" s="33">
        <v>2011</v>
      </c>
      <c r="C188" s="34">
        <v>113759</v>
      </c>
      <c r="D188" s="34">
        <v>227281</v>
      </c>
      <c r="E188" s="34">
        <v>6955</v>
      </c>
      <c r="F188" s="42">
        <f t="shared" si="1"/>
        <v>220326</v>
      </c>
      <c r="G188" s="35">
        <v>307619</v>
      </c>
      <c r="H188" s="46">
        <v>3.6789999999999998</v>
      </c>
      <c r="I188" s="35">
        <v>8.36</v>
      </c>
      <c r="J188" s="45">
        <v>3.6789999999999998</v>
      </c>
      <c r="K188" s="5"/>
      <c r="L188" s="5"/>
      <c r="M188" s="4" t="s">
        <v>22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thickBot="1" x14ac:dyDescent="0.4">
      <c r="A189" s="18" t="s">
        <v>3</v>
      </c>
      <c r="B189" s="33">
        <v>2012</v>
      </c>
      <c r="C189" s="34">
        <v>96786</v>
      </c>
      <c r="D189" s="34">
        <v>189243</v>
      </c>
      <c r="E189" s="34">
        <v>4417</v>
      </c>
      <c r="F189" s="42">
        <f t="shared" si="1"/>
        <v>184826</v>
      </c>
      <c r="G189" s="35">
        <v>293646</v>
      </c>
      <c r="H189" s="46">
        <v>3.6339999999999999</v>
      </c>
      <c r="I189" s="35">
        <v>8.08</v>
      </c>
      <c r="J189" s="45">
        <v>3.6339999999999999</v>
      </c>
      <c r="K189" s="5"/>
      <c r="L189" s="5"/>
      <c r="M189" s="4" t="s">
        <v>22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thickBot="1" x14ac:dyDescent="0.4">
      <c r="A190" s="18" t="s">
        <v>3</v>
      </c>
      <c r="B190" s="33">
        <v>2013</v>
      </c>
      <c r="C190" s="34">
        <v>88687</v>
      </c>
      <c r="D190" s="34">
        <v>260265</v>
      </c>
      <c r="E190" s="34">
        <v>5433</v>
      </c>
      <c r="F190" s="42">
        <f t="shared" si="1"/>
        <v>254832</v>
      </c>
      <c r="G190" s="35">
        <v>341906</v>
      </c>
      <c r="H190" s="46">
        <v>3.593</v>
      </c>
      <c r="I190" s="35">
        <v>9.52</v>
      </c>
      <c r="J190" s="45">
        <v>3.593</v>
      </c>
      <c r="K190" s="5"/>
      <c r="L190" s="5"/>
      <c r="M190" s="4" t="s">
        <v>22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thickBot="1" x14ac:dyDescent="0.4">
      <c r="A191" s="18" t="s">
        <v>3</v>
      </c>
      <c r="B191" s="33">
        <v>2014</v>
      </c>
      <c r="C191" s="34">
        <v>101377</v>
      </c>
      <c r="D191" s="34">
        <v>258495</v>
      </c>
      <c r="E191" s="34">
        <v>15891</v>
      </c>
      <c r="F191" s="42">
        <f t="shared" si="1"/>
        <v>242604</v>
      </c>
      <c r="G191" s="35">
        <v>340660</v>
      </c>
      <c r="H191" s="46">
        <v>3.5350000000000001</v>
      </c>
      <c r="I191" s="35">
        <v>9.64</v>
      </c>
      <c r="J191" s="45">
        <v>3.5350000000000001</v>
      </c>
      <c r="K191" s="5"/>
      <c r="L191" s="5"/>
      <c r="M191" s="4" t="s">
        <v>22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thickBot="1" x14ac:dyDescent="0.4">
      <c r="A192" s="18" t="s">
        <v>3</v>
      </c>
      <c r="B192" s="33">
        <v>2015</v>
      </c>
      <c r="C192" s="34">
        <v>61967</v>
      </c>
      <c r="D192" s="34">
        <v>263838</v>
      </c>
      <c r="E192" s="34">
        <v>10963</v>
      </c>
      <c r="F192" s="42">
        <f t="shared" si="1"/>
        <v>252875</v>
      </c>
      <c r="G192" s="35">
        <v>296371</v>
      </c>
      <c r="H192" s="46">
        <v>3.4729999999999999</v>
      </c>
      <c r="I192" s="35">
        <v>8.5299999999999994</v>
      </c>
      <c r="J192" s="45">
        <v>3.4729999999999999</v>
      </c>
      <c r="K192" s="5"/>
      <c r="L192" s="5"/>
      <c r="M192" s="4" t="s">
        <v>22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thickBot="1" x14ac:dyDescent="0.4">
      <c r="A193" s="18" t="s">
        <v>3</v>
      </c>
      <c r="B193" s="33">
        <v>2016</v>
      </c>
      <c r="C193" s="34">
        <v>49785</v>
      </c>
      <c r="D193" s="34">
        <v>257932</v>
      </c>
      <c r="E193" s="34">
        <v>7051</v>
      </c>
      <c r="F193" s="42">
        <f t="shared" si="1"/>
        <v>250881</v>
      </c>
      <c r="G193" s="35">
        <v>303886</v>
      </c>
      <c r="H193" s="46">
        <v>3.407</v>
      </c>
      <c r="I193" s="35">
        <v>8.92</v>
      </c>
      <c r="J193" s="45">
        <v>3.407</v>
      </c>
      <c r="K193" s="5"/>
      <c r="L193" s="5"/>
      <c r="M193" s="4" t="s">
        <v>22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thickBot="1" x14ac:dyDescent="0.4">
      <c r="A194" s="18" t="s">
        <v>3</v>
      </c>
      <c r="B194" s="33">
        <v>2017</v>
      </c>
      <c r="C194" s="34">
        <v>65924</v>
      </c>
      <c r="D194" s="34">
        <v>249137</v>
      </c>
      <c r="E194" s="34">
        <v>4351</v>
      </c>
      <c r="F194" s="42">
        <f t="shared" si="1"/>
        <v>244786</v>
      </c>
      <c r="G194" s="35">
        <v>334244</v>
      </c>
      <c r="H194" s="46">
        <v>3.3250000000000002</v>
      </c>
      <c r="I194" s="35">
        <v>10.050000000000001</v>
      </c>
      <c r="J194" s="45">
        <v>3.3250000000000002</v>
      </c>
      <c r="K194" s="5"/>
      <c r="L194" s="5"/>
      <c r="M194" s="4" t="s">
        <v>22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thickBot="1" x14ac:dyDescent="0.4">
      <c r="A195" s="18" t="s">
        <v>3</v>
      </c>
      <c r="B195" s="33">
        <v>2018</v>
      </c>
      <c r="C195" s="34">
        <v>35236</v>
      </c>
      <c r="D195" s="34">
        <v>257549</v>
      </c>
      <c r="E195" s="34">
        <v>1058</v>
      </c>
      <c r="F195" s="42">
        <f t="shared" si="1"/>
        <v>256491</v>
      </c>
      <c r="G195" s="35">
        <v>292749</v>
      </c>
      <c r="H195" s="46">
        <v>3.1930000000000001</v>
      </c>
      <c r="I195" s="35">
        <v>9.17</v>
      </c>
      <c r="J195" s="45">
        <v>3.1930000000000001</v>
      </c>
      <c r="K195" s="5"/>
      <c r="L195" s="5"/>
      <c r="M195" s="4" t="s">
        <v>22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thickBot="1" x14ac:dyDescent="0.4">
      <c r="A196" s="18" t="s">
        <v>3</v>
      </c>
      <c r="B196" s="36">
        <v>2019</v>
      </c>
      <c r="C196" s="34">
        <v>12127</v>
      </c>
      <c r="D196" s="34">
        <v>287729</v>
      </c>
      <c r="E196" s="34">
        <v>1807</v>
      </c>
      <c r="F196" s="42">
        <f t="shared" si="1"/>
        <v>285922</v>
      </c>
      <c r="G196" s="35">
        <v>288886</v>
      </c>
      <c r="H196" s="46">
        <v>3.194</v>
      </c>
      <c r="I196" s="35">
        <v>9.0399999999999991</v>
      </c>
      <c r="J196" s="45">
        <v>3.194</v>
      </c>
      <c r="K196" s="5"/>
      <c r="L196" s="5"/>
      <c r="M196" s="4" t="s">
        <v>22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thickBot="1" x14ac:dyDescent="0.4">
      <c r="A197" s="18" t="s">
        <v>3</v>
      </c>
      <c r="B197" s="37">
        <v>2020</v>
      </c>
      <c r="C197" s="34">
        <v>28943</v>
      </c>
      <c r="D197" s="34">
        <v>329962</v>
      </c>
      <c r="E197" s="34">
        <v>5018</v>
      </c>
      <c r="F197" s="42">
        <f t="shared" si="1"/>
        <v>324944</v>
      </c>
      <c r="G197" s="35">
        <v>361207</v>
      </c>
      <c r="H197" s="46">
        <v>3.1589999999999998</v>
      </c>
      <c r="I197" s="35">
        <v>11.43</v>
      </c>
      <c r="J197" s="45">
        <v>3.1589999999999998</v>
      </c>
      <c r="K197" s="5"/>
      <c r="L197" s="5"/>
      <c r="M197" s="4" t="s">
        <v>22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thickBot="1" x14ac:dyDescent="0.4">
      <c r="A198" s="18" t="s">
        <v>3</v>
      </c>
      <c r="B198" s="37">
        <v>2021</v>
      </c>
      <c r="C198" s="34">
        <v>20768</v>
      </c>
      <c r="D198" s="38"/>
      <c r="E198" s="38"/>
      <c r="F198" s="43"/>
      <c r="G198" s="39"/>
      <c r="H198" s="46">
        <v>3.1589999999999998</v>
      </c>
      <c r="I198" s="39"/>
      <c r="J198" s="45">
        <v>3.1589999999999998</v>
      </c>
      <c r="K198" s="5"/>
      <c r="L198" s="5"/>
      <c r="M198" s="4" t="s">
        <v>22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thickBot="1" x14ac:dyDescent="0.4">
      <c r="A199" s="18" t="s">
        <v>3</v>
      </c>
      <c r="B199" s="37">
        <v>2022</v>
      </c>
      <c r="C199" s="40">
        <v>42900</v>
      </c>
      <c r="D199" s="41"/>
      <c r="E199" s="41" t="s">
        <v>60</v>
      </c>
      <c r="F199" s="43"/>
      <c r="G199" s="39"/>
      <c r="H199" s="48">
        <v>3.1589999999999998</v>
      </c>
      <c r="I199" s="39"/>
      <c r="J199" s="49">
        <v>3.1589999999999998</v>
      </c>
      <c r="K199" s="5"/>
      <c r="L199" s="5"/>
      <c r="M199" s="4" t="s">
        <v>22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thickTop="1" x14ac:dyDescent="0.35">
      <c r="A200" s="9" t="s">
        <v>42</v>
      </c>
      <c r="B200" s="29">
        <v>1991</v>
      </c>
      <c r="C200" s="30">
        <v>438270</v>
      </c>
      <c r="D200" s="30">
        <v>1043134</v>
      </c>
      <c r="E200" s="30">
        <v>107044</v>
      </c>
      <c r="F200" s="30">
        <v>936090</v>
      </c>
      <c r="G200" s="30">
        <v>1374360</v>
      </c>
      <c r="H200" s="30">
        <v>3551</v>
      </c>
      <c r="I200" s="31">
        <v>38.700000000000003</v>
      </c>
      <c r="J200" s="31">
        <v>12.34</v>
      </c>
      <c r="K200" s="31">
        <v>26.36</v>
      </c>
      <c r="L200" s="31">
        <v>31.89</v>
      </c>
      <c r="M200" s="10" t="s">
        <v>10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9" t="s">
        <v>42</v>
      </c>
      <c r="B201" s="29">
        <v>1992</v>
      </c>
      <c r="C201" s="30">
        <v>340260</v>
      </c>
      <c r="D201" s="30">
        <v>1042034</v>
      </c>
      <c r="E201" s="30">
        <v>27242</v>
      </c>
      <c r="F201" s="30">
        <v>1014792</v>
      </c>
      <c r="G201" s="30">
        <v>1355052</v>
      </c>
      <c r="H201" s="30">
        <v>3575</v>
      </c>
      <c r="I201" s="31">
        <v>37.9</v>
      </c>
      <c r="J201" s="31">
        <v>9.52</v>
      </c>
      <c r="K201" s="31">
        <v>28.39</v>
      </c>
      <c r="L201" s="31">
        <v>25.11</v>
      </c>
      <c r="M201" s="10" t="s">
        <v>10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9" t="s">
        <v>42</v>
      </c>
      <c r="B202" s="29">
        <v>1993</v>
      </c>
      <c r="C202" s="30">
        <v>301970</v>
      </c>
      <c r="D202" s="30">
        <v>1062005</v>
      </c>
      <c r="E202" s="30">
        <v>8646</v>
      </c>
      <c r="F202" s="30">
        <v>1053359</v>
      </c>
      <c r="G202" s="30">
        <v>1355329</v>
      </c>
      <c r="H202" s="30">
        <v>3600</v>
      </c>
      <c r="I202" s="31">
        <v>37.65</v>
      </c>
      <c r="J202" s="31">
        <v>8.39</v>
      </c>
      <c r="K202" s="31">
        <v>29.26</v>
      </c>
      <c r="L202" s="31">
        <v>22.28</v>
      </c>
      <c r="M202" s="10" t="s">
        <v>10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9" t="s">
        <v>42</v>
      </c>
      <c r="B203" s="29">
        <v>1994</v>
      </c>
      <c r="C203" s="30">
        <f>E23821</f>
        <v>0</v>
      </c>
      <c r="D203" s="30">
        <v>1246671</v>
      </c>
      <c r="E203" s="30">
        <v>15212</v>
      </c>
      <c r="F203" s="30">
        <v>1231459</v>
      </c>
      <c r="G203" s="30">
        <v>1522569</v>
      </c>
      <c r="H203" s="30">
        <v>3627</v>
      </c>
      <c r="I203" s="31">
        <v>41.98</v>
      </c>
      <c r="J203" s="31">
        <v>8.0299999999999994</v>
      </c>
      <c r="K203" s="31">
        <v>33.950000000000003</v>
      </c>
      <c r="L203" s="31">
        <v>19.12</v>
      </c>
      <c r="M203" s="10" t="s">
        <v>10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9" t="s">
        <v>42</v>
      </c>
      <c r="B204" s="29">
        <v>1995</v>
      </c>
      <c r="C204" s="30">
        <v>300860</v>
      </c>
      <c r="D204" s="30">
        <v>1070215</v>
      </c>
      <c r="E204" s="30">
        <v>12119</v>
      </c>
      <c r="F204" s="30">
        <v>1058096</v>
      </c>
      <c r="G204" s="30">
        <v>1358956</v>
      </c>
      <c r="H204" s="30">
        <v>3655</v>
      </c>
      <c r="I204" s="31">
        <v>37.18</v>
      </c>
      <c r="J204" s="31">
        <v>8.23</v>
      </c>
      <c r="K204" s="31">
        <v>28.95</v>
      </c>
      <c r="L204" s="31">
        <v>22.14</v>
      </c>
      <c r="M204" s="10" t="s">
        <v>10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9" t="s">
        <v>42</v>
      </c>
      <c r="B205" s="29">
        <v>1996</v>
      </c>
      <c r="C205" s="30">
        <v>301060</v>
      </c>
      <c r="D205" s="30">
        <v>661946</v>
      </c>
      <c r="E205" s="30">
        <v>10052</v>
      </c>
      <c r="F205" s="30">
        <v>651894</v>
      </c>
      <c r="G205" s="30">
        <v>952954</v>
      </c>
      <c r="H205" s="30">
        <v>3685</v>
      </c>
      <c r="I205" s="31">
        <v>25.86</v>
      </c>
      <c r="J205" s="31">
        <v>8.17</v>
      </c>
      <c r="K205" s="31">
        <v>17.690000000000001</v>
      </c>
      <c r="L205" s="31">
        <v>31.59</v>
      </c>
      <c r="M205" s="10" t="s">
        <v>10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9" t="s">
        <v>42</v>
      </c>
      <c r="B206" s="29">
        <v>1997</v>
      </c>
      <c r="C206" s="30">
        <v>274090</v>
      </c>
      <c r="D206" s="30">
        <v>629477</v>
      </c>
      <c r="E206" s="29">
        <v>384</v>
      </c>
      <c r="F206" s="30">
        <v>629093</v>
      </c>
      <c r="G206" s="30">
        <v>903183</v>
      </c>
      <c r="H206" s="30">
        <v>3716</v>
      </c>
      <c r="I206" s="31">
        <v>24.31</v>
      </c>
      <c r="J206" s="31">
        <v>7.38</v>
      </c>
      <c r="K206" s="31">
        <v>16.93</v>
      </c>
      <c r="L206" s="31">
        <v>30.35</v>
      </c>
      <c r="M206" s="10" t="s">
        <v>10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9" t="s">
        <v>42</v>
      </c>
      <c r="B207" s="29">
        <v>1998</v>
      </c>
      <c r="C207" s="30">
        <v>242830</v>
      </c>
      <c r="D207" s="30">
        <v>663643</v>
      </c>
      <c r="E207" s="30">
        <v>3129</v>
      </c>
      <c r="F207" s="30">
        <v>660514</v>
      </c>
      <c r="G207" s="30">
        <v>903344</v>
      </c>
      <c r="H207" s="30">
        <v>3748</v>
      </c>
      <c r="I207" s="31">
        <v>24.1</v>
      </c>
      <c r="J207" s="31">
        <v>6.48</v>
      </c>
      <c r="K207" s="31">
        <v>17.62</v>
      </c>
      <c r="L207" s="31">
        <v>26.88</v>
      </c>
      <c r="M207" s="10" t="s">
        <v>10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9" t="s">
        <v>42</v>
      </c>
      <c r="B208" s="29">
        <v>1999</v>
      </c>
      <c r="C208" s="30">
        <v>206370</v>
      </c>
      <c r="D208" s="30">
        <v>624119</v>
      </c>
      <c r="E208" s="30">
        <v>20153</v>
      </c>
      <c r="F208" s="30">
        <v>603966</v>
      </c>
      <c r="G208" s="30">
        <v>810336</v>
      </c>
      <c r="H208" s="30">
        <v>3782</v>
      </c>
      <c r="I208" s="31">
        <v>21.43</v>
      </c>
      <c r="J208" s="31">
        <v>5.46</v>
      </c>
      <c r="K208" s="31">
        <v>15.97</v>
      </c>
      <c r="L208" s="31">
        <v>25.47</v>
      </c>
      <c r="M208" s="10" t="s">
        <v>10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9" t="s">
        <v>42</v>
      </c>
      <c r="B209" s="29">
        <v>2000</v>
      </c>
      <c r="C209" s="30">
        <v>208760</v>
      </c>
      <c r="D209" s="30">
        <v>953140</v>
      </c>
      <c r="E209" s="30">
        <v>6773</v>
      </c>
      <c r="F209" s="30">
        <v>946367</v>
      </c>
      <c r="G209" s="30">
        <v>1155127</v>
      </c>
      <c r="H209" s="30">
        <v>3809</v>
      </c>
      <c r="I209" s="31">
        <v>30.33</v>
      </c>
      <c r="J209" s="31">
        <v>5.48</v>
      </c>
      <c r="K209" s="31">
        <v>24.85</v>
      </c>
      <c r="L209" s="31">
        <v>18.07</v>
      </c>
      <c r="M209" s="10" t="s">
        <v>10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9" t="s">
        <v>42</v>
      </c>
      <c r="B210" s="29">
        <v>2001</v>
      </c>
      <c r="C210" s="30">
        <v>222550</v>
      </c>
      <c r="D210" s="30">
        <v>1539123</v>
      </c>
      <c r="E210" s="30">
        <v>3738</v>
      </c>
      <c r="F210" s="30">
        <v>1535385</v>
      </c>
      <c r="G210" s="30">
        <v>1757935</v>
      </c>
      <c r="H210" s="30">
        <v>3819</v>
      </c>
      <c r="I210" s="31">
        <v>46.03</v>
      </c>
      <c r="J210" s="31">
        <v>5.83</v>
      </c>
      <c r="K210" s="31">
        <v>40.200000000000003</v>
      </c>
      <c r="L210" s="31">
        <v>12.66</v>
      </c>
      <c r="M210" s="10" t="s">
        <v>10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9" t="s">
        <v>42</v>
      </c>
      <c r="B211" s="29">
        <v>2002</v>
      </c>
      <c r="C211" s="30">
        <v>204190</v>
      </c>
      <c r="D211" s="30">
        <v>1040644</v>
      </c>
      <c r="E211" s="29">
        <v>206</v>
      </c>
      <c r="F211" s="30">
        <v>1040438</v>
      </c>
      <c r="G211" s="30">
        <v>1244628</v>
      </c>
      <c r="H211" s="30">
        <v>3824</v>
      </c>
      <c r="I211" s="31">
        <v>32.549999999999997</v>
      </c>
      <c r="J211" s="31">
        <v>5.34</v>
      </c>
      <c r="K211" s="31">
        <v>27.21</v>
      </c>
      <c r="L211" s="31">
        <v>16.41</v>
      </c>
      <c r="M211" s="10" t="s">
        <v>10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9" t="s">
        <v>42</v>
      </c>
      <c r="B212" s="29">
        <v>2003</v>
      </c>
      <c r="C212" s="30">
        <v>203340</v>
      </c>
      <c r="D212" s="30">
        <v>1023871</v>
      </c>
      <c r="E212" s="29">
        <v>11</v>
      </c>
      <c r="F212" s="30">
        <v>1023860</v>
      </c>
      <c r="G212" s="30">
        <v>1227200</v>
      </c>
      <c r="H212" s="30">
        <v>3826</v>
      </c>
      <c r="I212" s="31">
        <v>32.08</v>
      </c>
      <c r="J212" s="31">
        <v>5.31</v>
      </c>
      <c r="K212" s="31">
        <v>26.76</v>
      </c>
      <c r="L212" s="31">
        <v>16.57</v>
      </c>
      <c r="M212" s="10" t="s">
        <v>10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9" t="s">
        <v>42</v>
      </c>
      <c r="B213" s="29">
        <v>2004</v>
      </c>
      <c r="C213" s="30">
        <v>262240</v>
      </c>
      <c r="D213" s="30">
        <v>1203556</v>
      </c>
      <c r="E213" s="29">
        <v>647</v>
      </c>
      <c r="F213" s="30">
        <v>1202909</v>
      </c>
      <c r="G213" s="30">
        <v>1465149</v>
      </c>
      <c r="H213" s="30">
        <v>3827</v>
      </c>
      <c r="I213" s="31">
        <v>38.28</v>
      </c>
      <c r="J213" s="31">
        <v>6.85</v>
      </c>
      <c r="K213" s="31">
        <v>31.43</v>
      </c>
      <c r="L213" s="31">
        <v>17.899999999999999</v>
      </c>
      <c r="M213" s="10" t="s">
        <v>10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9" t="s">
        <v>42</v>
      </c>
      <c r="B214" s="29">
        <v>2005</v>
      </c>
      <c r="C214" s="30">
        <v>236850</v>
      </c>
      <c r="D214" s="30">
        <v>1519440</v>
      </c>
      <c r="E214" s="29">
        <v>845</v>
      </c>
      <c r="F214" s="30">
        <v>1518595</v>
      </c>
      <c r="G214" s="30">
        <v>1755445</v>
      </c>
      <c r="H214" s="30">
        <v>3821</v>
      </c>
      <c r="I214" s="31">
        <v>45.94</v>
      </c>
      <c r="J214" s="31">
        <v>6.2</v>
      </c>
      <c r="K214" s="31">
        <v>39.74</v>
      </c>
      <c r="L214" s="31">
        <v>13.49</v>
      </c>
      <c r="M214" s="10" t="s">
        <v>10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9" t="s">
        <v>42</v>
      </c>
      <c r="B215" s="29">
        <v>2006</v>
      </c>
      <c r="C215" s="30">
        <v>179660</v>
      </c>
      <c r="D215" s="30">
        <v>1744641</v>
      </c>
      <c r="E215" s="29">
        <v>210</v>
      </c>
      <c r="F215" s="30">
        <v>1744431</v>
      </c>
      <c r="G215" s="30">
        <v>1924091</v>
      </c>
      <c r="H215" s="30">
        <v>3805</v>
      </c>
      <c r="I215" s="31">
        <v>50.57</v>
      </c>
      <c r="J215" s="31">
        <v>4.72</v>
      </c>
      <c r="K215" s="31">
        <v>45.85</v>
      </c>
      <c r="L215" s="31">
        <v>9.34</v>
      </c>
      <c r="M215" s="10" t="s">
        <v>10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9" t="s">
        <v>42</v>
      </c>
      <c r="B216" s="29">
        <v>2007</v>
      </c>
      <c r="C216" s="30">
        <v>189230</v>
      </c>
      <c r="D216" s="30">
        <v>1693323</v>
      </c>
      <c r="E216" s="30">
        <v>3922</v>
      </c>
      <c r="F216" s="30">
        <v>1689401</v>
      </c>
      <c r="G216" s="30">
        <v>1878631</v>
      </c>
      <c r="H216" s="30">
        <v>3783</v>
      </c>
      <c r="I216" s="31">
        <v>49.66</v>
      </c>
      <c r="J216" s="31">
        <v>5</v>
      </c>
      <c r="K216" s="31">
        <v>44.66</v>
      </c>
      <c r="L216" s="31">
        <v>10.07</v>
      </c>
      <c r="M216" s="10" t="s">
        <v>10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9" t="s">
        <v>42</v>
      </c>
      <c r="B217" s="29">
        <v>2008</v>
      </c>
      <c r="C217" s="30">
        <v>175060</v>
      </c>
      <c r="D217" s="30">
        <v>1618656</v>
      </c>
      <c r="E217" s="30">
        <v>3525</v>
      </c>
      <c r="F217" s="30">
        <v>1615131</v>
      </c>
      <c r="G217" s="30">
        <v>1790191</v>
      </c>
      <c r="H217" s="30">
        <v>3761</v>
      </c>
      <c r="I217" s="31">
        <v>47.6</v>
      </c>
      <c r="J217" s="31">
        <v>4.6500000000000004</v>
      </c>
      <c r="K217" s="31">
        <v>42.94</v>
      </c>
      <c r="L217" s="31">
        <v>9.7799999999999994</v>
      </c>
      <c r="M217" s="10" t="s">
        <v>10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9" t="s">
        <v>42</v>
      </c>
      <c r="B218" s="29">
        <v>2009</v>
      </c>
      <c r="C218" s="30">
        <v>140260</v>
      </c>
      <c r="D218" s="30">
        <v>1776323</v>
      </c>
      <c r="E218" s="30">
        <v>5634</v>
      </c>
      <c r="F218" s="30">
        <v>1770689</v>
      </c>
      <c r="G218" s="30">
        <v>1910949</v>
      </c>
      <c r="H218" s="30">
        <v>3740</v>
      </c>
      <c r="I218" s="31">
        <v>51.09</v>
      </c>
      <c r="J218" s="31">
        <v>3.75</v>
      </c>
      <c r="K218" s="31">
        <v>47.34</v>
      </c>
      <c r="L218" s="31">
        <v>7.34</v>
      </c>
      <c r="M218" s="10" t="s">
        <v>10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9" t="s">
        <v>42</v>
      </c>
      <c r="B219" s="29">
        <v>2010</v>
      </c>
      <c r="C219" s="30">
        <v>127090</v>
      </c>
      <c r="D219" s="30">
        <v>1980091</v>
      </c>
      <c r="E219" s="30">
        <v>8061</v>
      </c>
      <c r="F219" s="30">
        <v>1972030</v>
      </c>
      <c r="G219" s="30">
        <v>2099120</v>
      </c>
      <c r="H219" s="30">
        <v>3721</v>
      </c>
      <c r="I219" s="31">
        <v>56.41</v>
      </c>
      <c r="J219" s="31">
        <v>3.42</v>
      </c>
      <c r="K219" s="31">
        <v>53</v>
      </c>
      <c r="L219" s="31">
        <v>6.05</v>
      </c>
      <c r="M219" s="10" t="s">
        <v>10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9" t="s">
        <v>42</v>
      </c>
      <c r="B220" s="29">
        <v>2011</v>
      </c>
      <c r="C220" s="30">
        <v>124320</v>
      </c>
      <c r="D220" s="30">
        <v>2057568</v>
      </c>
      <c r="E220" s="30">
        <v>11891</v>
      </c>
      <c r="F220" s="30">
        <v>2045677</v>
      </c>
      <c r="G220" s="30">
        <v>2169997</v>
      </c>
      <c r="H220" s="30">
        <v>3679</v>
      </c>
      <c r="I220" s="31">
        <v>58.98</v>
      </c>
      <c r="J220" s="31">
        <v>3.38</v>
      </c>
      <c r="K220" s="31">
        <v>55.6</v>
      </c>
      <c r="L220" s="31">
        <v>5.73</v>
      </c>
      <c r="M220" s="10" t="s">
        <v>10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9" t="s">
        <v>42</v>
      </c>
      <c r="B221" s="29">
        <v>2012</v>
      </c>
      <c r="C221" s="30">
        <v>127740</v>
      </c>
      <c r="D221" s="30">
        <v>2381214</v>
      </c>
      <c r="E221" s="30">
        <v>8827</v>
      </c>
      <c r="F221" s="30">
        <v>2372387</v>
      </c>
      <c r="G221" s="30">
        <v>2500127</v>
      </c>
      <c r="H221" s="30">
        <v>3634</v>
      </c>
      <c r="I221" s="31">
        <v>68.8</v>
      </c>
      <c r="J221" s="31">
        <v>3.52</v>
      </c>
      <c r="K221" s="31">
        <v>65.28</v>
      </c>
      <c r="L221" s="31">
        <v>5.1100000000000003</v>
      </c>
      <c r="M221" s="10" t="s">
        <v>10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9" t="s">
        <v>42</v>
      </c>
      <c r="B222" s="29">
        <v>2013</v>
      </c>
      <c r="C222" s="30">
        <v>152870</v>
      </c>
      <c r="D222" s="30">
        <v>2140678</v>
      </c>
      <c r="E222" s="29">
        <v>759</v>
      </c>
      <c r="F222" s="30">
        <v>2139919</v>
      </c>
      <c r="G222" s="30">
        <v>2292789</v>
      </c>
      <c r="H222" s="30">
        <v>3593</v>
      </c>
      <c r="I222" s="31">
        <v>63.81</v>
      </c>
      <c r="J222" s="31">
        <v>4.25</v>
      </c>
      <c r="K222" s="31">
        <v>59.56</v>
      </c>
      <c r="L222" s="31">
        <v>6.67</v>
      </c>
      <c r="M222" s="10" t="s">
        <v>10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9" t="s">
        <v>42</v>
      </c>
      <c r="B223" s="29">
        <v>2014</v>
      </c>
      <c r="C223" s="30">
        <v>132400</v>
      </c>
      <c r="D223" s="30">
        <v>2081906</v>
      </c>
      <c r="E223" s="29">
        <v>683</v>
      </c>
      <c r="F223" s="30">
        <v>2081223</v>
      </c>
      <c r="G223" s="30">
        <v>2213623</v>
      </c>
      <c r="H223" s="30">
        <v>3535</v>
      </c>
      <c r="I223" s="31">
        <v>62.62</v>
      </c>
      <c r="J223" s="31">
        <v>3.75</v>
      </c>
      <c r="K223" s="31">
        <v>58.87</v>
      </c>
      <c r="L223" s="31">
        <v>5.98</v>
      </c>
      <c r="M223" s="10" t="s">
        <v>10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9" t="s">
        <v>42</v>
      </c>
      <c r="B224" s="29">
        <v>2015</v>
      </c>
      <c r="C224" s="30">
        <v>104890</v>
      </c>
      <c r="D224" s="30">
        <v>2324577</v>
      </c>
      <c r="E224" s="30">
        <v>1223</v>
      </c>
      <c r="F224" s="30">
        <v>2323354</v>
      </c>
      <c r="G224" s="30">
        <v>2428244</v>
      </c>
      <c r="H224" s="30">
        <v>3473</v>
      </c>
      <c r="I224" s="31">
        <v>69.92</v>
      </c>
      <c r="J224" s="31">
        <v>3.02</v>
      </c>
      <c r="K224" s="31">
        <v>66.900000000000006</v>
      </c>
      <c r="L224" s="31">
        <v>4.32</v>
      </c>
      <c r="M224" s="10" t="s">
        <v>10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9" t="s">
        <v>42</v>
      </c>
      <c r="B225" s="29">
        <v>2016</v>
      </c>
      <c r="C225" s="30">
        <v>105300</v>
      </c>
      <c r="D225" s="30">
        <v>2253782</v>
      </c>
      <c r="E225" s="30">
        <v>1250</v>
      </c>
      <c r="F225" s="30">
        <v>2252532</v>
      </c>
      <c r="G225" s="30">
        <v>2357832</v>
      </c>
      <c r="H225" s="30">
        <v>3406</v>
      </c>
      <c r="I225" s="31">
        <v>69.23</v>
      </c>
      <c r="J225" s="31">
        <v>3.09</v>
      </c>
      <c r="K225" s="31">
        <v>66.13</v>
      </c>
      <c r="L225" s="31">
        <v>4.47</v>
      </c>
      <c r="M225" s="10" t="s">
        <v>10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9" t="s">
        <v>42</v>
      </c>
      <c r="B226" s="29">
        <v>2017</v>
      </c>
      <c r="C226" s="30">
        <v>76210</v>
      </c>
      <c r="D226" s="30">
        <v>2165553</v>
      </c>
      <c r="E226" s="29">
        <v>490</v>
      </c>
      <c r="F226" s="30">
        <v>2165063</v>
      </c>
      <c r="G226" s="30">
        <v>2241273</v>
      </c>
      <c r="H226" s="30">
        <v>3325</v>
      </c>
      <c r="I226" s="31">
        <v>67.41</v>
      </c>
      <c r="J226" s="31">
        <v>2.29</v>
      </c>
      <c r="K226" s="31">
        <v>65.11</v>
      </c>
      <c r="L226" s="31">
        <v>3.4</v>
      </c>
      <c r="M226" s="10" t="s">
        <v>10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9" t="s">
        <v>42</v>
      </c>
      <c r="B227" s="29">
        <v>2018</v>
      </c>
      <c r="C227" s="30">
        <v>89120</v>
      </c>
      <c r="D227" s="30">
        <v>2113625</v>
      </c>
      <c r="E227" s="30">
        <v>3283</v>
      </c>
      <c r="F227" s="30">
        <v>2110342</v>
      </c>
      <c r="G227" s="30">
        <v>2199462</v>
      </c>
      <c r="H227" s="30">
        <v>3193</v>
      </c>
      <c r="I227" s="31">
        <v>68.88</v>
      </c>
      <c r="J227" s="31">
        <v>2.79</v>
      </c>
      <c r="K227" s="31">
        <v>66.09</v>
      </c>
      <c r="L227" s="31">
        <v>4.05</v>
      </c>
      <c r="M227" s="10" t="s">
        <v>10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9" t="s">
        <v>43</v>
      </c>
      <c r="B228" s="50">
        <v>1991</v>
      </c>
      <c r="C228" s="11">
        <v>415790</v>
      </c>
      <c r="D228" s="11">
        <v>1097847</v>
      </c>
      <c r="E228" s="11">
        <v>19176</v>
      </c>
      <c r="F228" s="11">
        <v>1078671</v>
      </c>
      <c r="G228" s="11">
        <v>1494461</v>
      </c>
      <c r="H228" s="11">
        <v>3551</v>
      </c>
      <c r="I228" s="12">
        <v>42.09</v>
      </c>
      <c r="J228" s="12">
        <v>11.71</v>
      </c>
      <c r="K228" s="12">
        <v>30.38</v>
      </c>
      <c r="L228" s="12">
        <v>27.82</v>
      </c>
      <c r="M228" s="3" t="s">
        <v>10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9" t="s">
        <v>43</v>
      </c>
      <c r="B229" s="50">
        <v>1992</v>
      </c>
      <c r="C229" s="11">
        <v>453080</v>
      </c>
      <c r="D229" s="11">
        <v>1037245</v>
      </c>
      <c r="E229" s="11">
        <v>5553</v>
      </c>
      <c r="F229" s="11">
        <v>1031692</v>
      </c>
      <c r="G229" s="11">
        <v>1484772</v>
      </c>
      <c r="H229" s="11">
        <v>3575</v>
      </c>
      <c r="I229" s="12">
        <v>41.53</v>
      </c>
      <c r="J229" s="12">
        <v>12.67</v>
      </c>
      <c r="K229" s="12">
        <v>28.86</v>
      </c>
      <c r="L229" s="12">
        <v>30.52</v>
      </c>
      <c r="M229" s="3" t="s">
        <v>10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9" t="s">
        <v>43</v>
      </c>
      <c r="B230" s="50">
        <v>1993</v>
      </c>
      <c r="C230" s="11">
        <v>412520</v>
      </c>
      <c r="D230" s="11">
        <v>1247358</v>
      </c>
      <c r="E230" s="11">
        <v>4081</v>
      </c>
      <c r="F230" s="11">
        <v>1243277</v>
      </c>
      <c r="G230" s="11">
        <v>1655797</v>
      </c>
      <c r="H230" s="11">
        <v>3600</v>
      </c>
      <c r="I230" s="12">
        <v>45.99</v>
      </c>
      <c r="J230" s="12">
        <v>11.46</v>
      </c>
      <c r="K230" s="12">
        <v>34.54</v>
      </c>
      <c r="L230" s="12">
        <v>24.91</v>
      </c>
      <c r="M230" s="3" t="s">
        <v>10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9" t="s">
        <v>43</v>
      </c>
      <c r="B231" s="50">
        <v>1994</v>
      </c>
      <c r="C231" s="11">
        <v>393200</v>
      </c>
      <c r="D231" s="11">
        <v>1040629</v>
      </c>
      <c r="E231" s="11">
        <v>2542</v>
      </c>
      <c r="F231" s="11">
        <v>1038087</v>
      </c>
      <c r="G231" s="11">
        <v>1431287</v>
      </c>
      <c r="H231" s="11">
        <v>3627</v>
      </c>
      <c r="I231" s="12">
        <v>39.46</v>
      </c>
      <c r="J231" s="12">
        <v>10.84</v>
      </c>
      <c r="K231" s="12">
        <v>28.62</v>
      </c>
      <c r="L231" s="12">
        <v>27.47</v>
      </c>
      <c r="M231" s="3" t="s">
        <v>10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9" t="s">
        <v>43</v>
      </c>
      <c r="B232" s="50">
        <v>1995</v>
      </c>
      <c r="C232" s="11">
        <v>357540</v>
      </c>
      <c r="D232" s="11">
        <v>1161133</v>
      </c>
      <c r="E232" s="11">
        <v>3418</v>
      </c>
      <c r="F232" s="11">
        <v>1157715</v>
      </c>
      <c r="G232" s="11">
        <v>1515255</v>
      </c>
      <c r="H232" s="11">
        <v>3655</v>
      </c>
      <c r="I232" s="12">
        <v>41.46</v>
      </c>
      <c r="J232" s="12">
        <v>9.7799999999999994</v>
      </c>
      <c r="K232" s="12">
        <v>31.67</v>
      </c>
      <c r="L232" s="12">
        <v>23.6</v>
      </c>
      <c r="M232" s="3" t="s">
        <v>10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9" t="s">
        <v>43</v>
      </c>
      <c r="B233" s="50">
        <v>1996</v>
      </c>
      <c r="C233" s="11">
        <v>301340</v>
      </c>
      <c r="D233" s="11">
        <v>979365</v>
      </c>
      <c r="E233" s="11">
        <v>2608</v>
      </c>
      <c r="F233" s="11">
        <v>976757</v>
      </c>
      <c r="G233" s="11">
        <v>1278097</v>
      </c>
      <c r="H233" s="11">
        <v>3685</v>
      </c>
      <c r="I233" s="12">
        <v>34.68</v>
      </c>
      <c r="J233" s="12">
        <v>8.18</v>
      </c>
      <c r="K233" s="12">
        <v>26.51</v>
      </c>
      <c r="L233" s="12">
        <v>23.58</v>
      </c>
      <c r="M233" s="3" t="s">
        <v>10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9" t="s">
        <v>43</v>
      </c>
      <c r="B234" s="50">
        <v>1997</v>
      </c>
      <c r="C234" s="11">
        <v>346400</v>
      </c>
      <c r="D234" s="11">
        <v>803687</v>
      </c>
      <c r="E234" s="11">
        <v>2184</v>
      </c>
      <c r="F234" s="11">
        <v>801503</v>
      </c>
      <c r="G234" s="11">
        <v>1147903</v>
      </c>
      <c r="H234" s="11">
        <v>3716</v>
      </c>
      <c r="I234" s="12">
        <v>30.89</v>
      </c>
      <c r="J234" s="12">
        <v>9.32</v>
      </c>
      <c r="K234" s="12">
        <v>21.57</v>
      </c>
      <c r="L234" s="12">
        <v>30.18</v>
      </c>
      <c r="M234" s="3" t="s">
        <v>10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9" t="s">
        <v>43</v>
      </c>
      <c r="B235" s="50">
        <v>1998</v>
      </c>
      <c r="C235" s="11">
        <v>424420</v>
      </c>
      <c r="D235" s="11">
        <v>908029</v>
      </c>
      <c r="E235" s="11">
        <v>3008</v>
      </c>
      <c r="F235" s="11">
        <v>905021</v>
      </c>
      <c r="G235" s="11">
        <v>1329441</v>
      </c>
      <c r="H235" s="11">
        <v>3748</v>
      </c>
      <c r="I235" s="12">
        <v>35.47</v>
      </c>
      <c r="J235" s="12">
        <v>11.32</v>
      </c>
      <c r="K235" s="12">
        <v>24.15</v>
      </c>
      <c r="L235" s="12">
        <v>31.92</v>
      </c>
      <c r="M235" s="3" t="s">
        <v>10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9" t="s">
        <v>43</v>
      </c>
      <c r="B236" s="50">
        <v>1999</v>
      </c>
      <c r="C236" s="11">
        <v>386800</v>
      </c>
      <c r="D236" s="11">
        <v>981331</v>
      </c>
      <c r="E236" s="11">
        <v>53381</v>
      </c>
      <c r="F236" s="11">
        <v>927950</v>
      </c>
      <c r="G236" s="11">
        <v>1314750</v>
      </c>
      <c r="H236" s="11">
        <v>3782</v>
      </c>
      <c r="I236" s="12">
        <v>34.76</v>
      </c>
      <c r="J236" s="12">
        <v>10.23</v>
      </c>
      <c r="K236" s="12">
        <v>24.54</v>
      </c>
      <c r="L236" s="12">
        <v>29.42</v>
      </c>
      <c r="M236" s="3" t="s">
        <v>10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9" t="s">
        <v>43</v>
      </c>
      <c r="B237" s="50">
        <v>2000</v>
      </c>
      <c r="C237" s="11">
        <v>333380</v>
      </c>
      <c r="D237" s="11">
        <v>1132123</v>
      </c>
      <c r="E237" s="11">
        <v>22885</v>
      </c>
      <c r="F237" s="11">
        <v>1109238</v>
      </c>
      <c r="G237" s="11">
        <v>1442618</v>
      </c>
      <c r="H237" s="11">
        <v>3809</v>
      </c>
      <c r="I237" s="12">
        <v>37.869999999999997</v>
      </c>
      <c r="J237" s="12">
        <v>8.75</v>
      </c>
      <c r="K237" s="12">
        <v>29.12</v>
      </c>
      <c r="L237" s="12">
        <v>23.11</v>
      </c>
      <c r="M237" s="3" t="s">
        <v>10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9" t="s">
        <v>43</v>
      </c>
      <c r="B238" s="50">
        <v>2001</v>
      </c>
      <c r="C238" s="11">
        <v>275820</v>
      </c>
      <c r="D238" s="11">
        <v>1417628</v>
      </c>
      <c r="E238" s="11">
        <v>13354</v>
      </c>
      <c r="F238" s="11">
        <v>1404274</v>
      </c>
      <c r="G238" s="11">
        <v>1680094</v>
      </c>
      <c r="H238" s="11">
        <v>3819</v>
      </c>
      <c r="I238" s="12">
        <v>43.99</v>
      </c>
      <c r="J238" s="12">
        <v>7.22</v>
      </c>
      <c r="K238" s="12">
        <v>36.770000000000003</v>
      </c>
      <c r="L238" s="12">
        <v>16.420000000000002</v>
      </c>
      <c r="M238" s="3" t="s">
        <v>10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9" t="s">
        <v>43</v>
      </c>
      <c r="B239" s="50">
        <v>2002</v>
      </c>
      <c r="C239" s="11">
        <v>234730</v>
      </c>
      <c r="D239" s="11">
        <v>1363632</v>
      </c>
      <c r="E239" s="11">
        <v>1275</v>
      </c>
      <c r="F239" s="11">
        <v>1362357</v>
      </c>
      <c r="G239" s="11">
        <v>1597087</v>
      </c>
      <c r="H239" s="11">
        <v>3824</v>
      </c>
      <c r="I239" s="12">
        <v>41.76</v>
      </c>
      <c r="J239" s="12">
        <v>6.14</v>
      </c>
      <c r="K239" s="12">
        <v>35.630000000000003</v>
      </c>
      <c r="L239" s="12">
        <v>14.7</v>
      </c>
      <c r="M239" s="3" t="s">
        <v>10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9" t="s">
        <v>43</v>
      </c>
      <c r="B240" s="50">
        <v>2003</v>
      </c>
      <c r="C240" s="11">
        <v>212870</v>
      </c>
      <c r="D240" s="11">
        <v>1353760</v>
      </c>
      <c r="E240" s="11">
        <v>4125</v>
      </c>
      <c r="F240" s="11">
        <v>1349635</v>
      </c>
      <c r="G240" s="11">
        <v>1562505</v>
      </c>
      <c r="H240" s="11">
        <v>3826</v>
      </c>
      <c r="I240" s="12">
        <v>40.840000000000003</v>
      </c>
      <c r="J240" s="12">
        <v>5.56</v>
      </c>
      <c r="K240" s="12">
        <v>35.28</v>
      </c>
      <c r="L240" s="12">
        <v>13.62</v>
      </c>
      <c r="M240" s="3" t="s">
        <v>10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9" t="s">
        <v>43</v>
      </c>
      <c r="B241" s="50">
        <v>2004</v>
      </c>
      <c r="C241" s="11">
        <v>277400</v>
      </c>
      <c r="D241" s="11">
        <v>1608382</v>
      </c>
      <c r="E241" s="11">
        <v>3173</v>
      </c>
      <c r="F241" s="11">
        <v>1605209</v>
      </c>
      <c r="G241" s="11">
        <v>1882609</v>
      </c>
      <c r="H241" s="11">
        <v>3827</v>
      </c>
      <c r="I241" s="12">
        <v>49.19</v>
      </c>
      <c r="J241" s="12">
        <v>7.25</v>
      </c>
      <c r="K241" s="12">
        <v>41.94</v>
      </c>
      <c r="L241" s="12">
        <v>14.73</v>
      </c>
      <c r="M241" s="3" t="s">
        <v>10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9" t="s">
        <v>43</v>
      </c>
      <c r="B242" s="50">
        <v>2005</v>
      </c>
      <c r="C242" s="11">
        <v>216100</v>
      </c>
      <c r="D242" s="11">
        <v>1508694</v>
      </c>
      <c r="E242" s="50">
        <v>917</v>
      </c>
      <c r="F242" s="11">
        <v>1507777</v>
      </c>
      <c r="G242" s="11">
        <v>1723877</v>
      </c>
      <c r="H242" s="11">
        <v>3821</v>
      </c>
      <c r="I242" s="12">
        <v>45.12</v>
      </c>
      <c r="J242" s="12">
        <v>5.66</v>
      </c>
      <c r="K242" s="12">
        <v>39.46</v>
      </c>
      <c r="L242" s="12">
        <v>12.54</v>
      </c>
      <c r="M242" s="3" t="s">
        <v>10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9" t="s">
        <v>43</v>
      </c>
      <c r="B243" s="50">
        <v>2006</v>
      </c>
      <c r="C243" s="11">
        <v>213520</v>
      </c>
      <c r="D243" s="11">
        <v>1348691</v>
      </c>
      <c r="E243" s="50">
        <v>15</v>
      </c>
      <c r="F243" s="11">
        <v>1348676</v>
      </c>
      <c r="G243" s="11">
        <v>1562196</v>
      </c>
      <c r="H243" s="11">
        <v>3805</v>
      </c>
      <c r="I243" s="12">
        <v>41.06</v>
      </c>
      <c r="J243" s="12">
        <v>5.61</v>
      </c>
      <c r="K243" s="12">
        <v>35.44</v>
      </c>
      <c r="L243" s="12">
        <v>13.67</v>
      </c>
      <c r="M243" s="3" t="s">
        <v>10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9" t="s">
        <v>43</v>
      </c>
      <c r="B244" s="50">
        <v>2007</v>
      </c>
      <c r="C244" s="11">
        <v>225710</v>
      </c>
      <c r="D244" s="11">
        <v>1249949</v>
      </c>
      <c r="E244" s="11">
        <v>2930</v>
      </c>
      <c r="F244" s="11">
        <v>1247019</v>
      </c>
      <c r="G244" s="11">
        <v>1472729</v>
      </c>
      <c r="H244" s="11">
        <v>3783</v>
      </c>
      <c r="I244" s="12">
        <v>38.93</v>
      </c>
      <c r="J244" s="12">
        <v>5.97</v>
      </c>
      <c r="K244" s="12">
        <v>32.96</v>
      </c>
      <c r="L244" s="12">
        <v>15.33</v>
      </c>
      <c r="M244" s="3" t="s">
        <v>10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9" t="s">
        <v>43</v>
      </c>
      <c r="B245" s="50">
        <v>2008</v>
      </c>
      <c r="C245" s="11">
        <v>218410</v>
      </c>
      <c r="D245" s="11">
        <v>1523824</v>
      </c>
      <c r="E245" s="11">
        <v>2994</v>
      </c>
      <c r="F245" s="11">
        <v>1520830</v>
      </c>
      <c r="G245" s="11">
        <v>1739240</v>
      </c>
      <c r="H245" s="11">
        <v>3761</v>
      </c>
      <c r="I245" s="12">
        <v>46.24</v>
      </c>
      <c r="J245" s="12">
        <v>5.81</v>
      </c>
      <c r="K245" s="12">
        <v>40.44</v>
      </c>
      <c r="L245" s="12">
        <v>12.56</v>
      </c>
      <c r="M245" s="3" t="s">
        <v>10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9" t="s">
        <v>43</v>
      </c>
      <c r="B246" s="50">
        <v>2009</v>
      </c>
      <c r="C246" s="11">
        <v>197940</v>
      </c>
      <c r="D246" s="11">
        <v>1630750</v>
      </c>
      <c r="E246" s="11">
        <v>2506</v>
      </c>
      <c r="F246" s="11">
        <v>1628244</v>
      </c>
      <c r="G246" s="11">
        <v>1826184</v>
      </c>
      <c r="H246" s="11">
        <v>3740</v>
      </c>
      <c r="I246" s="12">
        <v>48.83</v>
      </c>
      <c r="J246" s="12">
        <v>5.29</v>
      </c>
      <c r="K246" s="12">
        <v>43.54</v>
      </c>
      <c r="L246" s="12">
        <v>10.84</v>
      </c>
      <c r="M246" s="3" t="s">
        <v>10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9" t="s">
        <v>43</v>
      </c>
      <c r="B247" s="50">
        <v>2010</v>
      </c>
      <c r="C247" s="11">
        <v>180500</v>
      </c>
      <c r="D247" s="11">
        <v>1579100</v>
      </c>
      <c r="E247" s="11">
        <v>10801</v>
      </c>
      <c r="F247" s="11">
        <v>1568299</v>
      </c>
      <c r="G247" s="11">
        <v>1748799</v>
      </c>
      <c r="H247" s="11">
        <v>3721</v>
      </c>
      <c r="I247" s="12">
        <v>47</v>
      </c>
      <c r="J247" s="12">
        <v>4.8499999999999996</v>
      </c>
      <c r="K247" s="12">
        <v>42.15</v>
      </c>
      <c r="L247" s="12">
        <v>10.32</v>
      </c>
      <c r="M247" s="3" t="s">
        <v>10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9" t="s">
        <v>43</v>
      </c>
      <c r="B248" s="50">
        <v>2011</v>
      </c>
      <c r="C248" s="11">
        <v>161030</v>
      </c>
      <c r="D248" s="11">
        <v>1657469</v>
      </c>
      <c r="E248" s="11">
        <v>7595</v>
      </c>
      <c r="F248" s="11">
        <v>1649874</v>
      </c>
      <c r="G248" s="11">
        <v>1810904</v>
      </c>
      <c r="H248" s="11">
        <v>3679</v>
      </c>
      <c r="I248" s="12">
        <v>49.22</v>
      </c>
      <c r="J248" s="12">
        <v>4.38</v>
      </c>
      <c r="K248" s="12">
        <v>44.85</v>
      </c>
      <c r="L248" s="12">
        <v>8.89</v>
      </c>
      <c r="M248" s="3" t="s">
        <v>10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9" t="s">
        <v>43</v>
      </c>
      <c r="B249" s="50">
        <v>2012</v>
      </c>
      <c r="C249" s="11">
        <v>155720</v>
      </c>
      <c r="D249" s="11">
        <v>1737434</v>
      </c>
      <c r="E249" s="11">
        <v>8902</v>
      </c>
      <c r="F249" s="11">
        <v>1728532</v>
      </c>
      <c r="G249" s="11">
        <v>1884252</v>
      </c>
      <c r="H249" s="11">
        <v>3634</v>
      </c>
      <c r="I249" s="12">
        <v>51.85</v>
      </c>
      <c r="J249" s="12">
        <v>4.29</v>
      </c>
      <c r="K249" s="12">
        <v>47.57</v>
      </c>
      <c r="L249" s="12">
        <v>8.26</v>
      </c>
      <c r="M249" s="3" t="s">
        <v>10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9" t="s">
        <v>43</v>
      </c>
      <c r="B250" s="50">
        <v>2013</v>
      </c>
      <c r="C250" s="11">
        <v>146380</v>
      </c>
      <c r="D250" s="11">
        <v>1519142</v>
      </c>
      <c r="E250" s="11">
        <v>3409</v>
      </c>
      <c r="F250" s="11">
        <v>1515733</v>
      </c>
      <c r="G250" s="11">
        <v>1662113</v>
      </c>
      <c r="H250" s="11">
        <v>3593</v>
      </c>
      <c r="I250" s="12">
        <v>46.26</v>
      </c>
      <c r="J250" s="12">
        <v>4.07</v>
      </c>
      <c r="K250" s="12">
        <v>42.19</v>
      </c>
      <c r="L250" s="12">
        <v>8.81</v>
      </c>
      <c r="M250" s="3" t="s">
        <v>10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9" t="s">
        <v>43</v>
      </c>
      <c r="B251" s="50">
        <v>2014</v>
      </c>
      <c r="C251" s="11">
        <v>148450</v>
      </c>
      <c r="D251" s="11">
        <v>1597232</v>
      </c>
      <c r="E251" s="11">
        <v>2435</v>
      </c>
      <c r="F251" s="11">
        <v>1594797</v>
      </c>
      <c r="G251" s="11">
        <v>1743247</v>
      </c>
      <c r="H251" s="11">
        <v>3535</v>
      </c>
      <c r="I251" s="12">
        <v>49.31</v>
      </c>
      <c r="J251" s="12">
        <v>4.2</v>
      </c>
      <c r="K251" s="12">
        <v>45.11</v>
      </c>
      <c r="L251" s="12">
        <v>8.52</v>
      </c>
      <c r="M251" s="3" t="s">
        <v>10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9" t="s">
        <v>43</v>
      </c>
      <c r="B252" s="50">
        <v>2015</v>
      </c>
      <c r="C252" s="11">
        <v>146110</v>
      </c>
      <c r="D252" s="11">
        <v>1372837</v>
      </c>
      <c r="E252" s="11">
        <v>2241</v>
      </c>
      <c r="F252" s="11">
        <v>1370596</v>
      </c>
      <c r="G252" s="11">
        <v>1516706</v>
      </c>
      <c r="H252" s="11">
        <v>3473</v>
      </c>
      <c r="I252" s="12">
        <v>43.67</v>
      </c>
      <c r="J252" s="12">
        <v>4.21</v>
      </c>
      <c r="K252" s="12">
        <v>39.46</v>
      </c>
      <c r="L252" s="12">
        <v>9.6300000000000008</v>
      </c>
      <c r="M252" s="3" t="s">
        <v>10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9" t="s">
        <v>43</v>
      </c>
      <c r="B253" s="50">
        <v>2016</v>
      </c>
      <c r="C253" s="11">
        <v>157640</v>
      </c>
      <c r="D253" s="11">
        <v>1051587</v>
      </c>
      <c r="E253" s="11">
        <v>1926</v>
      </c>
      <c r="F253" s="11">
        <v>1049661</v>
      </c>
      <c r="G253" s="11">
        <v>1207301</v>
      </c>
      <c r="H253" s="11">
        <v>3407</v>
      </c>
      <c r="I253" s="12">
        <v>35.44</v>
      </c>
      <c r="J253" s="12">
        <v>4.63</v>
      </c>
      <c r="K253" s="12">
        <v>30.81</v>
      </c>
      <c r="L253" s="12">
        <v>13.06</v>
      </c>
      <c r="M253" s="3" t="s">
        <v>10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9" t="s">
        <v>43</v>
      </c>
      <c r="B254" s="50">
        <v>2017</v>
      </c>
      <c r="C254" s="11">
        <v>110280</v>
      </c>
      <c r="D254" s="11">
        <v>1140012</v>
      </c>
      <c r="E254" s="11">
        <v>6045</v>
      </c>
      <c r="F254" s="11">
        <v>1133967</v>
      </c>
      <c r="G254" s="11">
        <v>1244247</v>
      </c>
      <c r="H254" s="11">
        <v>3325</v>
      </c>
      <c r="I254" s="12">
        <v>37.42</v>
      </c>
      <c r="J254" s="12">
        <v>3.32</v>
      </c>
      <c r="K254" s="12">
        <v>34.1</v>
      </c>
      <c r="L254" s="12">
        <v>8.86</v>
      </c>
      <c r="M254" s="3" t="s">
        <v>10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9" t="s">
        <v>43</v>
      </c>
      <c r="B255" s="50">
        <v>2018</v>
      </c>
      <c r="C255" s="11">
        <v>129934</v>
      </c>
      <c r="D255" s="11">
        <v>1110835</v>
      </c>
      <c r="E255" s="11">
        <v>8838</v>
      </c>
      <c r="F255" s="11">
        <v>1101997</v>
      </c>
      <c r="G255" s="11">
        <v>1231931</v>
      </c>
      <c r="H255" s="11">
        <v>3193</v>
      </c>
      <c r="I255" s="12">
        <v>38.58</v>
      </c>
      <c r="J255" s="12">
        <v>4.07</v>
      </c>
      <c r="K255" s="12">
        <v>34.51</v>
      </c>
      <c r="L255" s="12">
        <v>10.55</v>
      </c>
      <c r="M255" s="3" t="s">
        <v>10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9" t="s">
        <v>43</v>
      </c>
      <c r="B256" s="50">
        <v>2019</v>
      </c>
      <c r="C256" s="11">
        <v>121564</v>
      </c>
      <c r="D256" s="11">
        <v>1131107</v>
      </c>
      <c r="E256" s="11">
        <v>9862</v>
      </c>
      <c r="F256" s="11">
        <v>1121245</v>
      </c>
      <c r="G256" s="11">
        <v>1242809</v>
      </c>
      <c r="H256" s="11">
        <v>3194</v>
      </c>
      <c r="I256" s="12">
        <v>38.909999999999997</v>
      </c>
      <c r="J256" s="12">
        <v>3.81</v>
      </c>
      <c r="K256" s="12">
        <v>35.1</v>
      </c>
      <c r="L256" s="12">
        <v>9.7799999999999994</v>
      </c>
      <c r="M256" s="3" t="s">
        <v>10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9" t="s">
        <v>43</v>
      </c>
      <c r="B257" s="50">
        <v>2020</v>
      </c>
      <c r="C257" s="11">
        <v>139169</v>
      </c>
      <c r="D257" s="11">
        <v>1152332</v>
      </c>
      <c r="E257" s="11">
        <v>11234</v>
      </c>
      <c r="F257" s="11">
        <v>1141098</v>
      </c>
      <c r="G257" s="11">
        <v>1280267</v>
      </c>
      <c r="H257" s="11">
        <v>3159</v>
      </c>
      <c r="I257" s="12">
        <v>40.53</v>
      </c>
      <c r="J257" s="12">
        <v>4.41</v>
      </c>
      <c r="K257" s="12">
        <v>36.119999999999997</v>
      </c>
      <c r="L257" s="12">
        <v>10.87</v>
      </c>
      <c r="M257" s="3" t="s">
        <v>10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18" t="s">
        <v>27</v>
      </c>
      <c r="B258" s="50">
        <v>1991</v>
      </c>
      <c r="C258" s="11">
        <v>12000</v>
      </c>
      <c r="D258" s="11">
        <v>331173</v>
      </c>
      <c r="E258" s="11">
        <v>4218</v>
      </c>
      <c r="F258" s="11">
        <v>326955</v>
      </c>
      <c r="G258" s="11">
        <v>338955</v>
      </c>
      <c r="H258" s="11">
        <v>3551</v>
      </c>
      <c r="I258" s="12">
        <v>9.5500000000000007</v>
      </c>
      <c r="J258" s="20">
        <v>0.34</v>
      </c>
      <c r="K258" s="12">
        <v>9.2100000000000009</v>
      </c>
      <c r="L258" s="12">
        <v>3.54</v>
      </c>
      <c r="M258" s="4" t="s">
        <v>23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18" t="s">
        <v>27</v>
      </c>
      <c r="B259" s="50">
        <v>1992</v>
      </c>
      <c r="C259" s="11">
        <v>25000</v>
      </c>
      <c r="D259" s="11">
        <v>408740</v>
      </c>
      <c r="E259" s="11">
        <v>2294</v>
      </c>
      <c r="F259" s="11">
        <v>406446</v>
      </c>
      <c r="G259" s="11">
        <v>431446</v>
      </c>
      <c r="H259" s="11">
        <v>3575</v>
      </c>
      <c r="I259" s="12">
        <v>12.07</v>
      </c>
      <c r="J259" s="20">
        <v>0.7</v>
      </c>
      <c r="K259" s="12">
        <v>11.37</v>
      </c>
      <c r="L259" s="12">
        <v>5.79</v>
      </c>
      <c r="M259" s="4" t="s">
        <v>23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18" t="s">
        <v>27</v>
      </c>
      <c r="B260" s="50">
        <v>1993</v>
      </c>
      <c r="C260" s="11">
        <v>33700</v>
      </c>
      <c r="D260" s="11">
        <v>664069</v>
      </c>
      <c r="E260" s="11">
        <v>4823</v>
      </c>
      <c r="F260" s="11">
        <v>659246</v>
      </c>
      <c r="G260" s="11">
        <v>692946</v>
      </c>
      <c r="H260" s="11">
        <v>3600</v>
      </c>
      <c r="I260" s="12">
        <v>19.25</v>
      </c>
      <c r="J260" s="20">
        <v>0.94</v>
      </c>
      <c r="K260" s="12">
        <v>18.309999999999999</v>
      </c>
      <c r="L260" s="12">
        <v>4.8600000000000003</v>
      </c>
      <c r="M260" s="4" t="s">
        <v>23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18" t="s">
        <v>27</v>
      </c>
      <c r="B261" s="50">
        <v>1994</v>
      </c>
      <c r="C261" s="11">
        <v>74500</v>
      </c>
      <c r="D261" s="11">
        <v>558870</v>
      </c>
      <c r="E261" s="11">
        <v>1766</v>
      </c>
      <c r="F261" s="11">
        <v>557104</v>
      </c>
      <c r="G261" s="11">
        <v>631604</v>
      </c>
      <c r="H261" s="11">
        <v>3627</v>
      </c>
      <c r="I261" s="12">
        <v>17.41</v>
      </c>
      <c r="J261" s="20">
        <v>2.0499999999999998</v>
      </c>
      <c r="K261" s="12">
        <v>15.36</v>
      </c>
      <c r="L261" s="12">
        <v>11.8</v>
      </c>
      <c r="M261" s="4" t="s">
        <v>23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18" t="s">
        <v>27</v>
      </c>
      <c r="B262" s="50">
        <v>1995</v>
      </c>
      <c r="C262" s="11">
        <v>92000</v>
      </c>
      <c r="D262" s="11">
        <v>317755</v>
      </c>
      <c r="E262" s="11">
        <v>8587</v>
      </c>
      <c r="F262" s="11">
        <v>309168</v>
      </c>
      <c r="G262" s="11">
        <v>401168</v>
      </c>
      <c r="H262" s="11">
        <v>3655</v>
      </c>
      <c r="I262" s="12">
        <v>10.98</v>
      </c>
      <c r="J262" s="20">
        <v>2.52</v>
      </c>
      <c r="K262" s="12">
        <v>8.4600000000000009</v>
      </c>
      <c r="L262" s="12">
        <v>22.93</v>
      </c>
      <c r="M262" s="4" t="s">
        <v>23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18" t="s">
        <v>27</v>
      </c>
      <c r="B263" s="50">
        <v>1996</v>
      </c>
      <c r="C263" s="11">
        <v>100000</v>
      </c>
      <c r="D263" s="11">
        <v>349738</v>
      </c>
      <c r="E263" s="11">
        <v>14263</v>
      </c>
      <c r="F263" s="11">
        <v>335475</v>
      </c>
      <c r="G263" s="11">
        <v>435475</v>
      </c>
      <c r="H263" s="11">
        <v>3685</v>
      </c>
      <c r="I263" s="12">
        <v>11.82</v>
      </c>
      <c r="J263" s="20">
        <v>2.71</v>
      </c>
      <c r="K263" s="12">
        <v>9.1</v>
      </c>
      <c r="L263" s="12">
        <v>22.96</v>
      </c>
      <c r="M263" s="4" t="s">
        <v>23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18" t="s">
        <v>27</v>
      </c>
      <c r="B264" s="50">
        <v>1997</v>
      </c>
      <c r="C264" s="11">
        <v>100000</v>
      </c>
      <c r="D264" s="11">
        <v>335566</v>
      </c>
      <c r="E264" s="50">
        <v>837</v>
      </c>
      <c r="F264" s="11">
        <v>334729</v>
      </c>
      <c r="G264" s="11">
        <v>434729</v>
      </c>
      <c r="H264" s="11">
        <v>3716</v>
      </c>
      <c r="I264" s="12">
        <v>11.7</v>
      </c>
      <c r="J264" s="20">
        <v>2.69</v>
      </c>
      <c r="K264" s="12">
        <v>9.01</v>
      </c>
      <c r="L264" s="12">
        <v>23</v>
      </c>
      <c r="M264" s="4" t="s">
        <v>23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18" t="s">
        <v>27</v>
      </c>
      <c r="B265" s="50">
        <v>1998</v>
      </c>
      <c r="C265" s="11">
        <v>70000</v>
      </c>
      <c r="D265" s="11">
        <v>279041</v>
      </c>
      <c r="E265" s="11">
        <v>2974</v>
      </c>
      <c r="F265" s="11">
        <v>276067</v>
      </c>
      <c r="G265" s="11">
        <v>346067</v>
      </c>
      <c r="H265" s="11">
        <v>3748</v>
      </c>
      <c r="I265" s="12">
        <v>9.23</v>
      </c>
      <c r="J265" s="20">
        <v>1.87</v>
      </c>
      <c r="K265" s="12">
        <v>7.37</v>
      </c>
      <c r="L265" s="12">
        <v>20.23</v>
      </c>
      <c r="M265" s="4" t="s">
        <v>23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18" t="s">
        <v>27</v>
      </c>
      <c r="B266" s="50">
        <v>1999</v>
      </c>
      <c r="C266" s="11">
        <v>111232</v>
      </c>
      <c r="D266" s="11">
        <v>262292</v>
      </c>
      <c r="E266" s="11">
        <v>1009</v>
      </c>
      <c r="F266" s="11">
        <v>261283</v>
      </c>
      <c r="G266" s="11">
        <v>372515</v>
      </c>
      <c r="H266" s="11">
        <v>3782</v>
      </c>
      <c r="I266" s="12">
        <v>9.85</v>
      </c>
      <c r="J266" s="20">
        <v>2.94</v>
      </c>
      <c r="K266" s="12">
        <v>6.91</v>
      </c>
      <c r="L266" s="12">
        <v>29.86</v>
      </c>
      <c r="M266" s="4" t="s">
        <v>23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18" t="s">
        <v>27</v>
      </c>
      <c r="B267" s="50">
        <v>2000</v>
      </c>
      <c r="C267" s="11">
        <v>127917</v>
      </c>
      <c r="D267" s="11">
        <v>251169</v>
      </c>
      <c r="E267" s="50">
        <v>0</v>
      </c>
      <c r="F267" s="11">
        <v>251169</v>
      </c>
      <c r="G267" s="11">
        <v>379086</v>
      </c>
      <c r="H267" s="11">
        <v>3809</v>
      </c>
      <c r="I267" s="12">
        <v>9.9499999999999993</v>
      </c>
      <c r="J267" s="20">
        <v>3.36</v>
      </c>
      <c r="K267" s="12">
        <v>6.59</v>
      </c>
      <c r="L267" s="12">
        <v>33.74</v>
      </c>
      <c r="M267" s="4" t="s">
        <v>23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18" t="s">
        <v>27</v>
      </c>
      <c r="B268" s="50">
        <v>2001</v>
      </c>
      <c r="C268" s="11">
        <v>102854</v>
      </c>
      <c r="D268" s="11">
        <v>413048</v>
      </c>
      <c r="E268" s="50">
        <v>0</v>
      </c>
      <c r="F268" s="11">
        <v>413048</v>
      </c>
      <c r="G268" s="11">
        <v>515902</v>
      </c>
      <c r="H268" s="11">
        <v>3819</v>
      </c>
      <c r="I268" s="12">
        <v>13.51</v>
      </c>
      <c r="J268" s="20">
        <v>2.69</v>
      </c>
      <c r="K268" s="12">
        <v>10.82</v>
      </c>
      <c r="L268" s="12">
        <v>19.940000000000001</v>
      </c>
      <c r="M268" s="4" t="s">
        <v>23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18" t="s">
        <v>27</v>
      </c>
      <c r="B269" s="50">
        <v>2002</v>
      </c>
      <c r="C269" s="11">
        <v>115427</v>
      </c>
      <c r="D269" s="11">
        <v>319847</v>
      </c>
      <c r="E269" s="50">
        <v>0</v>
      </c>
      <c r="F269" s="11">
        <v>319847</v>
      </c>
      <c r="G269" s="11">
        <v>435274</v>
      </c>
      <c r="H269" s="11">
        <v>3824</v>
      </c>
      <c r="I269" s="12">
        <v>11.38</v>
      </c>
      <c r="J269" s="20">
        <v>3.02</v>
      </c>
      <c r="K269" s="12">
        <v>8.36</v>
      </c>
      <c r="L269" s="12">
        <v>26.52</v>
      </c>
      <c r="M269" s="4" t="s">
        <v>23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18" t="s">
        <v>27</v>
      </c>
      <c r="B270" s="50">
        <v>2003</v>
      </c>
      <c r="C270" s="11">
        <v>112478</v>
      </c>
      <c r="D270" s="11">
        <v>231478</v>
      </c>
      <c r="E270" s="50">
        <v>0</v>
      </c>
      <c r="F270" s="11">
        <v>231478</v>
      </c>
      <c r="G270" s="11">
        <v>343956</v>
      </c>
      <c r="H270" s="11">
        <v>3826</v>
      </c>
      <c r="I270" s="12">
        <v>8.99</v>
      </c>
      <c r="J270" s="20">
        <v>2.94</v>
      </c>
      <c r="K270" s="12">
        <v>6.05</v>
      </c>
      <c r="L270" s="12">
        <v>32.700000000000003</v>
      </c>
      <c r="M270" s="4" t="s">
        <v>23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18" t="s">
        <v>27</v>
      </c>
      <c r="B271" s="50">
        <v>2004</v>
      </c>
      <c r="C271" s="11">
        <v>108892</v>
      </c>
      <c r="D271" s="11">
        <v>257598</v>
      </c>
      <c r="E271" s="50">
        <v>0</v>
      </c>
      <c r="F271" s="11">
        <v>257598</v>
      </c>
      <c r="G271" s="11">
        <v>366490</v>
      </c>
      <c r="H271" s="11">
        <v>3827</v>
      </c>
      <c r="I271" s="12">
        <v>9.58</v>
      </c>
      <c r="J271" s="20">
        <v>2.85</v>
      </c>
      <c r="K271" s="12">
        <v>6.73</v>
      </c>
      <c r="L271" s="12">
        <v>29.71</v>
      </c>
      <c r="M271" s="4" t="s">
        <v>23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18" t="s">
        <v>27</v>
      </c>
      <c r="B272" s="50">
        <v>2005</v>
      </c>
      <c r="C272" s="11">
        <v>83135</v>
      </c>
      <c r="D272" s="11">
        <v>263259</v>
      </c>
      <c r="E272" s="11">
        <v>38022</v>
      </c>
      <c r="F272" s="11">
        <v>225237</v>
      </c>
      <c r="G272" s="11">
        <v>308372</v>
      </c>
      <c r="H272" s="11">
        <v>3821</v>
      </c>
      <c r="I272" s="12">
        <v>8.07</v>
      </c>
      <c r="J272" s="20">
        <v>2.1800000000000002</v>
      </c>
      <c r="K272" s="12">
        <v>5.89</v>
      </c>
      <c r="L272" s="12">
        <v>26.96</v>
      </c>
      <c r="M272" s="4" t="s">
        <v>23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18" t="s">
        <v>27</v>
      </c>
      <c r="B273" s="50">
        <v>2006</v>
      </c>
      <c r="C273" s="11">
        <v>93507</v>
      </c>
      <c r="D273" s="11">
        <v>254940</v>
      </c>
      <c r="E273" s="50">
        <v>214</v>
      </c>
      <c r="F273" s="11">
        <v>254726</v>
      </c>
      <c r="G273" s="11">
        <v>348233</v>
      </c>
      <c r="H273" s="11">
        <v>3805</v>
      </c>
      <c r="I273" s="12">
        <v>9.15</v>
      </c>
      <c r="J273" s="20">
        <v>2.46</v>
      </c>
      <c r="K273" s="12">
        <v>6.69</v>
      </c>
      <c r="L273" s="12">
        <v>26.85</v>
      </c>
      <c r="M273" s="4" t="s">
        <v>23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18" t="s">
        <v>27</v>
      </c>
      <c r="B274" s="50">
        <v>2007</v>
      </c>
      <c r="C274" s="11">
        <v>88516</v>
      </c>
      <c r="D274" s="11">
        <v>294964</v>
      </c>
      <c r="E274" s="50">
        <v>555</v>
      </c>
      <c r="F274" s="11">
        <v>294409</v>
      </c>
      <c r="G274" s="11">
        <v>382925</v>
      </c>
      <c r="H274" s="11">
        <v>3783</v>
      </c>
      <c r="I274" s="12">
        <v>10.119999999999999</v>
      </c>
      <c r="J274" s="20">
        <v>2.34</v>
      </c>
      <c r="K274" s="12">
        <v>7.78</v>
      </c>
      <c r="L274" s="12">
        <v>23.12</v>
      </c>
      <c r="M274" s="4" t="s">
        <v>23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18" t="s">
        <v>27</v>
      </c>
      <c r="B275" s="50">
        <v>2008</v>
      </c>
      <c r="C275" s="11">
        <v>97821</v>
      </c>
      <c r="D275" s="11">
        <v>297587</v>
      </c>
      <c r="E275" s="50">
        <v>0</v>
      </c>
      <c r="F275" s="11">
        <v>297587</v>
      </c>
      <c r="G275" s="11">
        <v>395408</v>
      </c>
      <c r="H275" s="11">
        <v>3761</v>
      </c>
      <c r="I275" s="12">
        <v>10.51</v>
      </c>
      <c r="J275" s="20">
        <v>2.6</v>
      </c>
      <c r="K275" s="12">
        <v>7.91</v>
      </c>
      <c r="L275" s="12">
        <v>24.74</v>
      </c>
      <c r="M275" s="4" t="s">
        <v>23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18" t="s">
        <v>27</v>
      </c>
      <c r="B276" s="50">
        <v>2009</v>
      </c>
      <c r="C276" s="11">
        <v>93169</v>
      </c>
      <c r="D276" s="11">
        <v>304225</v>
      </c>
      <c r="E276" s="50">
        <v>0</v>
      </c>
      <c r="F276" s="11">
        <v>304225</v>
      </c>
      <c r="G276" s="11">
        <v>397394</v>
      </c>
      <c r="H276" s="11">
        <v>3740</v>
      </c>
      <c r="I276" s="12">
        <v>10.63</v>
      </c>
      <c r="J276" s="20">
        <v>2.4900000000000002</v>
      </c>
      <c r="K276" s="12">
        <v>8.1300000000000008</v>
      </c>
      <c r="L276" s="12">
        <v>23.44</v>
      </c>
      <c r="M276" s="4" t="s">
        <v>23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18" t="s">
        <v>27</v>
      </c>
      <c r="B277" s="50">
        <v>2010</v>
      </c>
      <c r="C277" s="11">
        <v>42218</v>
      </c>
      <c r="D277" s="11">
        <v>348750</v>
      </c>
      <c r="E277" s="50">
        <v>0</v>
      </c>
      <c r="F277" s="11">
        <v>348750</v>
      </c>
      <c r="G277" s="11">
        <v>390968</v>
      </c>
      <c r="H277" s="11">
        <v>3721</v>
      </c>
      <c r="I277" s="12">
        <v>10.51</v>
      </c>
      <c r="J277" s="20">
        <v>1.1299999999999999</v>
      </c>
      <c r="K277" s="12">
        <v>9.3699999999999992</v>
      </c>
      <c r="L277" s="12">
        <v>10.8</v>
      </c>
      <c r="M277" s="4" t="s">
        <v>23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18" t="s">
        <v>27</v>
      </c>
      <c r="B278" s="50">
        <v>2011</v>
      </c>
      <c r="C278" s="11">
        <v>24477</v>
      </c>
      <c r="D278" s="11">
        <v>313911</v>
      </c>
      <c r="E278" s="50">
        <v>0</v>
      </c>
      <c r="F278" s="11">
        <v>313911</v>
      </c>
      <c r="G278" s="11">
        <v>338388</v>
      </c>
      <c r="H278" s="11">
        <v>3679</v>
      </c>
      <c r="I278" s="12">
        <v>9.18</v>
      </c>
      <c r="J278" s="20">
        <v>0.66</v>
      </c>
      <c r="K278" s="12">
        <v>8.51</v>
      </c>
      <c r="L278" s="12">
        <v>7.23</v>
      </c>
      <c r="M278" s="4" t="s">
        <v>23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18" t="s">
        <v>27</v>
      </c>
      <c r="B279" s="50">
        <v>2012</v>
      </c>
      <c r="C279" s="11">
        <v>19346</v>
      </c>
      <c r="D279" s="11">
        <v>364009</v>
      </c>
      <c r="E279" s="50">
        <v>0</v>
      </c>
      <c r="F279" s="11">
        <v>364009</v>
      </c>
      <c r="G279" s="11">
        <v>383355</v>
      </c>
      <c r="H279" s="11">
        <v>3634</v>
      </c>
      <c r="I279" s="12">
        <v>10.53</v>
      </c>
      <c r="J279" s="20">
        <v>0.53</v>
      </c>
      <c r="K279" s="12">
        <v>9.99</v>
      </c>
      <c r="L279" s="12">
        <v>5.05</v>
      </c>
      <c r="M279" s="4" t="s">
        <v>23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18" t="s">
        <v>27</v>
      </c>
      <c r="B280" s="50">
        <v>2013</v>
      </c>
      <c r="C280" s="11">
        <v>21688</v>
      </c>
      <c r="D280" s="11">
        <v>348752</v>
      </c>
      <c r="E280" s="11">
        <v>2818</v>
      </c>
      <c r="F280" s="11">
        <v>345934</v>
      </c>
      <c r="G280" s="11">
        <v>367622</v>
      </c>
      <c r="H280" s="11">
        <v>3593</v>
      </c>
      <c r="I280" s="12">
        <v>10.220000000000001</v>
      </c>
      <c r="J280" s="20">
        <v>0.6</v>
      </c>
      <c r="K280" s="12">
        <v>9.6199999999999992</v>
      </c>
      <c r="L280" s="12">
        <v>5.9</v>
      </c>
      <c r="M280" s="4" t="s">
        <v>23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18" t="s">
        <v>27</v>
      </c>
      <c r="B281" s="50">
        <v>2014</v>
      </c>
      <c r="C281" s="11">
        <v>28094</v>
      </c>
      <c r="D281" s="11">
        <v>315916</v>
      </c>
      <c r="E281" s="11">
        <v>1208</v>
      </c>
      <c r="F281" s="11">
        <v>314708</v>
      </c>
      <c r="G281" s="11">
        <v>342802</v>
      </c>
      <c r="H281" s="11">
        <v>3535</v>
      </c>
      <c r="I281" s="12">
        <v>9.66</v>
      </c>
      <c r="J281" s="20">
        <v>0.79</v>
      </c>
      <c r="K281" s="12">
        <v>8.8699999999999992</v>
      </c>
      <c r="L281" s="12">
        <v>8.1999999999999993</v>
      </c>
      <c r="M281" s="4" t="s">
        <v>23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18" t="s">
        <v>27</v>
      </c>
      <c r="B282" s="50">
        <v>2015</v>
      </c>
      <c r="C282" s="11">
        <v>39841</v>
      </c>
      <c r="D282" s="11">
        <v>310255</v>
      </c>
      <c r="E282" s="50">
        <v>0</v>
      </c>
      <c r="F282" s="11">
        <v>310255</v>
      </c>
      <c r="G282" s="11">
        <v>350096</v>
      </c>
      <c r="H282" s="11">
        <v>3473</v>
      </c>
      <c r="I282" s="12">
        <v>10.08</v>
      </c>
      <c r="J282" s="20">
        <v>1.1499999999999999</v>
      </c>
      <c r="K282" s="12">
        <v>8.93</v>
      </c>
      <c r="L282" s="12">
        <v>11.38</v>
      </c>
      <c r="M282" s="4" t="s">
        <v>23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18" t="s">
        <v>27</v>
      </c>
      <c r="B283" s="50">
        <v>2016</v>
      </c>
      <c r="C283" s="11">
        <v>21313</v>
      </c>
      <c r="D283" s="11">
        <v>338963</v>
      </c>
      <c r="E283" s="50">
        <v>0</v>
      </c>
      <c r="F283" s="11">
        <v>338963</v>
      </c>
      <c r="G283" s="11">
        <v>360276</v>
      </c>
      <c r="H283" s="11">
        <v>3407</v>
      </c>
      <c r="I283" s="12">
        <v>10.58</v>
      </c>
      <c r="J283" s="20">
        <v>0.63</v>
      </c>
      <c r="K283" s="12">
        <v>9.9499999999999993</v>
      </c>
      <c r="L283" s="12">
        <v>5.92</v>
      </c>
      <c r="M283" s="4" t="s">
        <v>23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18" t="s">
        <v>27</v>
      </c>
      <c r="B284" s="50">
        <v>2017</v>
      </c>
      <c r="C284" s="11">
        <v>20025</v>
      </c>
      <c r="D284" s="11">
        <v>379777</v>
      </c>
      <c r="E284" s="50">
        <v>683</v>
      </c>
      <c r="F284" s="11">
        <v>379094</v>
      </c>
      <c r="G284" s="11">
        <v>399119</v>
      </c>
      <c r="H284" s="11">
        <v>3325</v>
      </c>
      <c r="I284" s="12">
        <v>11.96</v>
      </c>
      <c r="J284" s="20">
        <v>0.6</v>
      </c>
      <c r="K284" s="12">
        <v>11.36</v>
      </c>
      <c r="L284" s="12">
        <v>5.0199999999999996</v>
      </c>
      <c r="M284" s="4" t="s">
        <v>23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18" t="s">
        <v>27</v>
      </c>
      <c r="B285" s="50">
        <v>2018</v>
      </c>
      <c r="C285" s="11">
        <v>24157</v>
      </c>
      <c r="D285" s="11">
        <v>332962</v>
      </c>
      <c r="E285" s="50">
        <v>0</v>
      </c>
      <c r="F285" s="11">
        <v>332962</v>
      </c>
      <c r="G285" s="11">
        <v>357119</v>
      </c>
      <c r="H285" s="11">
        <v>3193</v>
      </c>
      <c r="I285" s="12">
        <v>10.7</v>
      </c>
      <c r="J285" s="20">
        <v>0.72</v>
      </c>
      <c r="K285" s="12">
        <v>9.98</v>
      </c>
      <c r="L285" s="12">
        <v>6.76</v>
      </c>
      <c r="M285" s="4" t="s">
        <v>23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thickBot="1" x14ac:dyDescent="0.4">
      <c r="A286" s="18" t="s">
        <v>27</v>
      </c>
      <c r="B286" s="50">
        <v>2019</v>
      </c>
      <c r="C286" s="11">
        <v>19438</v>
      </c>
      <c r="D286" s="11">
        <v>323711</v>
      </c>
      <c r="E286" s="50">
        <v>0</v>
      </c>
      <c r="F286" s="11">
        <v>323711</v>
      </c>
      <c r="G286" s="11">
        <v>343149</v>
      </c>
      <c r="H286" s="11">
        <v>3194</v>
      </c>
      <c r="I286" s="12">
        <v>10.28</v>
      </c>
      <c r="J286" s="20">
        <v>0.57999999999999996</v>
      </c>
      <c r="K286" s="12">
        <v>9.6999999999999993</v>
      </c>
      <c r="L286" s="12">
        <v>5.66</v>
      </c>
      <c r="M286" s="4" t="s">
        <v>23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thickBot="1" x14ac:dyDescent="0.4">
      <c r="A287" s="9" t="s">
        <v>18</v>
      </c>
      <c r="B287" s="90">
        <v>1991</v>
      </c>
      <c r="C287" s="132">
        <v>35000</v>
      </c>
      <c r="D287" s="133">
        <v>0</v>
      </c>
      <c r="E287" s="133">
        <v>0</v>
      </c>
      <c r="F287" s="133">
        <v>0</v>
      </c>
      <c r="G287" s="132">
        <v>35000</v>
      </c>
      <c r="H287" s="11">
        <v>3551</v>
      </c>
      <c r="I287" s="68">
        <v>0.99</v>
      </c>
      <c r="J287" s="90">
        <v>0.99</v>
      </c>
      <c r="K287" s="90">
        <v>0</v>
      </c>
      <c r="L287" s="68">
        <v>100</v>
      </c>
      <c r="M287" s="4" t="s">
        <v>23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thickBot="1" x14ac:dyDescent="0.4">
      <c r="A288" s="9" t="s">
        <v>18</v>
      </c>
      <c r="B288" s="66">
        <v>1992</v>
      </c>
      <c r="C288" s="134">
        <v>32500</v>
      </c>
      <c r="D288" s="135">
        <v>0</v>
      </c>
      <c r="E288" s="135">
        <v>0</v>
      </c>
      <c r="F288" s="135">
        <v>0</v>
      </c>
      <c r="G288" s="134">
        <v>32500</v>
      </c>
      <c r="H288" s="11">
        <v>3575</v>
      </c>
      <c r="I288" s="67">
        <v>0.91</v>
      </c>
      <c r="J288" s="66">
        <v>0.91</v>
      </c>
      <c r="K288" s="66">
        <v>0</v>
      </c>
      <c r="L288" s="67">
        <v>100</v>
      </c>
      <c r="M288" s="4" t="s">
        <v>23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7" ht="15.75" customHeight="1" thickBot="1" x14ac:dyDescent="0.4">
      <c r="A289" s="9" t="s">
        <v>18</v>
      </c>
      <c r="B289" s="66">
        <v>1993</v>
      </c>
      <c r="C289" s="134">
        <v>20000</v>
      </c>
      <c r="D289" s="135">
        <v>0</v>
      </c>
      <c r="E289" s="135">
        <v>0</v>
      </c>
      <c r="F289" s="135">
        <v>0</v>
      </c>
      <c r="G289" s="134">
        <v>20000</v>
      </c>
      <c r="H289" s="11">
        <v>3600</v>
      </c>
      <c r="I289" s="67">
        <v>0.56000000000000005</v>
      </c>
      <c r="J289" s="66">
        <v>0.56000000000000005</v>
      </c>
      <c r="K289" s="66">
        <v>0</v>
      </c>
      <c r="L289" s="67">
        <v>100</v>
      </c>
      <c r="M289" s="4" t="s">
        <v>23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7" ht="15.75" customHeight="1" thickBot="1" x14ac:dyDescent="0.4">
      <c r="A290" s="9" t="s">
        <v>18</v>
      </c>
      <c r="B290" s="66">
        <v>1994</v>
      </c>
      <c r="C290" s="134">
        <v>20000</v>
      </c>
      <c r="D290" s="135">
        <v>63</v>
      </c>
      <c r="E290" s="135">
        <v>0</v>
      </c>
      <c r="F290" s="135">
        <v>63</v>
      </c>
      <c r="G290" s="134">
        <v>20063</v>
      </c>
      <c r="H290" s="11">
        <v>3627</v>
      </c>
      <c r="I290" s="67">
        <v>0.55000000000000004</v>
      </c>
      <c r="J290" s="66">
        <v>0.55000000000000004</v>
      </c>
      <c r="K290" s="66">
        <v>0</v>
      </c>
      <c r="L290" s="67">
        <v>99.69</v>
      </c>
      <c r="M290" s="4" t="s">
        <v>23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7" ht="15.75" customHeight="1" thickBot="1" x14ac:dyDescent="0.4">
      <c r="A291" s="9" t="s">
        <v>18</v>
      </c>
      <c r="B291" s="66">
        <v>1995</v>
      </c>
      <c r="C291" s="134">
        <v>18000</v>
      </c>
      <c r="D291" s="135">
        <v>137</v>
      </c>
      <c r="E291" s="135">
        <v>0</v>
      </c>
      <c r="F291" s="135">
        <v>137</v>
      </c>
      <c r="G291" s="134">
        <v>18137</v>
      </c>
      <c r="H291" s="11">
        <v>3655</v>
      </c>
      <c r="I291" s="67">
        <v>0.5</v>
      </c>
      <c r="J291" s="66">
        <v>0.49</v>
      </c>
      <c r="K291" s="66">
        <v>0</v>
      </c>
      <c r="L291" s="67">
        <v>99.24</v>
      </c>
      <c r="M291" s="4" t="s">
        <v>23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7" ht="15.75" customHeight="1" thickBot="1" x14ac:dyDescent="0.4">
      <c r="A292" s="9" t="s">
        <v>18</v>
      </c>
      <c r="B292" s="66">
        <v>1996</v>
      </c>
      <c r="C292" s="134">
        <v>20000</v>
      </c>
      <c r="D292" s="135">
        <v>91</v>
      </c>
      <c r="E292" s="135">
        <v>0</v>
      </c>
      <c r="F292" s="135">
        <v>91</v>
      </c>
      <c r="G292" s="134">
        <v>20091</v>
      </c>
      <c r="H292" s="11">
        <v>3685</v>
      </c>
      <c r="I292" s="67">
        <v>0.55000000000000004</v>
      </c>
      <c r="J292" s="66">
        <v>0.54</v>
      </c>
      <c r="K292" s="66">
        <v>0</v>
      </c>
      <c r="L292" s="67">
        <v>99.55</v>
      </c>
      <c r="M292" s="4" t="s">
        <v>23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7" ht="15.75" customHeight="1" thickBot="1" x14ac:dyDescent="0.4">
      <c r="A293" s="9" t="s">
        <v>18</v>
      </c>
      <c r="B293" s="66">
        <v>1997</v>
      </c>
      <c r="C293" s="134">
        <v>22500</v>
      </c>
      <c r="D293" s="135">
        <v>77</v>
      </c>
      <c r="E293" s="135">
        <v>0</v>
      </c>
      <c r="F293" s="135">
        <v>77</v>
      </c>
      <c r="G293" s="134">
        <v>22577</v>
      </c>
      <c r="H293" s="11">
        <v>3716</v>
      </c>
      <c r="I293" s="67">
        <v>0.61</v>
      </c>
      <c r="J293" s="66">
        <v>0.61</v>
      </c>
      <c r="K293" s="66">
        <v>0</v>
      </c>
      <c r="L293" s="67">
        <v>99.66</v>
      </c>
      <c r="M293" s="4" t="s">
        <v>23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7" ht="15.75" customHeight="1" thickBot="1" x14ac:dyDescent="0.4">
      <c r="A294" s="9" t="s">
        <v>18</v>
      </c>
      <c r="B294" s="66">
        <v>1998</v>
      </c>
      <c r="C294" s="134">
        <v>20000</v>
      </c>
      <c r="D294" s="134">
        <v>2391</v>
      </c>
      <c r="E294" s="135">
        <v>0</v>
      </c>
      <c r="F294" s="134">
        <v>2391</v>
      </c>
      <c r="G294" s="134">
        <v>22391</v>
      </c>
      <c r="H294" s="11">
        <v>3748</v>
      </c>
      <c r="I294" s="67">
        <v>0.6</v>
      </c>
      <c r="J294" s="66">
        <v>0.53</v>
      </c>
      <c r="K294" s="66">
        <v>0.06</v>
      </c>
      <c r="L294" s="67">
        <v>89.32</v>
      </c>
      <c r="M294" s="4" t="s">
        <v>23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7" ht="15.75" customHeight="1" thickBot="1" x14ac:dyDescent="0.4">
      <c r="A295" s="9" t="s">
        <v>18</v>
      </c>
      <c r="B295" s="66">
        <v>1999</v>
      </c>
      <c r="C295" s="134">
        <v>23680</v>
      </c>
      <c r="D295" s="134">
        <v>4649</v>
      </c>
      <c r="E295" s="135">
        <v>0</v>
      </c>
      <c r="F295" s="134">
        <v>4649</v>
      </c>
      <c r="G295" s="134">
        <v>28329</v>
      </c>
      <c r="H295" s="11">
        <v>3782</v>
      </c>
      <c r="I295" s="67">
        <v>0.75</v>
      </c>
      <c r="J295" s="66">
        <v>0.63</v>
      </c>
      <c r="K295" s="66">
        <v>0.12</v>
      </c>
      <c r="L295" s="67">
        <v>83.59</v>
      </c>
      <c r="M295" s="4" t="s">
        <v>23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7" ht="15.75" customHeight="1" thickBot="1" x14ac:dyDescent="0.4">
      <c r="A296" s="9" t="s">
        <v>18</v>
      </c>
      <c r="B296" s="66">
        <v>2000</v>
      </c>
      <c r="C296" s="134">
        <v>6020</v>
      </c>
      <c r="D296" s="134">
        <v>2601</v>
      </c>
      <c r="E296" s="135">
        <v>0</v>
      </c>
      <c r="F296" s="134">
        <v>2601</v>
      </c>
      <c r="G296" s="134">
        <v>8621</v>
      </c>
      <c r="H296" s="11">
        <v>3809</v>
      </c>
      <c r="I296" s="67">
        <v>0.23</v>
      </c>
      <c r="J296" s="66">
        <v>0.16</v>
      </c>
      <c r="K296" s="66">
        <v>7.0000000000000007E-2</v>
      </c>
      <c r="L296" s="67">
        <v>69.83</v>
      </c>
      <c r="M296" s="4" t="s">
        <v>23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thickBot="1" x14ac:dyDescent="0.4">
      <c r="A297" s="9" t="s">
        <v>18</v>
      </c>
      <c r="B297" s="66">
        <v>2001</v>
      </c>
      <c r="C297" s="134">
        <v>6895</v>
      </c>
      <c r="D297" s="134">
        <v>2048</v>
      </c>
      <c r="E297" s="135">
        <v>0</v>
      </c>
      <c r="F297" s="134">
        <v>2048</v>
      </c>
      <c r="G297" s="134">
        <v>8943</v>
      </c>
      <c r="H297" s="11">
        <v>3819</v>
      </c>
      <c r="I297" s="67">
        <v>0.23</v>
      </c>
      <c r="J297" s="66">
        <v>0.18</v>
      </c>
      <c r="K297" s="66">
        <v>0.05</v>
      </c>
      <c r="L297" s="67">
        <v>77.099999999999994</v>
      </c>
      <c r="M297" s="4" t="s">
        <v>23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thickBot="1" x14ac:dyDescent="0.4">
      <c r="A298" s="9" t="s">
        <v>18</v>
      </c>
      <c r="B298" s="66">
        <v>2002</v>
      </c>
      <c r="C298" s="134">
        <v>6820</v>
      </c>
      <c r="D298" s="134">
        <v>2012</v>
      </c>
      <c r="E298" s="135">
        <v>0</v>
      </c>
      <c r="F298" s="134">
        <v>2012</v>
      </c>
      <c r="G298" s="134">
        <v>8832</v>
      </c>
      <c r="H298" s="11">
        <v>3824</v>
      </c>
      <c r="I298" s="67">
        <v>0.23</v>
      </c>
      <c r="J298" s="66">
        <v>0.18</v>
      </c>
      <c r="K298" s="66">
        <v>0.05</v>
      </c>
      <c r="L298" s="67">
        <v>77.22</v>
      </c>
      <c r="M298" s="4" t="s">
        <v>23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thickBot="1" x14ac:dyDescent="0.4">
      <c r="A299" s="9" t="s">
        <v>18</v>
      </c>
      <c r="B299" s="66">
        <v>2003</v>
      </c>
      <c r="C299" s="134">
        <v>6750</v>
      </c>
      <c r="D299" s="134">
        <v>4728</v>
      </c>
      <c r="E299" s="135">
        <v>0</v>
      </c>
      <c r="F299" s="134">
        <v>4728</v>
      </c>
      <c r="G299" s="134">
        <v>11478</v>
      </c>
      <c r="H299" s="11">
        <v>3826</v>
      </c>
      <c r="I299" s="67">
        <v>0.3</v>
      </c>
      <c r="J299" s="66">
        <v>0.18</v>
      </c>
      <c r="K299" s="66">
        <v>0.12</v>
      </c>
      <c r="L299" s="67">
        <v>58.81</v>
      </c>
      <c r="M299" s="4" t="s">
        <v>23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thickBot="1" x14ac:dyDescent="0.4">
      <c r="A300" s="9" t="s">
        <v>18</v>
      </c>
      <c r="B300" s="66">
        <v>2004</v>
      </c>
      <c r="C300" s="134">
        <v>7655</v>
      </c>
      <c r="D300" s="134">
        <v>6155</v>
      </c>
      <c r="E300" s="135">
        <v>0</v>
      </c>
      <c r="F300" s="134">
        <v>6155</v>
      </c>
      <c r="G300" s="134">
        <v>13810</v>
      </c>
      <c r="H300" s="11">
        <v>3827</v>
      </c>
      <c r="I300" s="67">
        <v>0.36</v>
      </c>
      <c r="J300" s="66">
        <v>0.2</v>
      </c>
      <c r="K300" s="66">
        <v>0.16</v>
      </c>
      <c r="L300" s="67">
        <v>55.43</v>
      </c>
      <c r="M300" s="4" t="s">
        <v>23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thickBot="1" x14ac:dyDescent="0.4">
      <c r="A301" s="9" t="s">
        <v>18</v>
      </c>
      <c r="B301" s="66">
        <v>2005</v>
      </c>
      <c r="C301" s="134">
        <v>6275</v>
      </c>
      <c r="D301" s="134">
        <v>9766</v>
      </c>
      <c r="E301" s="135">
        <v>0</v>
      </c>
      <c r="F301" s="134">
        <v>9766</v>
      </c>
      <c r="G301" s="134">
        <v>16041</v>
      </c>
      <c r="H301" s="11">
        <v>3821</v>
      </c>
      <c r="I301" s="67">
        <v>0.42</v>
      </c>
      <c r="J301" s="66">
        <v>0.16</v>
      </c>
      <c r="K301" s="66">
        <v>0.26</v>
      </c>
      <c r="L301" s="67">
        <v>39.119999999999997</v>
      </c>
      <c r="M301" s="4" t="s">
        <v>23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thickBot="1" x14ac:dyDescent="0.4">
      <c r="A302" s="9" t="s">
        <v>18</v>
      </c>
      <c r="B302" s="66">
        <v>2006</v>
      </c>
      <c r="C302" s="134">
        <v>6275</v>
      </c>
      <c r="D302" s="134">
        <v>8437</v>
      </c>
      <c r="E302" s="135">
        <v>0</v>
      </c>
      <c r="F302" s="134">
        <v>8437</v>
      </c>
      <c r="G302" s="134">
        <v>14712</v>
      </c>
      <c r="H302" s="11">
        <v>3805</v>
      </c>
      <c r="I302" s="67">
        <v>0.39</v>
      </c>
      <c r="J302" s="66">
        <v>0.16</v>
      </c>
      <c r="K302" s="66">
        <v>0.22</v>
      </c>
      <c r="L302" s="67">
        <v>42.65</v>
      </c>
      <c r="M302" s="4" t="s">
        <v>23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thickBot="1" x14ac:dyDescent="0.4">
      <c r="A303" s="9" t="s">
        <v>18</v>
      </c>
      <c r="B303" s="66">
        <v>2007</v>
      </c>
      <c r="C303" s="134">
        <v>6190</v>
      </c>
      <c r="D303" s="134">
        <v>7847</v>
      </c>
      <c r="E303" s="135">
        <v>0</v>
      </c>
      <c r="F303" s="134">
        <v>7847</v>
      </c>
      <c r="G303" s="134">
        <v>14037</v>
      </c>
      <c r="H303" s="11">
        <v>3783</v>
      </c>
      <c r="I303" s="67">
        <v>0.37</v>
      </c>
      <c r="J303" s="66">
        <v>0.16</v>
      </c>
      <c r="K303" s="66">
        <v>0.21</v>
      </c>
      <c r="L303" s="67">
        <v>44.1</v>
      </c>
      <c r="M303" s="4" t="s">
        <v>23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thickBot="1" x14ac:dyDescent="0.4">
      <c r="A304" s="9" t="s">
        <v>18</v>
      </c>
      <c r="B304" s="66">
        <v>2008</v>
      </c>
      <c r="C304" s="134">
        <v>6160</v>
      </c>
      <c r="D304" s="134">
        <v>6443</v>
      </c>
      <c r="E304" s="135">
        <v>0</v>
      </c>
      <c r="F304" s="134">
        <v>6443</v>
      </c>
      <c r="G304" s="134">
        <v>12603</v>
      </c>
      <c r="H304" s="11">
        <v>3761</v>
      </c>
      <c r="I304" s="67">
        <v>0.34</v>
      </c>
      <c r="J304" s="66">
        <v>0.16</v>
      </c>
      <c r="K304" s="66">
        <v>0.17</v>
      </c>
      <c r="L304" s="67">
        <v>48.88</v>
      </c>
      <c r="M304" s="4" t="s">
        <v>23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thickBot="1" x14ac:dyDescent="0.4">
      <c r="A305" s="9" t="s">
        <v>18</v>
      </c>
      <c r="B305" s="66">
        <v>2009</v>
      </c>
      <c r="C305" s="134">
        <v>6465</v>
      </c>
      <c r="D305" s="134">
        <v>7558</v>
      </c>
      <c r="E305" s="135">
        <v>0</v>
      </c>
      <c r="F305" s="134">
        <v>7558</v>
      </c>
      <c r="G305" s="134">
        <v>14023</v>
      </c>
      <c r="H305" s="11">
        <v>3740</v>
      </c>
      <c r="I305" s="67">
        <v>0.37</v>
      </c>
      <c r="J305" s="66">
        <v>0.17</v>
      </c>
      <c r="K305" s="66">
        <v>0.2</v>
      </c>
      <c r="L305" s="67">
        <v>46.1</v>
      </c>
      <c r="M305" s="4" t="s">
        <v>23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thickBot="1" x14ac:dyDescent="0.4">
      <c r="A306" s="9" t="s">
        <v>18</v>
      </c>
      <c r="B306" s="66">
        <v>2010</v>
      </c>
      <c r="C306" s="134">
        <v>5430</v>
      </c>
      <c r="D306" s="134">
        <v>7917</v>
      </c>
      <c r="E306" s="135">
        <v>0</v>
      </c>
      <c r="F306" s="134">
        <v>7917</v>
      </c>
      <c r="G306" s="134">
        <v>13347</v>
      </c>
      <c r="H306" s="11">
        <v>3721</v>
      </c>
      <c r="I306" s="67">
        <v>0.36</v>
      </c>
      <c r="J306" s="66">
        <v>0.15</v>
      </c>
      <c r="K306" s="66">
        <v>0.21</v>
      </c>
      <c r="L306" s="67">
        <v>40.68</v>
      </c>
      <c r="M306" s="4" t="s">
        <v>23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thickBot="1" x14ac:dyDescent="0.4">
      <c r="A307" s="9" t="s">
        <v>18</v>
      </c>
      <c r="B307" s="66">
        <v>2011</v>
      </c>
      <c r="C307" s="134">
        <v>6020</v>
      </c>
      <c r="D307" s="134">
        <v>7675</v>
      </c>
      <c r="E307" s="135">
        <v>0</v>
      </c>
      <c r="F307" s="134">
        <v>7675</v>
      </c>
      <c r="G307" s="134">
        <v>13695</v>
      </c>
      <c r="H307" s="11">
        <v>3679</v>
      </c>
      <c r="I307" s="67">
        <v>0.37</v>
      </c>
      <c r="J307" s="66">
        <v>0.16</v>
      </c>
      <c r="K307" s="66">
        <v>0.21</v>
      </c>
      <c r="L307" s="67">
        <v>43.96</v>
      </c>
      <c r="M307" s="4" t="s">
        <v>23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thickBot="1" x14ac:dyDescent="0.4">
      <c r="A308" s="9" t="s">
        <v>18</v>
      </c>
      <c r="B308" s="66">
        <v>2012</v>
      </c>
      <c r="C308" s="134">
        <v>9170</v>
      </c>
      <c r="D308" s="134">
        <v>8051</v>
      </c>
      <c r="E308" s="135">
        <v>0</v>
      </c>
      <c r="F308" s="134">
        <v>8051</v>
      </c>
      <c r="G308" s="134">
        <v>17221</v>
      </c>
      <c r="H308" s="11">
        <v>3634</v>
      </c>
      <c r="I308" s="67">
        <v>0.47</v>
      </c>
      <c r="J308" s="66">
        <v>0.25</v>
      </c>
      <c r="K308" s="66">
        <v>0.22</v>
      </c>
      <c r="L308" s="67">
        <v>53.25</v>
      </c>
      <c r="M308" s="4" t="s">
        <v>23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thickBot="1" x14ac:dyDescent="0.4">
      <c r="A309" s="9" t="s">
        <v>18</v>
      </c>
      <c r="B309" s="66">
        <v>2013</v>
      </c>
      <c r="C309" s="134">
        <v>17945</v>
      </c>
      <c r="D309" s="134">
        <v>5868</v>
      </c>
      <c r="E309" s="135">
        <v>0</v>
      </c>
      <c r="F309" s="134">
        <v>5868</v>
      </c>
      <c r="G309" s="134">
        <v>23813</v>
      </c>
      <c r="H309" s="11">
        <v>3593</v>
      </c>
      <c r="I309" s="67">
        <v>0.66</v>
      </c>
      <c r="J309" s="66">
        <v>0.5</v>
      </c>
      <c r="K309" s="66">
        <v>0.16</v>
      </c>
      <c r="L309" s="67">
        <v>75.36</v>
      </c>
      <c r="M309" s="4" t="s">
        <v>23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thickBot="1" x14ac:dyDescent="0.4">
      <c r="A310" s="9" t="s">
        <v>18</v>
      </c>
      <c r="B310" s="66">
        <v>2014</v>
      </c>
      <c r="C310" s="134">
        <v>18750</v>
      </c>
      <c r="D310" s="134">
        <v>6198</v>
      </c>
      <c r="E310" s="135">
        <v>0</v>
      </c>
      <c r="F310" s="134">
        <v>6198</v>
      </c>
      <c r="G310" s="134">
        <v>24948</v>
      </c>
      <c r="H310" s="11">
        <v>3535</v>
      </c>
      <c r="I310" s="67">
        <v>0.7</v>
      </c>
      <c r="J310" s="66">
        <v>0.53</v>
      </c>
      <c r="K310" s="66">
        <v>0.17</v>
      </c>
      <c r="L310" s="67">
        <v>75.16</v>
      </c>
      <c r="M310" s="4" t="s">
        <v>23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thickBot="1" x14ac:dyDescent="0.4">
      <c r="A311" s="9" t="s">
        <v>18</v>
      </c>
      <c r="B311" s="66">
        <v>2015</v>
      </c>
      <c r="C311" s="134">
        <v>20750</v>
      </c>
      <c r="D311" s="134">
        <v>5759</v>
      </c>
      <c r="E311" s="135">
        <v>0</v>
      </c>
      <c r="F311" s="134">
        <v>5759</v>
      </c>
      <c r="G311" s="134">
        <v>26509</v>
      </c>
      <c r="H311" s="11">
        <v>3473</v>
      </c>
      <c r="I311" s="67">
        <v>0.76</v>
      </c>
      <c r="J311" s="66">
        <v>0.6</v>
      </c>
      <c r="K311" s="66">
        <v>0.17</v>
      </c>
      <c r="L311" s="67">
        <v>78.28</v>
      </c>
      <c r="M311" s="4" t="s">
        <v>23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thickBot="1" x14ac:dyDescent="0.4">
      <c r="A312" s="9" t="s">
        <v>18</v>
      </c>
      <c r="B312" s="66">
        <v>2016</v>
      </c>
      <c r="C312" s="134">
        <v>13940</v>
      </c>
      <c r="D312" s="134">
        <v>4212</v>
      </c>
      <c r="E312" s="135">
        <v>0</v>
      </c>
      <c r="F312" s="134">
        <v>4212</v>
      </c>
      <c r="G312" s="134">
        <v>18152</v>
      </c>
      <c r="H312" s="11">
        <v>3407</v>
      </c>
      <c r="I312" s="67">
        <v>0.53</v>
      </c>
      <c r="J312" s="66">
        <v>0.41</v>
      </c>
      <c r="K312" s="66">
        <v>0.12</v>
      </c>
      <c r="L312" s="67">
        <v>76.8</v>
      </c>
      <c r="M312" s="4" t="s">
        <v>23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thickBot="1" x14ac:dyDescent="0.4">
      <c r="A313" s="9" t="s">
        <v>18</v>
      </c>
      <c r="B313" s="66">
        <v>2017</v>
      </c>
      <c r="C313" s="134">
        <v>21315</v>
      </c>
      <c r="D313" s="134">
        <v>7696</v>
      </c>
      <c r="E313" s="135">
        <v>0</v>
      </c>
      <c r="F313" s="134">
        <v>7696</v>
      </c>
      <c r="G313" s="134">
        <v>29011</v>
      </c>
      <c r="H313" s="11">
        <v>3325</v>
      </c>
      <c r="I313" s="67">
        <v>0.87</v>
      </c>
      <c r="J313" s="66">
        <v>0.64</v>
      </c>
      <c r="K313" s="66">
        <v>0.23</v>
      </c>
      <c r="L313" s="67">
        <v>73.47</v>
      </c>
      <c r="M313" s="4" t="s">
        <v>23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thickBot="1" x14ac:dyDescent="0.4">
      <c r="A314" s="9" t="s">
        <v>18</v>
      </c>
      <c r="B314" s="66">
        <v>2018</v>
      </c>
      <c r="C314" s="134">
        <v>20045</v>
      </c>
      <c r="D314" s="134">
        <v>12362</v>
      </c>
      <c r="E314" s="135">
        <v>0</v>
      </c>
      <c r="F314" s="134">
        <v>12362</v>
      </c>
      <c r="G314" s="134">
        <v>32407</v>
      </c>
      <c r="H314" s="11">
        <v>3193</v>
      </c>
      <c r="I314" s="67">
        <v>0.97</v>
      </c>
      <c r="J314" s="66">
        <v>0.6</v>
      </c>
      <c r="K314" s="66">
        <v>0.37</v>
      </c>
      <c r="L314" s="67">
        <v>61.85</v>
      </c>
      <c r="M314" s="4" t="s">
        <v>23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thickBot="1" x14ac:dyDescent="0.4">
      <c r="A315" s="9" t="s">
        <v>18</v>
      </c>
      <c r="B315" s="66">
        <v>2019</v>
      </c>
      <c r="C315" s="136">
        <v>5810</v>
      </c>
      <c r="D315" s="136">
        <v>13645</v>
      </c>
      <c r="E315" s="137">
        <v>0</v>
      </c>
      <c r="F315" s="136">
        <v>13645</v>
      </c>
      <c r="G315" s="136">
        <v>19455</v>
      </c>
      <c r="H315" s="11">
        <v>3194</v>
      </c>
      <c r="I315" s="67">
        <v>0.57999999999999996</v>
      </c>
      <c r="J315" s="66">
        <v>0.17</v>
      </c>
      <c r="K315" s="66">
        <v>0.41</v>
      </c>
      <c r="L315" s="67">
        <v>29.86</v>
      </c>
      <c r="M315" s="4" t="s">
        <v>23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9" t="s">
        <v>62</v>
      </c>
      <c r="B316" s="29">
        <v>1991</v>
      </c>
      <c r="C316" s="11">
        <v>620000</v>
      </c>
      <c r="D316" s="11">
        <v>78372</v>
      </c>
      <c r="E316" s="11">
        <v>19421</v>
      </c>
      <c r="F316" s="11">
        <v>58951</v>
      </c>
      <c r="G316" s="11">
        <v>678951</v>
      </c>
      <c r="H316" s="11">
        <v>3551</v>
      </c>
      <c r="I316" s="12">
        <v>19.12</v>
      </c>
      <c r="J316" s="12">
        <v>17.46</v>
      </c>
      <c r="K316" s="12">
        <v>1.66</v>
      </c>
      <c r="L316" s="12">
        <v>91.32</v>
      </c>
      <c r="M316" s="4" t="s">
        <v>22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9" t="s">
        <v>62</v>
      </c>
      <c r="B317" s="29">
        <v>1992</v>
      </c>
      <c r="C317" s="11">
        <v>573200</v>
      </c>
      <c r="D317" s="11">
        <v>94601</v>
      </c>
      <c r="E317" s="11">
        <v>5409</v>
      </c>
      <c r="F317" s="11">
        <v>89192</v>
      </c>
      <c r="G317" s="11">
        <v>662392</v>
      </c>
      <c r="H317" s="11">
        <v>3575</v>
      </c>
      <c r="I317" s="12">
        <v>18.53</v>
      </c>
      <c r="J317" s="12">
        <v>16.03</v>
      </c>
      <c r="K317" s="12">
        <v>2.4900000000000002</v>
      </c>
      <c r="L317" s="12">
        <v>86.53</v>
      </c>
      <c r="M317" s="4" t="s">
        <v>22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9" t="s">
        <v>62</v>
      </c>
      <c r="B318" s="29">
        <v>1993</v>
      </c>
      <c r="C318" s="11">
        <v>540000</v>
      </c>
      <c r="D318" s="11">
        <v>73795</v>
      </c>
      <c r="E318" s="11">
        <v>1824</v>
      </c>
      <c r="F318" s="11">
        <v>71971</v>
      </c>
      <c r="G318" s="11">
        <v>611971</v>
      </c>
      <c r="H318" s="11">
        <v>3600</v>
      </c>
      <c r="I318" s="12">
        <v>17</v>
      </c>
      <c r="J318" s="12">
        <v>15</v>
      </c>
      <c r="K318" s="12">
        <v>2</v>
      </c>
      <c r="L318" s="12">
        <v>88.24</v>
      </c>
      <c r="M318" s="4" t="s">
        <v>22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9" t="s">
        <v>62</v>
      </c>
      <c r="B319" s="29">
        <v>1994</v>
      </c>
      <c r="C319" s="11">
        <v>400000</v>
      </c>
      <c r="D319" s="11">
        <v>67115</v>
      </c>
      <c r="E319" s="50">
        <v>0</v>
      </c>
      <c r="F319" s="11">
        <v>67115</v>
      </c>
      <c r="G319" s="11">
        <v>467115</v>
      </c>
      <c r="H319" s="11">
        <v>3627</v>
      </c>
      <c r="I319" s="12">
        <v>12.88</v>
      </c>
      <c r="J319" s="12">
        <v>11.03</v>
      </c>
      <c r="K319" s="12">
        <v>1.85</v>
      </c>
      <c r="L319" s="12">
        <v>85.63</v>
      </c>
      <c r="M319" s="4" t="s">
        <v>22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9" t="s">
        <v>62</v>
      </c>
      <c r="B320" s="29">
        <v>1995</v>
      </c>
      <c r="C320" s="11">
        <v>384000</v>
      </c>
      <c r="D320" s="11">
        <v>78282</v>
      </c>
      <c r="E320" s="50">
        <v>201</v>
      </c>
      <c r="F320" s="11">
        <v>78081</v>
      </c>
      <c r="G320" s="11">
        <v>462081</v>
      </c>
      <c r="H320" s="11">
        <v>3655</v>
      </c>
      <c r="I320" s="12">
        <v>12.64</v>
      </c>
      <c r="J320" s="12">
        <v>10.51</v>
      </c>
      <c r="K320" s="12">
        <v>2.14</v>
      </c>
      <c r="L320" s="12">
        <v>83.1</v>
      </c>
      <c r="M320" s="4" t="s">
        <v>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9" t="s">
        <v>62</v>
      </c>
      <c r="B321" s="29">
        <v>1996</v>
      </c>
      <c r="C321" s="11">
        <v>368000</v>
      </c>
      <c r="D321" s="11">
        <v>95235</v>
      </c>
      <c r="E321" s="11">
        <v>13123</v>
      </c>
      <c r="F321" s="11">
        <v>82112</v>
      </c>
      <c r="G321" s="11">
        <v>450112</v>
      </c>
      <c r="H321" s="11">
        <v>3685</v>
      </c>
      <c r="I321" s="12">
        <v>12.21</v>
      </c>
      <c r="J321" s="12">
        <v>9.99</v>
      </c>
      <c r="K321" s="12">
        <v>2.23</v>
      </c>
      <c r="L321" s="12">
        <v>81.760000000000005</v>
      </c>
      <c r="M321" s="4" t="s">
        <v>22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9" t="s">
        <v>62</v>
      </c>
      <c r="B322" s="29">
        <v>1997</v>
      </c>
      <c r="C322" s="11">
        <v>354000</v>
      </c>
      <c r="D322" s="11">
        <v>79434</v>
      </c>
      <c r="E322" s="11">
        <v>1229</v>
      </c>
      <c r="F322" s="11">
        <v>78205</v>
      </c>
      <c r="G322" s="11">
        <v>432205</v>
      </c>
      <c r="H322" s="11">
        <v>3716</v>
      </c>
      <c r="I322" s="12">
        <v>11.63</v>
      </c>
      <c r="J322" s="12">
        <v>9.5299999999999994</v>
      </c>
      <c r="K322" s="12">
        <v>2.1</v>
      </c>
      <c r="L322" s="12">
        <v>81.91</v>
      </c>
      <c r="M322" s="4" t="s">
        <v>22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9" t="s">
        <v>62</v>
      </c>
      <c r="B323" s="29">
        <v>1998</v>
      </c>
      <c r="C323" s="11">
        <v>328000</v>
      </c>
      <c r="D323" s="11">
        <v>55440</v>
      </c>
      <c r="E323" s="50">
        <v>0</v>
      </c>
      <c r="F323" s="11">
        <v>55440</v>
      </c>
      <c r="G323" s="11">
        <v>383440</v>
      </c>
      <c r="H323" s="11">
        <v>3748</v>
      </c>
      <c r="I323" s="12">
        <v>10.23</v>
      </c>
      <c r="J323" s="12">
        <v>8.75</v>
      </c>
      <c r="K323" s="12">
        <v>1.48</v>
      </c>
      <c r="L323" s="12">
        <v>85.54</v>
      </c>
      <c r="M323" s="4" t="s">
        <v>22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9" t="s">
        <v>62</v>
      </c>
      <c r="B324" s="29">
        <v>1999</v>
      </c>
      <c r="C324" s="11">
        <v>183704</v>
      </c>
      <c r="D324" s="11">
        <v>85836</v>
      </c>
      <c r="E324" s="50">
        <v>0</v>
      </c>
      <c r="F324" s="11">
        <v>85836</v>
      </c>
      <c r="G324" s="11">
        <v>269540</v>
      </c>
      <c r="H324" s="11">
        <v>3782</v>
      </c>
      <c r="I324" s="12">
        <v>7.13</v>
      </c>
      <c r="J324" s="12">
        <v>4.8600000000000003</v>
      </c>
      <c r="K324" s="12">
        <v>2.27</v>
      </c>
      <c r="L324" s="12">
        <v>68.150000000000006</v>
      </c>
      <c r="M324" s="4" t="s">
        <v>22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9" t="s">
        <v>62</v>
      </c>
      <c r="B325" s="29">
        <v>2000</v>
      </c>
      <c r="C325" s="11">
        <v>581876</v>
      </c>
      <c r="D325" s="11">
        <v>76031</v>
      </c>
      <c r="E325" s="11">
        <v>1597</v>
      </c>
      <c r="F325" s="11">
        <v>74434</v>
      </c>
      <c r="G325" s="11">
        <v>656310</v>
      </c>
      <c r="H325" s="11">
        <v>3809</v>
      </c>
      <c r="I325" s="12">
        <v>17.23</v>
      </c>
      <c r="J325" s="12">
        <v>15.28</v>
      </c>
      <c r="K325" s="12">
        <v>1.95</v>
      </c>
      <c r="L325" s="12">
        <v>88.66</v>
      </c>
      <c r="M325" s="4" t="s">
        <v>22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9" t="s">
        <v>62</v>
      </c>
      <c r="B326" s="29">
        <v>2001</v>
      </c>
      <c r="C326" s="11">
        <v>372996</v>
      </c>
      <c r="D326" s="11">
        <v>57519</v>
      </c>
      <c r="E326" s="50">
        <v>0</v>
      </c>
      <c r="F326" s="11">
        <v>57519</v>
      </c>
      <c r="G326" s="11">
        <v>430515</v>
      </c>
      <c r="H326" s="11">
        <v>3819</v>
      </c>
      <c r="I326" s="12">
        <v>11.27</v>
      </c>
      <c r="J326" s="12">
        <v>9.77</v>
      </c>
      <c r="K326" s="12">
        <v>1.51</v>
      </c>
      <c r="L326" s="12">
        <v>86.64</v>
      </c>
      <c r="M326" s="4" t="s">
        <v>22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7" ht="15.75" customHeight="1" x14ac:dyDescent="0.35">
      <c r="A327" s="9" t="s">
        <v>62</v>
      </c>
      <c r="B327" s="29">
        <v>2002</v>
      </c>
      <c r="C327" s="11">
        <v>369144</v>
      </c>
      <c r="D327" s="11">
        <v>57604</v>
      </c>
      <c r="E327" s="50">
        <v>0</v>
      </c>
      <c r="F327" s="11">
        <v>57604</v>
      </c>
      <c r="G327" s="11">
        <v>426748</v>
      </c>
      <c r="H327" s="11">
        <v>3824</v>
      </c>
      <c r="I327" s="12">
        <v>11.16</v>
      </c>
      <c r="J327" s="12">
        <v>9.65</v>
      </c>
      <c r="K327" s="12">
        <v>1.51</v>
      </c>
      <c r="L327" s="12">
        <v>86.5</v>
      </c>
      <c r="M327" s="4" t="s">
        <v>22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7" ht="15.75" customHeight="1" x14ac:dyDescent="0.35">
      <c r="A328" s="9" t="s">
        <v>62</v>
      </c>
      <c r="B328" s="29">
        <v>2003</v>
      </c>
      <c r="C328" s="11">
        <v>386316</v>
      </c>
      <c r="D328" s="11">
        <v>68288</v>
      </c>
      <c r="E328" s="50">
        <v>0</v>
      </c>
      <c r="F328" s="11">
        <v>68288</v>
      </c>
      <c r="G328" s="11">
        <v>454604</v>
      </c>
      <c r="H328" s="11">
        <v>3826</v>
      </c>
      <c r="I328" s="12">
        <v>11.88</v>
      </c>
      <c r="J328" s="12">
        <v>10.1</v>
      </c>
      <c r="K328" s="12">
        <v>1.78</v>
      </c>
      <c r="L328" s="12">
        <v>84.98</v>
      </c>
      <c r="M328" s="4" t="s">
        <v>22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7" ht="15.75" customHeight="1" x14ac:dyDescent="0.35">
      <c r="A329" s="9" t="s">
        <v>62</v>
      </c>
      <c r="B329" s="29">
        <v>2004</v>
      </c>
      <c r="C329" s="11">
        <v>389788</v>
      </c>
      <c r="D329" s="11">
        <v>57513</v>
      </c>
      <c r="E329" s="50">
        <v>0</v>
      </c>
      <c r="F329" s="11">
        <v>57513</v>
      </c>
      <c r="G329" s="11">
        <v>447301</v>
      </c>
      <c r="H329" s="11">
        <v>3827</v>
      </c>
      <c r="I329" s="12">
        <v>11.69</v>
      </c>
      <c r="J329" s="12">
        <v>10.19</v>
      </c>
      <c r="K329" s="12">
        <v>1.5</v>
      </c>
      <c r="L329" s="12">
        <v>87.14</v>
      </c>
      <c r="M329" s="4" t="s">
        <v>22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7" ht="15.75" customHeight="1" x14ac:dyDescent="0.35">
      <c r="A330" s="9" t="s">
        <v>62</v>
      </c>
      <c r="B330" s="29">
        <v>2005</v>
      </c>
      <c r="C330" s="11">
        <v>413700</v>
      </c>
      <c r="D330" s="11">
        <v>52663</v>
      </c>
      <c r="E330" s="50">
        <v>0</v>
      </c>
      <c r="F330" s="11">
        <v>52663</v>
      </c>
      <c r="G330" s="11">
        <v>466363</v>
      </c>
      <c r="H330" s="11">
        <v>3821</v>
      </c>
      <c r="I330" s="12">
        <v>12.21</v>
      </c>
      <c r="J330" s="12">
        <v>10.83</v>
      </c>
      <c r="K330" s="12">
        <v>1.38</v>
      </c>
      <c r="L330" s="12">
        <v>88.71</v>
      </c>
      <c r="M330" s="4" t="s">
        <v>22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7" ht="15.75" customHeight="1" x14ac:dyDescent="0.35">
      <c r="A331" s="9" t="s">
        <v>62</v>
      </c>
      <c r="B331" s="29">
        <v>2006</v>
      </c>
      <c r="C331" s="11">
        <v>539024</v>
      </c>
      <c r="D331" s="11">
        <v>55267</v>
      </c>
      <c r="E331" s="50">
        <v>0</v>
      </c>
      <c r="F331" s="11">
        <v>55267</v>
      </c>
      <c r="G331" s="11">
        <v>594291</v>
      </c>
      <c r="H331" s="11">
        <v>3805</v>
      </c>
      <c r="I331" s="12">
        <v>15.62</v>
      </c>
      <c r="J331" s="12">
        <v>14.17</v>
      </c>
      <c r="K331" s="12">
        <v>1.45</v>
      </c>
      <c r="L331" s="12">
        <v>90.7</v>
      </c>
      <c r="M331" s="4" t="s">
        <v>22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7" ht="15.75" customHeight="1" x14ac:dyDescent="0.35">
      <c r="A332" s="9" t="s">
        <v>62</v>
      </c>
      <c r="B332" s="29">
        <v>2007</v>
      </c>
      <c r="C332" s="11">
        <v>494716</v>
      </c>
      <c r="D332" s="11">
        <v>27913</v>
      </c>
      <c r="E332" s="50">
        <v>0</v>
      </c>
      <c r="F332" s="11">
        <v>27913</v>
      </c>
      <c r="G332" s="11">
        <v>522629</v>
      </c>
      <c r="H332" s="11">
        <v>3783</v>
      </c>
      <c r="I332" s="12">
        <v>13.82</v>
      </c>
      <c r="J332" s="12">
        <v>13.08</v>
      </c>
      <c r="K332" s="12">
        <v>0.74</v>
      </c>
      <c r="L332" s="12">
        <v>94.66</v>
      </c>
      <c r="M332" s="4" t="s">
        <v>22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7" ht="15.75" customHeight="1" x14ac:dyDescent="0.35">
      <c r="A333" s="9" t="s">
        <v>62</v>
      </c>
      <c r="B333" s="29">
        <v>2008</v>
      </c>
      <c r="C333" s="11">
        <v>426996</v>
      </c>
      <c r="D333" s="11">
        <v>38304</v>
      </c>
      <c r="E333" s="50">
        <v>0</v>
      </c>
      <c r="F333" s="11">
        <v>38304</v>
      </c>
      <c r="G333" s="11">
        <v>465300</v>
      </c>
      <c r="H333" s="11">
        <v>3761</v>
      </c>
      <c r="I333" s="12">
        <v>12.37</v>
      </c>
      <c r="J333" s="12">
        <v>11.35</v>
      </c>
      <c r="K333" s="12">
        <v>1.02</v>
      </c>
      <c r="L333" s="12">
        <v>91.77</v>
      </c>
      <c r="M333" s="4" t="s">
        <v>22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7" ht="15.75" customHeight="1" x14ac:dyDescent="0.35">
      <c r="A334" s="9" t="s">
        <v>62</v>
      </c>
      <c r="B334" s="29">
        <v>2009</v>
      </c>
      <c r="C334" s="11">
        <v>494716</v>
      </c>
      <c r="D334" s="11">
        <v>26650</v>
      </c>
      <c r="E334" s="50">
        <v>0</v>
      </c>
      <c r="F334" s="11">
        <v>26650</v>
      </c>
      <c r="G334" s="11">
        <v>521366</v>
      </c>
      <c r="H334" s="11">
        <v>3740</v>
      </c>
      <c r="I334" s="12">
        <v>13.94</v>
      </c>
      <c r="J334" s="12">
        <v>13.23</v>
      </c>
      <c r="K334" s="12">
        <v>0.71</v>
      </c>
      <c r="L334" s="12">
        <v>94.89</v>
      </c>
      <c r="M334" s="4" t="s">
        <v>22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7" ht="15.75" customHeight="1" x14ac:dyDescent="0.35">
      <c r="A335" s="9" t="s">
        <v>62</v>
      </c>
      <c r="B335" s="29">
        <v>2010</v>
      </c>
      <c r="C335" s="11">
        <v>226068</v>
      </c>
      <c r="D335" s="11">
        <v>57344</v>
      </c>
      <c r="E335" s="50">
        <v>0</v>
      </c>
      <c r="F335" s="11">
        <v>57344</v>
      </c>
      <c r="G335" s="11">
        <v>283412</v>
      </c>
      <c r="H335" s="11">
        <v>3721</v>
      </c>
      <c r="I335" s="12">
        <v>7.62</v>
      </c>
      <c r="J335" s="12">
        <v>6.08</v>
      </c>
      <c r="K335" s="12">
        <v>1.54</v>
      </c>
      <c r="L335" s="12">
        <v>79.77</v>
      </c>
      <c r="M335" s="4" t="s">
        <v>22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7" ht="15.75" customHeight="1" x14ac:dyDescent="0.35">
      <c r="A336" s="9" t="s">
        <v>62</v>
      </c>
      <c r="B336" s="29">
        <v>2011</v>
      </c>
      <c r="C336" s="11">
        <v>206288</v>
      </c>
      <c r="D336" s="11">
        <v>61231</v>
      </c>
      <c r="E336" s="50">
        <v>0</v>
      </c>
      <c r="F336" s="11">
        <v>61231</v>
      </c>
      <c r="G336" s="11">
        <v>267519</v>
      </c>
      <c r="H336" s="11">
        <v>3679</v>
      </c>
      <c r="I336" s="12">
        <v>7.27</v>
      </c>
      <c r="J336" s="12">
        <v>5.61</v>
      </c>
      <c r="K336" s="12">
        <v>1.66</v>
      </c>
      <c r="L336" s="12">
        <v>77.11</v>
      </c>
      <c r="M336" s="4" t="s">
        <v>22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9" t="s">
        <v>62</v>
      </c>
      <c r="B337" s="29">
        <v>2012</v>
      </c>
      <c r="C337" s="11">
        <v>176916</v>
      </c>
      <c r="D337" s="11">
        <v>41469</v>
      </c>
      <c r="E337" s="50">
        <v>0</v>
      </c>
      <c r="F337" s="11">
        <v>41469</v>
      </c>
      <c r="G337" s="11">
        <v>218385</v>
      </c>
      <c r="H337" s="11">
        <v>3634</v>
      </c>
      <c r="I337" s="12">
        <v>6.01</v>
      </c>
      <c r="J337" s="12">
        <v>4.87</v>
      </c>
      <c r="K337" s="12">
        <v>1.1399999999999999</v>
      </c>
      <c r="L337" s="12">
        <v>81.010000000000005</v>
      </c>
      <c r="M337" s="4" t="s">
        <v>22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9" t="s">
        <v>62</v>
      </c>
      <c r="B338" s="29">
        <v>2013</v>
      </c>
      <c r="C338" s="11">
        <v>261376</v>
      </c>
      <c r="D338" s="11">
        <v>64922</v>
      </c>
      <c r="E338" s="50">
        <v>0</v>
      </c>
      <c r="F338" s="11">
        <v>64922</v>
      </c>
      <c r="G338" s="11">
        <v>326298</v>
      </c>
      <c r="H338" s="11">
        <v>3593</v>
      </c>
      <c r="I338" s="12">
        <v>9.08</v>
      </c>
      <c r="J338" s="12">
        <v>7.27</v>
      </c>
      <c r="K338" s="12">
        <v>1.81</v>
      </c>
      <c r="L338" s="12">
        <v>80.099999999999994</v>
      </c>
      <c r="M338" s="4" t="s">
        <v>22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9" t="s">
        <v>62</v>
      </c>
      <c r="B339" s="29">
        <v>2014</v>
      </c>
      <c r="C339" s="11">
        <v>241752</v>
      </c>
      <c r="D339" s="11">
        <v>47816</v>
      </c>
      <c r="E339" s="50">
        <v>0</v>
      </c>
      <c r="F339" s="11">
        <v>47816</v>
      </c>
      <c r="G339" s="11">
        <v>289568</v>
      </c>
      <c r="H339" s="11">
        <v>3535</v>
      </c>
      <c r="I339" s="12">
        <v>8.19</v>
      </c>
      <c r="J339" s="12">
        <v>6.84</v>
      </c>
      <c r="K339" s="12">
        <v>1.35</v>
      </c>
      <c r="L339" s="12">
        <v>83.49</v>
      </c>
      <c r="M339" s="4" t="s">
        <v>22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9" t="s">
        <v>62</v>
      </c>
      <c r="B340" s="29">
        <v>2015</v>
      </c>
      <c r="C340" s="11">
        <v>290496</v>
      </c>
      <c r="D340" s="11">
        <v>50416</v>
      </c>
      <c r="E340" s="11">
        <v>2541</v>
      </c>
      <c r="F340" s="11">
        <v>47875</v>
      </c>
      <c r="G340" s="11">
        <v>338371</v>
      </c>
      <c r="H340" s="11">
        <v>3473</v>
      </c>
      <c r="I340" s="12">
        <v>9.74</v>
      </c>
      <c r="J340" s="12">
        <v>8.36</v>
      </c>
      <c r="K340" s="12">
        <v>1.38</v>
      </c>
      <c r="L340" s="12">
        <v>85.85</v>
      </c>
      <c r="M340" s="4" t="s">
        <v>22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9" t="s">
        <v>62</v>
      </c>
      <c r="B341" s="29">
        <v>2016</v>
      </c>
      <c r="C341" s="11">
        <v>231060</v>
      </c>
      <c r="D341" s="11">
        <v>40412</v>
      </c>
      <c r="E341" s="50">
        <v>0</v>
      </c>
      <c r="F341" s="11">
        <v>40412</v>
      </c>
      <c r="G341" s="11">
        <v>271472</v>
      </c>
      <c r="H341" s="11">
        <v>3407</v>
      </c>
      <c r="I341" s="12">
        <v>7.97</v>
      </c>
      <c r="J341" s="12">
        <v>6.78</v>
      </c>
      <c r="K341" s="12">
        <v>1.19</v>
      </c>
      <c r="L341" s="12">
        <v>85.11</v>
      </c>
      <c r="M341" s="4" t="s">
        <v>22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9" t="s">
        <v>62</v>
      </c>
      <c r="B342" s="29">
        <v>2017</v>
      </c>
      <c r="C342" s="11">
        <v>227120</v>
      </c>
      <c r="D342" s="11">
        <v>348259</v>
      </c>
      <c r="E342" s="50">
        <v>0</v>
      </c>
      <c r="F342" s="11">
        <v>348259</v>
      </c>
      <c r="G342" s="11">
        <v>575379</v>
      </c>
      <c r="H342" s="11">
        <v>3325</v>
      </c>
      <c r="I342" s="12">
        <v>17.3</v>
      </c>
      <c r="J342" s="12">
        <v>6.83</v>
      </c>
      <c r="K342" s="12">
        <v>10.47</v>
      </c>
      <c r="L342" s="12">
        <v>39.47</v>
      </c>
      <c r="M342" s="4" t="s">
        <v>22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9" t="s">
        <v>62</v>
      </c>
      <c r="B343" s="29">
        <v>2018</v>
      </c>
      <c r="C343" s="11">
        <v>91932</v>
      </c>
      <c r="D343" s="11">
        <v>558984</v>
      </c>
      <c r="E343" s="50">
        <v>0</v>
      </c>
      <c r="F343" s="11">
        <v>558984</v>
      </c>
      <c r="G343" s="11">
        <v>650916</v>
      </c>
      <c r="H343" s="11">
        <v>3193</v>
      </c>
      <c r="I343" s="12">
        <v>20.39</v>
      </c>
      <c r="J343" s="12">
        <v>2.88</v>
      </c>
      <c r="K343" s="12">
        <v>17.510000000000002</v>
      </c>
      <c r="L343" s="12">
        <v>14.12</v>
      </c>
      <c r="M343" s="4" t="s">
        <v>22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9" t="s">
        <v>62</v>
      </c>
      <c r="B344" s="22">
        <v>2019</v>
      </c>
      <c r="C344" s="11">
        <v>67220</v>
      </c>
      <c r="D344" s="11">
        <v>273063</v>
      </c>
      <c r="E344" s="50">
        <v>404</v>
      </c>
      <c r="F344" s="11">
        <v>272659</v>
      </c>
      <c r="G344" s="11">
        <v>339879</v>
      </c>
      <c r="H344" s="11">
        <v>3194</v>
      </c>
      <c r="I344" s="12">
        <v>10.64</v>
      </c>
      <c r="J344" s="12">
        <v>2.1</v>
      </c>
      <c r="K344" s="12">
        <v>8.5399999999999991</v>
      </c>
      <c r="L344" s="12">
        <v>19.78</v>
      </c>
      <c r="M344" s="4" t="s">
        <v>22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9" t="s">
        <v>28</v>
      </c>
      <c r="B345" s="10">
        <v>1991</v>
      </c>
      <c r="C345" s="11">
        <v>1188264</v>
      </c>
      <c r="D345" s="10">
        <v>0</v>
      </c>
      <c r="E345" s="10">
        <v>0</v>
      </c>
      <c r="F345" s="10">
        <v>0</v>
      </c>
      <c r="G345" s="11">
        <v>1188264</v>
      </c>
      <c r="H345" s="11">
        <v>3551</v>
      </c>
      <c r="I345" s="12">
        <v>33.46</v>
      </c>
      <c r="J345" s="12">
        <v>33.46</v>
      </c>
      <c r="K345" s="51">
        <v>0</v>
      </c>
      <c r="L345" s="12">
        <v>100</v>
      </c>
      <c r="M345" t="s">
        <v>65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9" t="s">
        <v>28</v>
      </c>
      <c r="B346" s="10">
        <v>1992</v>
      </c>
      <c r="C346" s="11">
        <v>1099433</v>
      </c>
      <c r="D346" s="10">
        <v>0</v>
      </c>
      <c r="E346" s="10">
        <v>0</v>
      </c>
      <c r="F346" s="10">
        <v>0</v>
      </c>
      <c r="G346" s="11">
        <v>1099433</v>
      </c>
      <c r="H346" s="11">
        <v>3575</v>
      </c>
      <c r="I346" s="12">
        <v>30.75</v>
      </c>
      <c r="J346" s="12">
        <v>30.75</v>
      </c>
      <c r="K346" s="52">
        <v>0</v>
      </c>
      <c r="L346" s="12">
        <v>100</v>
      </c>
      <c r="M346" t="s">
        <v>65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9" t="s">
        <v>28</v>
      </c>
      <c r="B347" s="10">
        <v>1993</v>
      </c>
      <c r="C347" s="11">
        <v>1008480</v>
      </c>
      <c r="D347" s="10">
        <v>0</v>
      </c>
      <c r="E347" s="10">
        <v>0</v>
      </c>
      <c r="F347" s="10">
        <v>0</v>
      </c>
      <c r="G347" s="11">
        <v>1008480</v>
      </c>
      <c r="H347" s="11">
        <v>3600</v>
      </c>
      <c r="I347" s="12">
        <v>28.01</v>
      </c>
      <c r="J347" s="12">
        <v>28.01</v>
      </c>
      <c r="K347" s="51">
        <v>0</v>
      </c>
      <c r="L347" s="12">
        <v>100</v>
      </c>
      <c r="M347" t="s">
        <v>65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9" t="s">
        <v>28</v>
      </c>
      <c r="B348" s="10">
        <v>1994</v>
      </c>
      <c r="C348" s="11">
        <v>959040</v>
      </c>
      <c r="D348" s="10">
        <v>0</v>
      </c>
      <c r="E348" s="10">
        <v>0</v>
      </c>
      <c r="F348" s="10">
        <v>0</v>
      </c>
      <c r="G348" s="11">
        <v>959040</v>
      </c>
      <c r="H348" s="11">
        <v>3627</v>
      </c>
      <c r="I348" s="12">
        <v>26.44</v>
      </c>
      <c r="J348" s="12">
        <v>26.44</v>
      </c>
      <c r="K348" s="51">
        <v>0</v>
      </c>
      <c r="L348" s="12">
        <v>100</v>
      </c>
      <c r="M348" t="s">
        <v>65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9" t="s">
        <v>28</v>
      </c>
      <c r="B349" s="10">
        <v>1995</v>
      </c>
      <c r="C349" s="11">
        <v>852480</v>
      </c>
      <c r="D349" s="10">
        <v>0</v>
      </c>
      <c r="E349" s="10">
        <v>0</v>
      </c>
      <c r="F349" s="10">
        <v>0</v>
      </c>
      <c r="G349" s="11">
        <v>852480</v>
      </c>
      <c r="H349" s="11">
        <v>3655</v>
      </c>
      <c r="I349" s="12">
        <v>23.32</v>
      </c>
      <c r="J349" s="12">
        <v>23.32</v>
      </c>
      <c r="K349" s="51">
        <v>0</v>
      </c>
      <c r="L349" s="12">
        <v>100</v>
      </c>
      <c r="M349" t="s">
        <v>65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9" t="s">
        <v>28</v>
      </c>
      <c r="B350" s="10">
        <v>1996</v>
      </c>
      <c r="C350" s="11">
        <v>847152</v>
      </c>
      <c r="D350" s="10">
        <v>737</v>
      </c>
      <c r="E350" s="10">
        <v>0</v>
      </c>
      <c r="F350" s="10">
        <v>737</v>
      </c>
      <c r="G350" s="11">
        <v>847889</v>
      </c>
      <c r="H350" s="11">
        <v>3685</v>
      </c>
      <c r="I350" s="12">
        <v>23.01</v>
      </c>
      <c r="J350" s="12">
        <v>22.99</v>
      </c>
      <c r="K350" s="51">
        <v>0.02</v>
      </c>
      <c r="L350" s="12">
        <v>99.91</v>
      </c>
      <c r="M350" t="s">
        <v>65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9" t="s">
        <v>28</v>
      </c>
      <c r="B351" s="10">
        <v>1997</v>
      </c>
      <c r="C351" s="11">
        <v>547619</v>
      </c>
      <c r="D351" s="11">
        <v>1044</v>
      </c>
      <c r="E351" s="10">
        <v>0</v>
      </c>
      <c r="F351" s="11">
        <v>1044</v>
      </c>
      <c r="G351" s="11">
        <v>548663</v>
      </c>
      <c r="H351" s="11">
        <v>3716</v>
      </c>
      <c r="I351" s="12">
        <v>14.76</v>
      </c>
      <c r="J351" s="12">
        <v>14.74</v>
      </c>
      <c r="K351" s="51">
        <v>0</v>
      </c>
      <c r="L351" s="12">
        <v>99.81</v>
      </c>
      <c r="M351" t="s">
        <v>65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9" t="s">
        <v>28</v>
      </c>
      <c r="B352" s="10">
        <v>1998</v>
      </c>
      <c r="C352" s="11">
        <v>772200</v>
      </c>
      <c r="D352" s="10">
        <v>779</v>
      </c>
      <c r="E352" s="10">
        <v>0</v>
      </c>
      <c r="F352" s="10">
        <v>779</v>
      </c>
      <c r="G352" s="11">
        <v>772979</v>
      </c>
      <c r="H352" s="11">
        <v>3748</v>
      </c>
      <c r="I352" s="12">
        <v>20.62</v>
      </c>
      <c r="J352" s="12">
        <v>20.6</v>
      </c>
      <c r="K352" s="51">
        <v>0</v>
      </c>
      <c r="L352" s="12">
        <v>99.9</v>
      </c>
      <c r="M352" t="s">
        <v>65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9" t="s">
        <v>28</v>
      </c>
      <c r="B353" s="10">
        <v>1999</v>
      </c>
      <c r="C353" s="11">
        <v>450392</v>
      </c>
      <c r="D353" s="11">
        <v>391111</v>
      </c>
      <c r="E353" s="10">
        <v>0</v>
      </c>
      <c r="F353" s="11">
        <v>391111</v>
      </c>
      <c r="G353" s="11">
        <v>841503</v>
      </c>
      <c r="H353" s="11">
        <v>3782</v>
      </c>
      <c r="I353" s="12">
        <v>22.25</v>
      </c>
      <c r="J353" s="12">
        <v>11.91</v>
      </c>
      <c r="K353" s="51">
        <v>0</v>
      </c>
      <c r="L353" s="12">
        <v>53.52</v>
      </c>
      <c r="M353" t="s">
        <v>65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9" t="s">
        <v>28</v>
      </c>
      <c r="B354" s="10">
        <v>2000</v>
      </c>
      <c r="C354" s="11">
        <v>774012</v>
      </c>
      <c r="D354" s="11">
        <v>37609</v>
      </c>
      <c r="E354" s="10">
        <v>0</v>
      </c>
      <c r="F354" s="11">
        <v>37609</v>
      </c>
      <c r="G354" s="11">
        <v>811621</v>
      </c>
      <c r="H354" s="11">
        <v>3809</v>
      </c>
      <c r="I354" s="12">
        <v>21.31</v>
      </c>
      <c r="J354" s="12">
        <v>20.32</v>
      </c>
      <c r="K354" s="51">
        <v>0</v>
      </c>
      <c r="L354" s="12">
        <v>95.37</v>
      </c>
      <c r="M354" t="s">
        <v>65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9" t="s">
        <v>28</v>
      </c>
      <c r="B355" s="10">
        <v>2001</v>
      </c>
      <c r="C355" s="11">
        <v>681610</v>
      </c>
      <c r="D355" s="11">
        <v>1387</v>
      </c>
      <c r="E355" s="10">
        <v>0</v>
      </c>
      <c r="F355" s="11">
        <v>1387</v>
      </c>
      <c r="G355" s="11">
        <v>682997</v>
      </c>
      <c r="H355" s="11">
        <v>3819</v>
      </c>
      <c r="I355" s="12">
        <v>17.88</v>
      </c>
      <c r="J355" s="12">
        <v>17.850000000000001</v>
      </c>
      <c r="K355" s="51">
        <v>0.04</v>
      </c>
      <c r="L355" s="12">
        <v>99.8</v>
      </c>
      <c r="M355" t="s">
        <v>65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9" t="s">
        <v>28</v>
      </c>
      <c r="B356" s="10">
        <v>2002</v>
      </c>
      <c r="C356" s="11">
        <v>715328</v>
      </c>
      <c r="D356" s="11">
        <v>1376</v>
      </c>
      <c r="E356" s="10">
        <v>0</v>
      </c>
      <c r="F356" s="11">
        <v>1376</v>
      </c>
      <c r="G356" s="11">
        <v>716704</v>
      </c>
      <c r="H356" s="11">
        <v>3824</v>
      </c>
      <c r="I356" s="12">
        <v>18.739999999999998</v>
      </c>
      <c r="J356" s="12">
        <v>18.71</v>
      </c>
      <c r="K356" s="51">
        <v>0.04</v>
      </c>
      <c r="L356" s="12">
        <v>99.81</v>
      </c>
      <c r="M356" t="s">
        <v>65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9" t="s">
        <v>28</v>
      </c>
      <c r="B357" s="10">
        <v>2003</v>
      </c>
      <c r="C357" s="11">
        <v>750718</v>
      </c>
      <c r="D357" s="11">
        <v>1855</v>
      </c>
      <c r="E357" s="10">
        <v>0</v>
      </c>
      <c r="F357" s="11">
        <v>1855</v>
      </c>
      <c r="G357" s="11">
        <v>752573</v>
      </c>
      <c r="H357" s="11">
        <v>3826</v>
      </c>
      <c r="I357" s="12">
        <v>19.670000000000002</v>
      </c>
      <c r="J357" s="12">
        <v>19.62</v>
      </c>
      <c r="K357" s="51">
        <v>0.05</v>
      </c>
      <c r="L357" s="12">
        <v>99.75</v>
      </c>
      <c r="M357" t="s">
        <v>65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9" t="s">
        <v>28</v>
      </c>
      <c r="B358" s="10">
        <v>2004</v>
      </c>
      <c r="C358" s="11">
        <v>816863</v>
      </c>
      <c r="D358" s="11">
        <v>1420</v>
      </c>
      <c r="E358" s="10">
        <v>0</v>
      </c>
      <c r="F358" s="11">
        <v>1420</v>
      </c>
      <c r="G358" s="11">
        <v>818283</v>
      </c>
      <c r="H358" s="11">
        <v>3827</v>
      </c>
      <c r="I358" s="12">
        <v>21.38</v>
      </c>
      <c r="J358" s="12">
        <v>21.34</v>
      </c>
      <c r="K358" s="51">
        <v>0.04</v>
      </c>
      <c r="L358" s="12">
        <v>99.83</v>
      </c>
      <c r="M358" t="s">
        <v>65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9" t="s">
        <v>28</v>
      </c>
      <c r="B359" s="10">
        <v>2005</v>
      </c>
      <c r="C359" s="11">
        <v>754841</v>
      </c>
      <c r="D359" s="10">
        <v>0</v>
      </c>
      <c r="E359" s="10">
        <v>0</v>
      </c>
      <c r="F359" s="10">
        <v>0</v>
      </c>
      <c r="G359" s="11">
        <v>754841</v>
      </c>
      <c r="H359" s="11">
        <v>3821</v>
      </c>
      <c r="I359" s="12">
        <v>19.760000000000002</v>
      </c>
      <c r="J359" s="12">
        <v>19.760000000000002</v>
      </c>
      <c r="K359" s="51">
        <v>0</v>
      </c>
      <c r="L359" s="12">
        <v>100</v>
      </c>
      <c r="M359" t="s">
        <v>65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9" t="s">
        <v>28</v>
      </c>
      <c r="B360" s="10">
        <v>2006</v>
      </c>
      <c r="C360" s="11">
        <v>763385</v>
      </c>
      <c r="D360" s="10">
        <v>0</v>
      </c>
      <c r="E360" s="10">
        <v>0</v>
      </c>
      <c r="F360" s="10">
        <v>0</v>
      </c>
      <c r="G360" s="11">
        <v>763385</v>
      </c>
      <c r="H360" s="11">
        <v>3805</v>
      </c>
      <c r="I360" s="12">
        <v>20.059999999999999</v>
      </c>
      <c r="J360" s="12">
        <v>20.059999999999999</v>
      </c>
      <c r="K360" s="51">
        <v>0</v>
      </c>
      <c r="L360" s="12">
        <v>100</v>
      </c>
      <c r="M360" t="s">
        <v>65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9" t="s">
        <v>28</v>
      </c>
      <c r="B361" s="10">
        <v>2007</v>
      </c>
      <c r="C361" s="11">
        <v>729123</v>
      </c>
      <c r="D361" s="10">
        <v>0</v>
      </c>
      <c r="E361" s="10">
        <v>0</v>
      </c>
      <c r="F361" s="10">
        <v>0</v>
      </c>
      <c r="G361" s="11">
        <v>729123</v>
      </c>
      <c r="H361" s="11">
        <v>3783</v>
      </c>
      <c r="I361" s="12">
        <v>19.27</v>
      </c>
      <c r="J361" s="12">
        <v>19.27</v>
      </c>
      <c r="K361" s="51">
        <v>0</v>
      </c>
      <c r="L361" s="12">
        <v>100</v>
      </c>
      <c r="M361" t="s">
        <v>65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9" t="s">
        <v>28</v>
      </c>
      <c r="B362" s="10">
        <v>2008</v>
      </c>
      <c r="C362" s="11">
        <v>654688</v>
      </c>
      <c r="D362" s="10">
        <v>0</v>
      </c>
      <c r="E362" s="10">
        <v>0</v>
      </c>
      <c r="F362" s="10">
        <v>0</v>
      </c>
      <c r="G362" s="11">
        <v>654688</v>
      </c>
      <c r="H362" s="11">
        <v>3761</v>
      </c>
      <c r="I362" s="12">
        <v>17.41</v>
      </c>
      <c r="J362" s="12">
        <v>17.41</v>
      </c>
      <c r="K362" s="51">
        <v>0</v>
      </c>
      <c r="L362" s="12">
        <v>100</v>
      </c>
      <c r="M362" t="s">
        <v>65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9" t="s">
        <v>28</v>
      </c>
      <c r="B363" s="10">
        <v>2009</v>
      </c>
      <c r="C363" s="11">
        <v>612162</v>
      </c>
      <c r="D363" s="10">
        <v>0</v>
      </c>
      <c r="E363" s="10">
        <v>0</v>
      </c>
      <c r="F363" s="10">
        <v>0</v>
      </c>
      <c r="G363" s="11">
        <v>612162</v>
      </c>
      <c r="H363" s="11">
        <v>3740</v>
      </c>
      <c r="I363" s="12">
        <v>16.37</v>
      </c>
      <c r="J363" s="12">
        <v>16.37</v>
      </c>
      <c r="K363" s="51">
        <v>0</v>
      </c>
      <c r="L363" s="12">
        <v>100</v>
      </c>
      <c r="M363" t="s">
        <v>65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9" t="s">
        <v>28</v>
      </c>
      <c r="B364" s="10">
        <v>2010</v>
      </c>
      <c r="C364" s="11">
        <v>452173</v>
      </c>
      <c r="D364" s="10">
        <v>0</v>
      </c>
      <c r="E364" s="10">
        <v>0</v>
      </c>
      <c r="F364" s="10">
        <v>0</v>
      </c>
      <c r="G364" s="11">
        <v>452173</v>
      </c>
      <c r="H364" s="11">
        <v>3721</v>
      </c>
      <c r="I364" s="12">
        <v>12.15</v>
      </c>
      <c r="J364" s="12">
        <v>12.15</v>
      </c>
      <c r="K364" s="51">
        <v>0</v>
      </c>
      <c r="L364" s="12">
        <v>100</v>
      </c>
      <c r="M364" t="s">
        <v>65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9" t="s">
        <v>28</v>
      </c>
      <c r="B365" s="10">
        <v>2011</v>
      </c>
      <c r="C365" s="11">
        <v>583774</v>
      </c>
      <c r="D365" s="10">
        <v>0</v>
      </c>
      <c r="E365" s="10">
        <v>0</v>
      </c>
      <c r="F365" s="10">
        <v>0</v>
      </c>
      <c r="G365" s="11">
        <v>583774</v>
      </c>
      <c r="H365" s="11">
        <v>3679</v>
      </c>
      <c r="I365" s="12">
        <v>15.83</v>
      </c>
      <c r="J365" s="12">
        <v>15.83</v>
      </c>
      <c r="K365" s="51">
        <v>0</v>
      </c>
      <c r="L365" s="12">
        <v>100</v>
      </c>
      <c r="M365" t="s">
        <v>65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9" t="s">
        <v>28</v>
      </c>
      <c r="B366" s="10">
        <v>2012</v>
      </c>
      <c r="C366" s="11">
        <v>437649</v>
      </c>
      <c r="D366" s="10">
        <v>0</v>
      </c>
      <c r="E366" s="10">
        <v>0</v>
      </c>
      <c r="F366" s="10">
        <v>0</v>
      </c>
      <c r="G366" s="11">
        <v>437649</v>
      </c>
      <c r="H366" s="11">
        <v>3634</v>
      </c>
      <c r="I366" s="12">
        <v>12.02</v>
      </c>
      <c r="J366" s="12">
        <v>12.02</v>
      </c>
      <c r="K366" s="51">
        <v>0</v>
      </c>
      <c r="L366" s="12">
        <v>100</v>
      </c>
      <c r="M366" t="s">
        <v>65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9" t="s">
        <v>28</v>
      </c>
      <c r="B367" s="10">
        <v>2013</v>
      </c>
      <c r="C367" s="11">
        <v>332426</v>
      </c>
      <c r="D367" s="10">
        <v>0</v>
      </c>
      <c r="E367" s="10">
        <v>0</v>
      </c>
      <c r="F367" s="10">
        <v>0</v>
      </c>
      <c r="G367" s="11">
        <v>332426</v>
      </c>
      <c r="H367" s="11">
        <v>3593</v>
      </c>
      <c r="I367" s="12">
        <v>9.24</v>
      </c>
      <c r="J367" s="12">
        <v>9.24</v>
      </c>
      <c r="K367" s="51">
        <v>0</v>
      </c>
      <c r="L367" s="12">
        <v>100</v>
      </c>
      <c r="M367" t="s">
        <v>65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9" t="s">
        <v>28</v>
      </c>
      <c r="B368" s="10">
        <v>2014</v>
      </c>
      <c r="C368" s="11">
        <v>506199</v>
      </c>
      <c r="D368" s="10">
        <v>0</v>
      </c>
      <c r="E368" s="10">
        <v>0</v>
      </c>
      <c r="F368" s="10">
        <v>0</v>
      </c>
      <c r="G368" s="11">
        <v>506199</v>
      </c>
      <c r="H368" s="11">
        <v>3535</v>
      </c>
      <c r="I368" s="12">
        <v>14.27</v>
      </c>
      <c r="J368" s="12">
        <v>14.27</v>
      </c>
      <c r="K368" s="51">
        <v>0</v>
      </c>
      <c r="L368" s="12">
        <v>100</v>
      </c>
      <c r="M368" t="s">
        <v>65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9" t="s">
        <v>28</v>
      </c>
      <c r="B369" s="10">
        <v>2015</v>
      </c>
      <c r="C369" s="11">
        <v>567536</v>
      </c>
      <c r="D369" s="10">
        <v>0</v>
      </c>
      <c r="E369" s="10">
        <v>0</v>
      </c>
      <c r="F369" s="10">
        <v>0</v>
      </c>
      <c r="G369" s="11">
        <v>567536</v>
      </c>
      <c r="H369" s="11">
        <v>3473</v>
      </c>
      <c r="I369" s="12">
        <v>16.34</v>
      </c>
      <c r="J369" s="12">
        <v>16.34</v>
      </c>
      <c r="K369" s="51">
        <v>0</v>
      </c>
      <c r="L369" s="12">
        <v>100</v>
      </c>
      <c r="M369" t="s">
        <v>65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9" t="s">
        <v>28</v>
      </c>
      <c r="B370" s="10">
        <v>2016</v>
      </c>
      <c r="C370" s="11">
        <v>679729</v>
      </c>
      <c r="D370" s="10">
        <v>0</v>
      </c>
      <c r="E370" s="10">
        <v>0</v>
      </c>
      <c r="F370" s="10">
        <v>0</v>
      </c>
      <c r="G370" s="11">
        <v>679729</v>
      </c>
      <c r="H370" s="11">
        <v>3407</v>
      </c>
      <c r="I370" s="12">
        <v>19.96</v>
      </c>
      <c r="J370" s="12">
        <v>19.96</v>
      </c>
      <c r="K370" s="51">
        <v>0</v>
      </c>
      <c r="L370" s="12">
        <v>100</v>
      </c>
      <c r="M370" t="s">
        <v>65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9" t="s">
        <v>28</v>
      </c>
      <c r="B371" s="10">
        <v>2017</v>
      </c>
      <c r="C371" s="11">
        <v>680532</v>
      </c>
      <c r="D371" s="11">
        <v>1195</v>
      </c>
      <c r="E371" s="10">
        <v>0</v>
      </c>
      <c r="F371" s="11">
        <v>1195</v>
      </c>
      <c r="G371" s="11">
        <v>681727</v>
      </c>
      <c r="H371" s="11">
        <v>3325</v>
      </c>
      <c r="I371" s="12">
        <v>20.43</v>
      </c>
      <c r="J371" s="12">
        <v>20.39</v>
      </c>
      <c r="K371" s="51">
        <v>0.04</v>
      </c>
      <c r="L371" s="12">
        <v>99.82</v>
      </c>
      <c r="M371" t="s">
        <v>65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9" t="s">
        <v>28</v>
      </c>
      <c r="B372" s="10">
        <v>2018</v>
      </c>
      <c r="C372" s="11">
        <v>372097</v>
      </c>
      <c r="D372" s="11">
        <v>370244</v>
      </c>
      <c r="E372" s="10">
        <v>0</v>
      </c>
      <c r="F372" s="11">
        <v>370244</v>
      </c>
      <c r="G372" s="11">
        <v>742341</v>
      </c>
      <c r="H372" s="11">
        <v>3193</v>
      </c>
      <c r="I372" s="12">
        <v>22.25</v>
      </c>
      <c r="J372" s="12">
        <v>11.15</v>
      </c>
      <c r="K372" s="51">
        <v>11.1</v>
      </c>
      <c r="L372" s="12">
        <v>50.12</v>
      </c>
      <c r="M372" t="s">
        <v>65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9" t="s">
        <v>28</v>
      </c>
      <c r="B373" s="10">
        <v>2019</v>
      </c>
      <c r="C373" s="11">
        <v>606569</v>
      </c>
      <c r="D373" s="11">
        <v>22042</v>
      </c>
      <c r="E373" s="10">
        <v>0</v>
      </c>
      <c r="F373" s="11">
        <v>22042</v>
      </c>
      <c r="G373" s="11">
        <v>628611</v>
      </c>
      <c r="H373" s="11">
        <v>3194</v>
      </c>
      <c r="I373" s="12">
        <v>18.84</v>
      </c>
      <c r="J373" s="12">
        <v>18.18</v>
      </c>
      <c r="K373" s="51">
        <v>0.66</v>
      </c>
      <c r="L373" s="12">
        <v>96.49</v>
      </c>
      <c r="M373" t="s">
        <v>65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9" t="s">
        <v>29</v>
      </c>
      <c r="B374" s="29">
        <v>1991</v>
      </c>
      <c r="C374" s="30">
        <v>299767</v>
      </c>
      <c r="D374" s="29">
        <v>0</v>
      </c>
      <c r="E374" s="29">
        <v>0</v>
      </c>
      <c r="F374" s="29">
        <v>0</v>
      </c>
      <c r="G374" s="30">
        <v>299767</v>
      </c>
      <c r="H374" s="30">
        <v>3551</v>
      </c>
      <c r="I374" s="31">
        <v>8.44</v>
      </c>
      <c r="J374" s="31">
        <v>8.44</v>
      </c>
      <c r="K374" s="31">
        <v>0</v>
      </c>
      <c r="L374" s="31">
        <v>100</v>
      </c>
      <c r="M374" s="4" t="s">
        <v>22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9" t="s">
        <v>29</v>
      </c>
      <c r="B375" s="29">
        <v>1992</v>
      </c>
      <c r="C375" s="30">
        <v>302344</v>
      </c>
      <c r="D375" s="29">
        <v>0</v>
      </c>
      <c r="E375" s="29">
        <v>0</v>
      </c>
      <c r="F375" s="29">
        <v>0</v>
      </c>
      <c r="G375" s="30">
        <v>302344</v>
      </c>
      <c r="H375" s="30">
        <v>3575</v>
      </c>
      <c r="I375" s="31">
        <v>8.4600000000000009</v>
      </c>
      <c r="J375" s="31">
        <v>8.4600000000000009</v>
      </c>
      <c r="K375" s="31">
        <v>0</v>
      </c>
      <c r="L375" s="31">
        <v>100</v>
      </c>
      <c r="M375" s="4" t="s">
        <v>22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9" t="s">
        <v>29</v>
      </c>
      <c r="B376" s="29">
        <v>1993</v>
      </c>
      <c r="C376" s="30">
        <v>305294</v>
      </c>
      <c r="D376" s="29">
        <v>0</v>
      </c>
      <c r="E376" s="29">
        <v>0</v>
      </c>
      <c r="F376" s="29">
        <v>0</v>
      </c>
      <c r="G376" s="30">
        <v>305294</v>
      </c>
      <c r="H376" s="30">
        <v>3600</v>
      </c>
      <c r="I376" s="31">
        <v>8.48</v>
      </c>
      <c r="J376" s="31">
        <v>8.48</v>
      </c>
      <c r="K376" s="31">
        <v>0</v>
      </c>
      <c r="L376" s="31">
        <v>100</v>
      </c>
      <c r="M376" s="4" t="s">
        <v>22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9" t="s">
        <v>29</v>
      </c>
      <c r="B377" s="29">
        <v>1994</v>
      </c>
      <c r="C377" s="30">
        <v>275724</v>
      </c>
      <c r="D377" s="29">
        <v>0</v>
      </c>
      <c r="E377" s="29">
        <v>0</v>
      </c>
      <c r="F377" s="29">
        <v>0</v>
      </c>
      <c r="G377" s="30">
        <v>275724</v>
      </c>
      <c r="H377" s="30">
        <v>3627</v>
      </c>
      <c r="I377" s="31">
        <v>7.6</v>
      </c>
      <c r="J377" s="31">
        <v>7.6</v>
      </c>
      <c r="K377" s="31">
        <v>0</v>
      </c>
      <c r="L377" s="31">
        <v>100</v>
      </c>
      <c r="M377" s="4" t="s">
        <v>22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9" t="s">
        <v>29</v>
      </c>
      <c r="B378" s="29">
        <v>1995</v>
      </c>
      <c r="C378" s="30">
        <v>266400</v>
      </c>
      <c r="D378" s="29">
        <v>0</v>
      </c>
      <c r="E378" s="29">
        <v>0</v>
      </c>
      <c r="F378" s="29">
        <v>0</v>
      </c>
      <c r="G378" s="30">
        <v>266400</v>
      </c>
      <c r="H378" s="30">
        <v>3655</v>
      </c>
      <c r="I378" s="31">
        <v>7.29</v>
      </c>
      <c r="J378" s="31">
        <v>7.29</v>
      </c>
      <c r="K378" s="31">
        <v>0</v>
      </c>
      <c r="L378" s="31">
        <v>100</v>
      </c>
      <c r="M378" s="4" t="s">
        <v>22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9" t="s">
        <v>29</v>
      </c>
      <c r="B379" s="29">
        <v>1996</v>
      </c>
      <c r="C379" s="30">
        <v>275324</v>
      </c>
      <c r="D379" s="29">
        <v>0</v>
      </c>
      <c r="E379" s="29">
        <v>0</v>
      </c>
      <c r="F379" s="29">
        <v>0</v>
      </c>
      <c r="G379" s="30">
        <v>275324</v>
      </c>
      <c r="H379" s="30">
        <v>3685</v>
      </c>
      <c r="I379" s="31">
        <v>7.47</v>
      </c>
      <c r="J379" s="31">
        <v>7.47</v>
      </c>
      <c r="K379" s="31">
        <v>0</v>
      </c>
      <c r="L379" s="31">
        <v>100</v>
      </c>
      <c r="M379" s="4" t="s">
        <v>22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9" t="s">
        <v>29</v>
      </c>
      <c r="B380" s="29">
        <v>1997</v>
      </c>
      <c r="C380" s="30">
        <v>219047</v>
      </c>
      <c r="D380" s="29">
        <v>0</v>
      </c>
      <c r="E380" s="29">
        <v>0</v>
      </c>
      <c r="F380" s="29">
        <v>0</v>
      </c>
      <c r="G380" s="30">
        <v>219047</v>
      </c>
      <c r="H380" s="30">
        <v>3716</v>
      </c>
      <c r="I380" s="31">
        <v>5.89</v>
      </c>
      <c r="J380" s="31">
        <v>5.89</v>
      </c>
      <c r="K380" s="31">
        <v>0</v>
      </c>
      <c r="L380" s="31">
        <v>100</v>
      </c>
      <c r="M380" s="4" t="s">
        <v>22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9" t="s">
        <v>29</v>
      </c>
      <c r="B381" s="29">
        <v>1998</v>
      </c>
      <c r="C381" s="30">
        <v>311688</v>
      </c>
      <c r="D381" s="29">
        <v>0</v>
      </c>
      <c r="E381" s="29">
        <v>0</v>
      </c>
      <c r="F381" s="29">
        <v>0</v>
      </c>
      <c r="G381" s="30">
        <v>311688</v>
      </c>
      <c r="H381" s="30">
        <v>3781</v>
      </c>
      <c r="I381" s="31">
        <v>8.24</v>
      </c>
      <c r="J381" s="31">
        <v>8.24</v>
      </c>
      <c r="K381" s="31">
        <v>0</v>
      </c>
      <c r="L381" s="31">
        <v>100</v>
      </c>
      <c r="M381" s="4" t="s">
        <v>22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9" t="s">
        <v>29</v>
      </c>
      <c r="B382" s="29">
        <v>1999</v>
      </c>
      <c r="C382" s="30">
        <v>244724</v>
      </c>
      <c r="D382" s="29">
        <v>0</v>
      </c>
      <c r="E382" s="29">
        <v>0</v>
      </c>
      <c r="F382" s="29">
        <v>0</v>
      </c>
      <c r="G382" s="30">
        <v>244724</v>
      </c>
      <c r="H382" s="30">
        <v>3800</v>
      </c>
      <c r="I382" s="31">
        <v>6.44</v>
      </c>
      <c r="J382" s="31">
        <v>6.44</v>
      </c>
      <c r="K382" s="31">
        <v>0</v>
      </c>
      <c r="L382" s="31">
        <v>100</v>
      </c>
      <c r="M382" s="4" t="s">
        <v>22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9" t="s">
        <v>29</v>
      </c>
      <c r="B383" s="29">
        <v>2000</v>
      </c>
      <c r="C383" s="30">
        <v>433505</v>
      </c>
      <c r="D383" s="29">
        <v>0</v>
      </c>
      <c r="E383" s="29">
        <v>0</v>
      </c>
      <c r="F383" s="29">
        <v>0</v>
      </c>
      <c r="G383" s="30">
        <v>433505</v>
      </c>
      <c r="H383" s="30">
        <v>3809</v>
      </c>
      <c r="I383" s="31">
        <v>11.38</v>
      </c>
      <c r="J383" s="31">
        <v>11.38</v>
      </c>
      <c r="K383" s="31">
        <v>0</v>
      </c>
      <c r="L383" s="31">
        <v>100</v>
      </c>
      <c r="M383" s="4" t="s">
        <v>22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9" t="s">
        <v>29</v>
      </c>
      <c r="B384" s="29">
        <v>2001</v>
      </c>
      <c r="C384" s="30">
        <v>367021</v>
      </c>
      <c r="D384" s="29">
        <v>0</v>
      </c>
      <c r="E384" s="29">
        <v>0</v>
      </c>
      <c r="F384" s="29">
        <v>0</v>
      </c>
      <c r="G384" s="30">
        <v>367021</v>
      </c>
      <c r="H384" s="30">
        <v>3819</v>
      </c>
      <c r="I384" s="31">
        <v>9.61</v>
      </c>
      <c r="J384" s="31">
        <v>9.61</v>
      </c>
      <c r="K384" s="31">
        <v>0</v>
      </c>
      <c r="L384" s="31">
        <v>100</v>
      </c>
      <c r="M384" s="4" t="s">
        <v>22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5">
      <c r="A385" s="9" t="s">
        <v>29</v>
      </c>
      <c r="B385" s="29">
        <v>2002</v>
      </c>
      <c r="C385" s="30">
        <v>385180</v>
      </c>
      <c r="D385" s="29">
        <v>0</v>
      </c>
      <c r="E385" s="29">
        <v>0</v>
      </c>
      <c r="F385" s="29">
        <v>0</v>
      </c>
      <c r="G385" s="30">
        <v>385180</v>
      </c>
      <c r="H385" s="30">
        <v>3824</v>
      </c>
      <c r="I385" s="31">
        <v>10.07</v>
      </c>
      <c r="J385" s="31">
        <v>10.07</v>
      </c>
      <c r="K385" s="31">
        <v>0</v>
      </c>
      <c r="L385" s="31">
        <v>100</v>
      </c>
      <c r="M385" s="4" t="s">
        <v>22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5">
      <c r="A386" s="9" t="s">
        <v>29</v>
      </c>
      <c r="B386" s="29">
        <v>2003</v>
      </c>
      <c r="C386" s="30">
        <v>404233</v>
      </c>
      <c r="D386" s="29">
        <v>0</v>
      </c>
      <c r="E386" s="29">
        <v>0</v>
      </c>
      <c r="F386" s="29">
        <v>0</v>
      </c>
      <c r="G386" s="30">
        <v>404233</v>
      </c>
      <c r="H386" s="30">
        <v>3826</v>
      </c>
      <c r="I386" s="31">
        <v>10.57</v>
      </c>
      <c r="J386" s="31">
        <v>10.57</v>
      </c>
      <c r="K386" s="31">
        <v>0</v>
      </c>
      <c r="L386" s="31">
        <v>100</v>
      </c>
      <c r="M386" s="4" t="s">
        <v>22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5">
      <c r="A387" s="9" t="s">
        <v>29</v>
      </c>
      <c r="B387" s="29">
        <v>2004</v>
      </c>
      <c r="C387" s="30">
        <v>439849</v>
      </c>
      <c r="D387" s="29">
        <v>0</v>
      </c>
      <c r="E387" s="29">
        <v>0</v>
      </c>
      <c r="F387" s="29">
        <v>0</v>
      </c>
      <c r="G387" s="30">
        <v>439849</v>
      </c>
      <c r="H387" s="30">
        <v>3827</v>
      </c>
      <c r="I387" s="31">
        <v>11.49</v>
      </c>
      <c r="J387" s="31">
        <v>11.49</v>
      </c>
      <c r="K387" s="31">
        <v>0</v>
      </c>
      <c r="L387" s="31">
        <v>100</v>
      </c>
      <c r="M387" s="4" t="s">
        <v>22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5">
      <c r="A388" s="9" t="s">
        <v>29</v>
      </c>
      <c r="B388" s="29">
        <v>2005</v>
      </c>
      <c r="C388" s="30">
        <v>406453</v>
      </c>
      <c r="D388" s="29">
        <v>0</v>
      </c>
      <c r="E388" s="29">
        <v>0</v>
      </c>
      <c r="F388" s="29">
        <v>0</v>
      </c>
      <c r="G388" s="30">
        <v>406453</v>
      </c>
      <c r="H388" s="30">
        <v>3821</v>
      </c>
      <c r="I388" s="31">
        <v>10.64</v>
      </c>
      <c r="J388" s="31">
        <v>10.64</v>
      </c>
      <c r="K388" s="31">
        <v>0</v>
      </c>
      <c r="L388" s="31">
        <v>100</v>
      </c>
      <c r="M388" s="4" t="s">
        <v>22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5">
      <c r="A389" s="9" t="s">
        <v>29</v>
      </c>
      <c r="B389" s="29">
        <v>2006</v>
      </c>
      <c r="C389" s="30">
        <v>411053</v>
      </c>
      <c r="D389" s="29">
        <v>0</v>
      </c>
      <c r="E389" s="29">
        <v>0</v>
      </c>
      <c r="F389" s="29">
        <v>0</v>
      </c>
      <c r="G389" s="30">
        <v>411053</v>
      </c>
      <c r="H389" s="30">
        <v>3805</v>
      </c>
      <c r="I389" s="31">
        <v>10.8</v>
      </c>
      <c r="J389" s="31">
        <v>10.8</v>
      </c>
      <c r="K389" s="31">
        <v>0</v>
      </c>
      <c r="L389" s="31">
        <v>100</v>
      </c>
      <c r="M389" s="4" t="s">
        <v>22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5">
      <c r="A390" s="9" t="s">
        <v>29</v>
      </c>
      <c r="B390" s="29">
        <v>2007</v>
      </c>
      <c r="C390" s="30">
        <v>391693</v>
      </c>
      <c r="D390" s="29">
        <v>0</v>
      </c>
      <c r="E390" s="29">
        <v>0</v>
      </c>
      <c r="F390" s="29">
        <v>0</v>
      </c>
      <c r="G390" s="30">
        <v>391693</v>
      </c>
      <c r="H390" s="30">
        <v>3783</v>
      </c>
      <c r="I390" s="31">
        <v>10.35</v>
      </c>
      <c r="J390" s="31">
        <v>10.35</v>
      </c>
      <c r="K390" s="31">
        <v>0</v>
      </c>
      <c r="L390" s="31">
        <v>100</v>
      </c>
      <c r="M390" s="4" t="s">
        <v>22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5">
      <c r="A391" s="9" t="s">
        <v>29</v>
      </c>
      <c r="B391" s="29">
        <v>2008</v>
      </c>
      <c r="C391" s="30">
        <v>352524</v>
      </c>
      <c r="D391" s="29">
        <v>0</v>
      </c>
      <c r="E391" s="29">
        <v>0</v>
      </c>
      <c r="F391" s="29">
        <v>0</v>
      </c>
      <c r="G391" s="30">
        <v>352524</v>
      </c>
      <c r="H391" s="30">
        <v>3761</v>
      </c>
      <c r="I391" s="31">
        <v>9.3699999999999992</v>
      </c>
      <c r="J391" s="31">
        <v>9.3699999999999992</v>
      </c>
      <c r="K391" s="31">
        <v>0</v>
      </c>
      <c r="L391" s="31">
        <v>100</v>
      </c>
      <c r="M391" s="4" t="s">
        <v>22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5">
      <c r="A392" s="9" t="s">
        <v>29</v>
      </c>
      <c r="B392" s="29">
        <v>2009</v>
      </c>
      <c r="C392" s="30">
        <v>329626</v>
      </c>
      <c r="D392" s="29">
        <v>0</v>
      </c>
      <c r="E392" s="29">
        <v>0</v>
      </c>
      <c r="F392" s="29">
        <v>0</v>
      </c>
      <c r="G392" s="30">
        <v>329626</v>
      </c>
      <c r="H392" s="30">
        <v>3740</v>
      </c>
      <c r="I392" s="31">
        <v>8.81</v>
      </c>
      <c r="J392" s="31">
        <v>8.81</v>
      </c>
      <c r="K392" s="31">
        <v>0</v>
      </c>
      <c r="L392" s="31">
        <v>100</v>
      </c>
      <c r="M392" s="4" t="s">
        <v>22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5">
      <c r="A393" s="9" t="s">
        <v>29</v>
      </c>
      <c r="B393" s="29">
        <v>2010</v>
      </c>
      <c r="C393" s="30">
        <v>243478</v>
      </c>
      <c r="D393" s="29">
        <v>0</v>
      </c>
      <c r="E393" s="29">
        <v>0</v>
      </c>
      <c r="F393" s="29">
        <v>0</v>
      </c>
      <c r="G393" s="30">
        <v>243478</v>
      </c>
      <c r="H393" s="30">
        <v>3721</v>
      </c>
      <c r="I393" s="31">
        <v>6.54</v>
      </c>
      <c r="J393" s="31">
        <v>6.54</v>
      </c>
      <c r="K393" s="31">
        <v>0</v>
      </c>
      <c r="L393" s="31">
        <v>100</v>
      </c>
      <c r="M393" s="4" t="s">
        <v>22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5">
      <c r="A394" s="9" t="s">
        <v>29</v>
      </c>
      <c r="B394" s="29">
        <v>2011</v>
      </c>
      <c r="C394" s="30">
        <v>314340</v>
      </c>
      <c r="D394" s="29">
        <v>0</v>
      </c>
      <c r="E394" s="29">
        <v>0</v>
      </c>
      <c r="F394" s="29">
        <v>0</v>
      </c>
      <c r="G394" s="30">
        <v>314340</v>
      </c>
      <c r="H394" s="30">
        <v>3679</v>
      </c>
      <c r="I394" s="31">
        <v>8.5399999999999991</v>
      </c>
      <c r="J394" s="31">
        <v>8.5399999999999991</v>
      </c>
      <c r="K394" s="31">
        <v>0</v>
      </c>
      <c r="L394" s="31">
        <v>100</v>
      </c>
      <c r="M394" s="4" t="s">
        <v>22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5">
      <c r="A395" s="9" t="s">
        <v>29</v>
      </c>
      <c r="B395" s="29">
        <v>2012</v>
      </c>
      <c r="C395" s="30">
        <v>235657</v>
      </c>
      <c r="D395" s="29">
        <v>0</v>
      </c>
      <c r="E395" s="29">
        <v>0</v>
      </c>
      <c r="F395" s="29">
        <v>0</v>
      </c>
      <c r="G395" s="30">
        <v>235657</v>
      </c>
      <c r="H395" s="30">
        <v>3634</v>
      </c>
      <c r="I395" s="31">
        <v>6.48</v>
      </c>
      <c r="J395" s="31">
        <v>6.48</v>
      </c>
      <c r="K395" s="31">
        <v>0</v>
      </c>
      <c r="L395" s="31">
        <v>100</v>
      </c>
      <c r="M395" s="4" t="s">
        <v>22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5">
      <c r="A396" s="9" t="s">
        <v>29</v>
      </c>
      <c r="B396" s="29">
        <v>2013</v>
      </c>
      <c r="C396" s="30">
        <v>178999</v>
      </c>
      <c r="D396" s="29">
        <v>0</v>
      </c>
      <c r="E396" s="29">
        <v>0</v>
      </c>
      <c r="F396" s="29">
        <v>0</v>
      </c>
      <c r="G396" s="30">
        <v>178999</v>
      </c>
      <c r="H396" s="30">
        <v>3593</v>
      </c>
      <c r="I396" s="31">
        <v>4.9800000000000004</v>
      </c>
      <c r="J396" s="31">
        <v>4.9800000000000004</v>
      </c>
      <c r="K396" s="31">
        <v>0</v>
      </c>
      <c r="L396" s="31">
        <v>100</v>
      </c>
      <c r="M396" s="4" t="s">
        <v>22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5">
      <c r="A397" s="9" t="s">
        <v>29</v>
      </c>
      <c r="B397" s="29">
        <v>2014</v>
      </c>
      <c r="C397" s="30">
        <v>272568</v>
      </c>
      <c r="D397" s="29">
        <v>0</v>
      </c>
      <c r="E397" s="29">
        <v>0</v>
      </c>
      <c r="F397" s="29">
        <v>0</v>
      </c>
      <c r="G397" s="30">
        <v>272568</v>
      </c>
      <c r="H397" s="30">
        <v>3535</v>
      </c>
      <c r="I397" s="31">
        <v>7.71</v>
      </c>
      <c r="J397" s="31">
        <v>7.71</v>
      </c>
      <c r="K397" s="31">
        <v>0</v>
      </c>
      <c r="L397" s="31">
        <v>100</v>
      </c>
      <c r="M397" s="4" t="s">
        <v>22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5">
      <c r="A398" s="9" t="s">
        <v>29</v>
      </c>
      <c r="B398" s="29">
        <v>2015</v>
      </c>
      <c r="C398" s="30">
        <v>305596</v>
      </c>
      <c r="D398" s="29">
        <v>0</v>
      </c>
      <c r="E398" s="29">
        <v>0</v>
      </c>
      <c r="F398" s="29">
        <v>0</v>
      </c>
      <c r="G398" s="30">
        <v>305596</v>
      </c>
      <c r="H398" s="30">
        <v>3473</v>
      </c>
      <c r="I398" s="31">
        <v>8.8000000000000007</v>
      </c>
      <c r="J398" s="31">
        <v>8.8000000000000007</v>
      </c>
      <c r="K398" s="31">
        <v>0</v>
      </c>
      <c r="L398" s="31">
        <v>100</v>
      </c>
      <c r="M398" s="4" t="s">
        <v>22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5">
      <c r="A399" s="9" t="s">
        <v>29</v>
      </c>
      <c r="B399" s="29">
        <v>2016</v>
      </c>
      <c r="C399" s="30">
        <v>366008</v>
      </c>
      <c r="D399" s="29">
        <v>0</v>
      </c>
      <c r="E399" s="29">
        <v>0</v>
      </c>
      <c r="F399" s="29">
        <v>0</v>
      </c>
      <c r="G399" s="30">
        <v>366008</v>
      </c>
      <c r="H399" s="30">
        <v>3407</v>
      </c>
      <c r="I399" s="31">
        <v>10.74</v>
      </c>
      <c r="J399" s="31">
        <v>10.74</v>
      </c>
      <c r="K399" s="31">
        <v>0</v>
      </c>
      <c r="L399" s="31">
        <v>100</v>
      </c>
      <c r="M399" s="4" t="s">
        <v>22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5">
      <c r="A400" s="9" t="s">
        <v>29</v>
      </c>
      <c r="B400" s="29">
        <v>2017</v>
      </c>
      <c r="C400" s="30">
        <v>366440</v>
      </c>
      <c r="D400" s="29">
        <v>0</v>
      </c>
      <c r="E400" s="29">
        <v>0</v>
      </c>
      <c r="F400" s="29">
        <v>0</v>
      </c>
      <c r="G400" s="30">
        <v>366440</v>
      </c>
      <c r="H400" s="30">
        <v>3325</v>
      </c>
      <c r="I400" s="31">
        <v>11.02</v>
      </c>
      <c r="J400" s="31">
        <v>11.02</v>
      </c>
      <c r="K400" s="31">
        <v>0</v>
      </c>
      <c r="L400" s="31">
        <v>100</v>
      </c>
      <c r="M400" s="4" t="s">
        <v>22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thickBot="1" x14ac:dyDescent="0.4">
      <c r="A401" s="9" t="s">
        <v>29</v>
      </c>
      <c r="B401" s="29">
        <v>2018</v>
      </c>
      <c r="C401" s="30">
        <v>200360</v>
      </c>
      <c r="D401" s="53"/>
      <c r="E401" s="54"/>
      <c r="F401" s="13"/>
      <c r="G401" s="13"/>
      <c r="H401" s="30">
        <v>3193</v>
      </c>
      <c r="I401" s="55"/>
      <c r="J401" s="55"/>
      <c r="K401" s="55"/>
      <c r="L401" s="55"/>
      <c r="M401" s="4" t="s">
        <v>22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5">
      <c r="A402" s="9" t="s">
        <v>54</v>
      </c>
      <c r="B402" s="234">
        <v>2000</v>
      </c>
      <c r="C402" s="235">
        <v>6108</v>
      </c>
      <c r="D402" s="236">
        <v>862</v>
      </c>
      <c r="E402" s="236">
        <v>175</v>
      </c>
      <c r="F402" s="236">
        <v>687</v>
      </c>
      <c r="G402" s="235">
        <v>6795</v>
      </c>
      <c r="H402" s="235">
        <v>3809</v>
      </c>
      <c r="I402" s="236">
        <v>0.18</v>
      </c>
      <c r="J402" s="236">
        <v>0.16</v>
      </c>
      <c r="K402" s="236">
        <v>0.02</v>
      </c>
      <c r="L402" s="237">
        <v>89.89</v>
      </c>
      <c r="M402" s="4" t="s">
        <v>45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5">
      <c r="A403" s="9" t="s">
        <v>54</v>
      </c>
      <c r="B403" s="210">
        <v>2001</v>
      </c>
      <c r="C403" s="216">
        <v>11701</v>
      </c>
      <c r="D403" s="211">
        <v>442</v>
      </c>
      <c r="E403" s="211">
        <v>83</v>
      </c>
      <c r="F403" s="211">
        <v>359</v>
      </c>
      <c r="G403" s="216">
        <v>12060</v>
      </c>
      <c r="H403" s="216">
        <v>3819</v>
      </c>
      <c r="I403" s="211">
        <v>0.32</v>
      </c>
      <c r="J403" s="211">
        <v>0.31</v>
      </c>
      <c r="K403" s="211">
        <v>0.01</v>
      </c>
      <c r="L403" s="212">
        <v>97.02</v>
      </c>
      <c r="M403" s="4" t="s">
        <v>45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5">
      <c r="A404" s="9" t="s">
        <v>54</v>
      </c>
      <c r="B404" s="210">
        <v>2002</v>
      </c>
      <c r="C404" s="216">
        <v>16866</v>
      </c>
      <c r="D404" s="211">
        <v>185</v>
      </c>
      <c r="E404" s="211">
        <v>0</v>
      </c>
      <c r="F404" s="211">
        <v>185</v>
      </c>
      <c r="G404" s="216">
        <v>17051</v>
      </c>
      <c r="H404" s="216">
        <v>3824</v>
      </c>
      <c r="I404" s="211">
        <v>0.45</v>
      </c>
      <c r="J404" s="211">
        <v>0.44</v>
      </c>
      <c r="K404" s="211">
        <v>0</v>
      </c>
      <c r="L404" s="212">
        <v>98.92</v>
      </c>
      <c r="M404" s="4" t="s">
        <v>45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5">
      <c r="A405" s="9" t="s">
        <v>54</v>
      </c>
      <c r="B405" s="210">
        <v>2003</v>
      </c>
      <c r="C405" s="216">
        <v>17168</v>
      </c>
      <c r="D405" s="211">
        <v>5</v>
      </c>
      <c r="E405" s="211">
        <v>0</v>
      </c>
      <c r="F405" s="211">
        <v>5</v>
      </c>
      <c r="G405" s="216">
        <v>17173</v>
      </c>
      <c r="H405" s="216">
        <v>3826</v>
      </c>
      <c r="I405" s="211">
        <v>0.45</v>
      </c>
      <c r="J405" s="211">
        <v>0.45</v>
      </c>
      <c r="K405" s="211">
        <v>0</v>
      </c>
      <c r="L405" s="212">
        <v>99.97</v>
      </c>
      <c r="M405" s="4" t="s">
        <v>45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5">
      <c r="A406" s="9" t="s">
        <v>54</v>
      </c>
      <c r="B406" s="210">
        <v>2004</v>
      </c>
      <c r="C406" s="216">
        <v>21685</v>
      </c>
      <c r="D406" s="216">
        <v>1932</v>
      </c>
      <c r="E406" s="211">
        <v>0</v>
      </c>
      <c r="F406" s="216">
        <v>1932</v>
      </c>
      <c r="G406" s="216">
        <v>23617</v>
      </c>
      <c r="H406" s="216">
        <v>3827</v>
      </c>
      <c r="I406" s="211">
        <v>0.62</v>
      </c>
      <c r="J406" s="211">
        <v>0.56999999999999995</v>
      </c>
      <c r="K406" s="211">
        <v>0.05</v>
      </c>
      <c r="L406" s="212">
        <v>91.82</v>
      </c>
      <c r="M406" s="4" t="s">
        <v>45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5">
      <c r="A407" s="9" t="s">
        <v>54</v>
      </c>
      <c r="B407" s="210">
        <v>2005</v>
      </c>
      <c r="C407" s="216">
        <v>30194</v>
      </c>
      <c r="D407" s="211">
        <v>40</v>
      </c>
      <c r="E407" s="211">
        <v>0</v>
      </c>
      <c r="F407" s="211">
        <v>40</v>
      </c>
      <c r="G407" s="216">
        <v>30234</v>
      </c>
      <c r="H407" s="216">
        <v>3821</v>
      </c>
      <c r="I407" s="211">
        <v>0.79</v>
      </c>
      <c r="J407" s="211">
        <v>0.79</v>
      </c>
      <c r="K407" s="211">
        <v>0</v>
      </c>
      <c r="L407" s="212">
        <v>99.87</v>
      </c>
      <c r="M407" s="4" t="s">
        <v>45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5">
      <c r="A408" s="9" t="s">
        <v>54</v>
      </c>
      <c r="B408" s="210">
        <v>2006</v>
      </c>
      <c r="C408" s="216">
        <v>29106</v>
      </c>
      <c r="D408" s="211">
        <v>0</v>
      </c>
      <c r="E408" s="211">
        <v>0</v>
      </c>
      <c r="F408" s="211">
        <v>0</v>
      </c>
      <c r="G408" s="216">
        <v>29106</v>
      </c>
      <c r="H408" s="216">
        <v>3805</v>
      </c>
      <c r="I408" s="211">
        <v>0.76</v>
      </c>
      <c r="J408" s="211">
        <v>0.76</v>
      </c>
      <c r="K408" s="211">
        <v>0</v>
      </c>
      <c r="L408" s="212">
        <v>100</v>
      </c>
      <c r="M408" s="4" t="s">
        <v>45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5">
      <c r="A409" s="9" t="s">
        <v>54</v>
      </c>
      <c r="B409" s="210">
        <v>2007</v>
      </c>
      <c r="C409" s="216">
        <v>39659</v>
      </c>
      <c r="D409" s="211">
        <v>100</v>
      </c>
      <c r="E409" s="211">
        <v>0</v>
      </c>
      <c r="F409" s="211">
        <v>100</v>
      </c>
      <c r="G409" s="216">
        <v>39759</v>
      </c>
      <c r="H409" s="216">
        <v>3783</v>
      </c>
      <c r="I409" s="211">
        <v>1.05</v>
      </c>
      <c r="J409" s="211">
        <v>1.05</v>
      </c>
      <c r="K409" s="211">
        <v>0</v>
      </c>
      <c r="L409" s="212">
        <v>99.75</v>
      </c>
      <c r="M409" s="4" t="s">
        <v>45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5">
      <c r="A410" s="9" t="s">
        <v>54</v>
      </c>
      <c r="B410" s="210">
        <v>2008</v>
      </c>
      <c r="C410" s="216">
        <v>37966</v>
      </c>
      <c r="D410" s="211">
        <v>26</v>
      </c>
      <c r="E410" s="211">
        <v>0</v>
      </c>
      <c r="F410" s="211">
        <v>26</v>
      </c>
      <c r="G410" s="216">
        <v>37992</v>
      </c>
      <c r="H410" s="216">
        <v>3761</v>
      </c>
      <c r="I410" s="211">
        <v>1.01</v>
      </c>
      <c r="J410" s="211">
        <v>1.01</v>
      </c>
      <c r="K410" s="211">
        <v>0</v>
      </c>
      <c r="L410" s="212">
        <v>99.93</v>
      </c>
      <c r="M410" s="4" t="s">
        <v>45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5">
      <c r="A411" s="9" t="s">
        <v>54</v>
      </c>
      <c r="B411" s="210">
        <v>2009</v>
      </c>
      <c r="C411" s="216">
        <v>35301</v>
      </c>
      <c r="D411" s="211">
        <v>85</v>
      </c>
      <c r="E411" s="211">
        <v>0</v>
      </c>
      <c r="F411" s="211">
        <v>85</v>
      </c>
      <c r="G411" s="216">
        <v>35386</v>
      </c>
      <c r="H411" s="216">
        <v>3740</v>
      </c>
      <c r="I411" s="211">
        <v>0.95</v>
      </c>
      <c r="J411" s="211">
        <v>0.94</v>
      </c>
      <c r="K411" s="211">
        <v>0</v>
      </c>
      <c r="L411" s="212">
        <v>99.76</v>
      </c>
      <c r="M411" s="4" t="s">
        <v>45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5">
      <c r="A412" s="9" t="s">
        <v>54</v>
      </c>
      <c r="B412" s="210">
        <v>2010</v>
      </c>
      <c r="C412" s="216">
        <v>31239</v>
      </c>
      <c r="D412" s="211">
        <v>338</v>
      </c>
      <c r="E412" s="211">
        <v>0</v>
      </c>
      <c r="F412" s="211">
        <v>338</v>
      </c>
      <c r="G412" s="216">
        <v>31577</v>
      </c>
      <c r="H412" s="216">
        <v>3721</v>
      </c>
      <c r="I412" s="211">
        <v>0.85</v>
      </c>
      <c r="J412" s="211">
        <v>0.84</v>
      </c>
      <c r="K412" s="211">
        <v>0.01</v>
      </c>
      <c r="L412" s="212">
        <v>98.93</v>
      </c>
      <c r="M412" s="4" t="s">
        <v>45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5">
      <c r="A413" s="9" t="s">
        <v>54</v>
      </c>
      <c r="B413" s="210">
        <v>2011</v>
      </c>
      <c r="C413" s="216">
        <v>17291</v>
      </c>
      <c r="D413" s="211">
        <v>176</v>
      </c>
      <c r="E413" s="211">
        <v>0</v>
      </c>
      <c r="F413" s="211">
        <v>176</v>
      </c>
      <c r="G413" s="216">
        <v>17467</v>
      </c>
      <c r="H413" s="216">
        <v>3679</v>
      </c>
      <c r="I413" s="211">
        <v>0.47</v>
      </c>
      <c r="J413" s="211">
        <v>0.47</v>
      </c>
      <c r="K413" s="211">
        <v>0</v>
      </c>
      <c r="L413" s="212">
        <v>98.99</v>
      </c>
      <c r="M413" s="4" t="s">
        <v>45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5">
      <c r="A414" s="9" t="s">
        <v>54</v>
      </c>
      <c r="B414" s="210">
        <v>2012</v>
      </c>
      <c r="C414" s="216">
        <v>14722</v>
      </c>
      <c r="D414" s="211">
        <v>41</v>
      </c>
      <c r="E414" s="211">
        <v>0</v>
      </c>
      <c r="F414" s="211">
        <v>41</v>
      </c>
      <c r="G414" s="216">
        <v>14763</v>
      </c>
      <c r="H414" s="216">
        <v>3634</v>
      </c>
      <c r="I414" s="211">
        <v>0.41</v>
      </c>
      <c r="J414" s="211">
        <v>0.41</v>
      </c>
      <c r="K414" s="211">
        <v>0</v>
      </c>
      <c r="L414" s="212">
        <v>99.72</v>
      </c>
      <c r="M414" s="4" t="s">
        <v>45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5">
      <c r="A415" s="9" t="s">
        <v>54</v>
      </c>
      <c r="B415" s="210">
        <v>2013</v>
      </c>
      <c r="C415" s="216">
        <v>22773</v>
      </c>
      <c r="D415" s="211">
        <v>35</v>
      </c>
      <c r="E415" s="211">
        <v>0</v>
      </c>
      <c r="F415" s="211">
        <v>35</v>
      </c>
      <c r="G415" s="216">
        <v>22808</v>
      </c>
      <c r="H415" s="216">
        <v>3593</v>
      </c>
      <c r="I415" s="211">
        <v>0.63</v>
      </c>
      <c r="J415" s="211">
        <v>0.63</v>
      </c>
      <c r="K415" s="211">
        <v>0</v>
      </c>
      <c r="L415" s="212">
        <v>99.85</v>
      </c>
      <c r="M415" s="4" t="s">
        <v>45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5">
      <c r="A416" s="9" t="s">
        <v>54</v>
      </c>
      <c r="B416" s="210">
        <v>2014</v>
      </c>
      <c r="C416" s="216">
        <v>31136</v>
      </c>
      <c r="D416" s="211">
        <v>0</v>
      </c>
      <c r="E416" s="211">
        <v>0</v>
      </c>
      <c r="F416" s="211">
        <v>0</v>
      </c>
      <c r="G416" s="216">
        <v>31136</v>
      </c>
      <c r="H416" s="216">
        <v>3535</v>
      </c>
      <c r="I416" s="211">
        <v>0.88</v>
      </c>
      <c r="J416" s="211">
        <v>0.88</v>
      </c>
      <c r="K416" s="211">
        <v>0</v>
      </c>
      <c r="L416" s="212">
        <v>100</v>
      </c>
      <c r="M416" s="4" t="s">
        <v>45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5">
      <c r="A417" s="9" t="s">
        <v>54</v>
      </c>
      <c r="B417" s="210">
        <v>2015</v>
      </c>
      <c r="C417" s="216">
        <v>41379</v>
      </c>
      <c r="D417" s="211">
        <v>553</v>
      </c>
      <c r="E417" s="211">
        <v>0</v>
      </c>
      <c r="F417" s="211">
        <v>553</v>
      </c>
      <c r="G417" s="216">
        <v>41932</v>
      </c>
      <c r="H417" s="216">
        <v>3473</v>
      </c>
      <c r="I417" s="211">
        <v>1.21</v>
      </c>
      <c r="J417" s="211">
        <v>1.19</v>
      </c>
      <c r="K417" s="211">
        <v>0.02</v>
      </c>
      <c r="L417" s="212">
        <v>98.68</v>
      </c>
      <c r="M417" s="4" t="s">
        <v>45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5">
      <c r="A418" s="9" t="s">
        <v>54</v>
      </c>
      <c r="B418" s="210">
        <v>2016</v>
      </c>
      <c r="C418" s="216">
        <v>12357</v>
      </c>
      <c r="D418" s="211">
        <v>634</v>
      </c>
      <c r="E418" s="211">
        <v>0</v>
      </c>
      <c r="F418" s="211">
        <v>634</v>
      </c>
      <c r="G418" s="216">
        <v>12991</v>
      </c>
      <c r="H418" s="216">
        <v>3407</v>
      </c>
      <c r="I418" s="211">
        <v>0.38</v>
      </c>
      <c r="J418" s="211">
        <v>0.36</v>
      </c>
      <c r="K418" s="211">
        <v>0.02</v>
      </c>
      <c r="L418" s="212">
        <v>95.12</v>
      </c>
      <c r="M418" s="4" t="s">
        <v>45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5">
      <c r="A419" s="9" t="s">
        <v>54</v>
      </c>
      <c r="B419" s="210">
        <v>2017</v>
      </c>
      <c r="C419" s="216">
        <v>16468</v>
      </c>
      <c r="D419" s="211">
        <v>818</v>
      </c>
      <c r="E419" s="211">
        <v>0</v>
      </c>
      <c r="F419" s="211">
        <v>818</v>
      </c>
      <c r="G419" s="216">
        <v>17286</v>
      </c>
      <c r="H419" s="216">
        <v>3325</v>
      </c>
      <c r="I419" s="211">
        <v>0.52</v>
      </c>
      <c r="J419" s="211">
        <v>0.5</v>
      </c>
      <c r="K419" s="211">
        <v>0.02</v>
      </c>
      <c r="L419" s="212">
        <v>95.27</v>
      </c>
      <c r="M419" s="4" t="s">
        <v>45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5">
      <c r="A420" s="9" t="s">
        <v>54</v>
      </c>
      <c r="B420" s="210">
        <v>2018</v>
      </c>
      <c r="C420" s="216">
        <v>14270</v>
      </c>
      <c r="D420" s="216">
        <v>2193</v>
      </c>
      <c r="E420" s="211">
        <v>0</v>
      </c>
      <c r="F420" s="216">
        <v>2193</v>
      </c>
      <c r="G420" s="216">
        <v>16463</v>
      </c>
      <c r="H420" s="216">
        <v>3193</v>
      </c>
      <c r="I420" s="211">
        <v>0.52</v>
      </c>
      <c r="J420" s="211">
        <v>0.45</v>
      </c>
      <c r="K420" s="211">
        <v>7.0000000000000007E-2</v>
      </c>
      <c r="L420" s="212">
        <v>86.68</v>
      </c>
      <c r="M420" s="4" t="s">
        <v>45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5">
      <c r="A421" s="9" t="s">
        <v>54</v>
      </c>
      <c r="B421" s="210">
        <v>2019</v>
      </c>
      <c r="C421" s="216">
        <v>22765</v>
      </c>
      <c r="D421" s="216">
        <v>3349</v>
      </c>
      <c r="E421" s="211">
        <v>0</v>
      </c>
      <c r="F421" s="216">
        <v>3349</v>
      </c>
      <c r="G421" s="216">
        <v>26114</v>
      </c>
      <c r="H421" s="216">
        <v>3194</v>
      </c>
      <c r="I421" s="211">
        <v>0.82</v>
      </c>
      <c r="J421" s="211">
        <v>0.71</v>
      </c>
      <c r="K421" s="211">
        <v>0.1</v>
      </c>
      <c r="L421" s="212">
        <v>87.18</v>
      </c>
      <c r="M421" s="4" t="s">
        <v>45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thickBot="1" x14ac:dyDescent="0.4">
      <c r="A422" s="9" t="s">
        <v>54</v>
      </c>
      <c r="B422" s="214">
        <v>2020</v>
      </c>
      <c r="C422" s="217">
        <v>29491</v>
      </c>
      <c r="D422" s="217">
        <v>3344</v>
      </c>
      <c r="E422" s="213">
        <v>0</v>
      </c>
      <c r="F422" s="217">
        <v>3344</v>
      </c>
      <c r="G422" s="217">
        <v>32835</v>
      </c>
      <c r="H422" s="217">
        <v>3159</v>
      </c>
      <c r="I422" s="213">
        <v>1.04</v>
      </c>
      <c r="J422" s="213">
        <v>0.93</v>
      </c>
      <c r="K422" s="213">
        <v>0.11</v>
      </c>
      <c r="L422" s="215">
        <v>89.82</v>
      </c>
      <c r="M422" s="4" t="s">
        <v>45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5">
      <c r="A423" s="9" t="s">
        <v>44</v>
      </c>
      <c r="B423" s="182">
        <v>1991</v>
      </c>
      <c r="C423" s="181">
        <v>9023</v>
      </c>
      <c r="D423" s="180">
        <v>0</v>
      </c>
      <c r="E423" s="180">
        <v>0</v>
      </c>
      <c r="F423" s="180">
        <v>0</v>
      </c>
      <c r="G423" s="181">
        <v>9023</v>
      </c>
      <c r="H423" s="181">
        <v>3551</v>
      </c>
      <c r="I423" s="180">
        <v>0.25</v>
      </c>
      <c r="J423" s="180">
        <v>0.25</v>
      </c>
      <c r="K423" s="180">
        <v>0</v>
      </c>
      <c r="L423" s="183">
        <v>100</v>
      </c>
      <c r="M423" s="4" t="s">
        <v>45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5">
      <c r="A424" s="9" t="s">
        <v>44</v>
      </c>
      <c r="B424" s="182">
        <v>1992</v>
      </c>
      <c r="C424" s="181">
        <v>9249</v>
      </c>
      <c r="D424" s="180">
        <v>131</v>
      </c>
      <c r="E424" s="180">
        <v>330</v>
      </c>
      <c r="F424" s="180">
        <v>-199</v>
      </c>
      <c r="G424" s="181">
        <v>9050</v>
      </c>
      <c r="H424" s="181">
        <v>3575</v>
      </c>
      <c r="I424" s="180">
        <v>0.25</v>
      </c>
      <c r="J424" s="180">
        <v>0.26</v>
      </c>
      <c r="K424" s="180">
        <v>-0.01</v>
      </c>
      <c r="L424" s="183">
        <v>102.2</v>
      </c>
      <c r="M424" s="4" t="s">
        <v>45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5">
      <c r="A425" s="9" t="s">
        <v>44</v>
      </c>
      <c r="B425" s="182">
        <v>1993</v>
      </c>
      <c r="C425" s="181">
        <v>9336</v>
      </c>
      <c r="D425" s="180">
        <v>107</v>
      </c>
      <c r="E425" s="180">
        <v>0</v>
      </c>
      <c r="F425" s="180">
        <v>107</v>
      </c>
      <c r="G425" s="181">
        <v>9443</v>
      </c>
      <c r="H425" s="181">
        <v>3600</v>
      </c>
      <c r="I425" s="180">
        <v>0.26</v>
      </c>
      <c r="J425" s="180">
        <v>0.26</v>
      </c>
      <c r="K425" s="180">
        <v>0</v>
      </c>
      <c r="L425" s="183">
        <v>98.87</v>
      </c>
      <c r="M425" s="4" t="s">
        <v>45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5">
      <c r="A426" s="9" t="s">
        <v>44</v>
      </c>
      <c r="B426" s="182">
        <v>1994</v>
      </c>
      <c r="C426" s="181">
        <v>8781</v>
      </c>
      <c r="D426" s="180">
        <v>86</v>
      </c>
      <c r="E426" s="180">
        <v>0</v>
      </c>
      <c r="F426" s="180">
        <v>86</v>
      </c>
      <c r="G426" s="181">
        <v>8867</v>
      </c>
      <c r="H426" s="181">
        <v>3627</v>
      </c>
      <c r="I426" s="180">
        <v>0.24</v>
      </c>
      <c r="J426" s="180">
        <v>0.24</v>
      </c>
      <c r="K426" s="180">
        <v>0</v>
      </c>
      <c r="L426" s="183">
        <v>99.03</v>
      </c>
      <c r="M426" s="4" t="s">
        <v>45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5">
      <c r="A427" s="9" t="s">
        <v>44</v>
      </c>
      <c r="B427" s="182">
        <v>1995</v>
      </c>
      <c r="C427" s="181">
        <v>8221</v>
      </c>
      <c r="D427" s="181">
        <v>1338</v>
      </c>
      <c r="E427" s="180">
        <v>0</v>
      </c>
      <c r="F427" s="181">
        <v>1338</v>
      </c>
      <c r="G427" s="181">
        <v>9559</v>
      </c>
      <c r="H427" s="181">
        <v>3655</v>
      </c>
      <c r="I427" s="180">
        <v>0.26</v>
      </c>
      <c r="J427" s="180">
        <v>0.22</v>
      </c>
      <c r="K427" s="180">
        <v>0.04</v>
      </c>
      <c r="L427" s="183">
        <v>86</v>
      </c>
      <c r="M427" s="4" t="s">
        <v>45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5">
      <c r="A428" s="9" t="s">
        <v>44</v>
      </c>
      <c r="B428" s="182">
        <v>1996</v>
      </c>
      <c r="C428" s="181">
        <v>7667</v>
      </c>
      <c r="D428" s="181">
        <v>1572</v>
      </c>
      <c r="E428" s="180">
        <v>0</v>
      </c>
      <c r="F428" s="181">
        <v>1572</v>
      </c>
      <c r="G428" s="181">
        <v>9239</v>
      </c>
      <c r="H428" s="181">
        <v>3685</v>
      </c>
      <c r="I428" s="180">
        <v>0.25</v>
      </c>
      <c r="J428" s="180">
        <v>0.21</v>
      </c>
      <c r="K428" s="180">
        <v>0.04</v>
      </c>
      <c r="L428" s="183">
        <v>82.99</v>
      </c>
      <c r="M428" s="4" t="s">
        <v>45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5">
      <c r="A429" s="9" t="s">
        <v>44</v>
      </c>
      <c r="B429" s="182">
        <v>1997</v>
      </c>
      <c r="C429" s="181">
        <v>7629</v>
      </c>
      <c r="D429" s="181">
        <v>1718</v>
      </c>
      <c r="E429" s="180">
        <v>0</v>
      </c>
      <c r="F429" s="181">
        <v>1718</v>
      </c>
      <c r="G429" s="181">
        <v>9347</v>
      </c>
      <c r="H429" s="181">
        <v>3716</v>
      </c>
      <c r="I429" s="180">
        <v>0.25</v>
      </c>
      <c r="J429" s="180">
        <v>0.21</v>
      </c>
      <c r="K429" s="180">
        <v>0.05</v>
      </c>
      <c r="L429" s="183">
        <v>81.62</v>
      </c>
      <c r="M429" s="4" t="s">
        <v>45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5">
      <c r="A430" s="9" t="s">
        <v>44</v>
      </c>
      <c r="B430" s="182">
        <v>1998</v>
      </c>
      <c r="C430" s="181">
        <v>7611</v>
      </c>
      <c r="D430" s="181">
        <v>1011</v>
      </c>
      <c r="E430" s="180">
        <v>0</v>
      </c>
      <c r="F430" s="181">
        <v>1011</v>
      </c>
      <c r="G430" s="181">
        <v>8622</v>
      </c>
      <c r="H430" s="181">
        <v>3748</v>
      </c>
      <c r="I430" s="180">
        <v>0.23</v>
      </c>
      <c r="J430" s="180">
        <v>0.2</v>
      </c>
      <c r="K430" s="180">
        <v>0.03</v>
      </c>
      <c r="L430" s="183">
        <v>88.27</v>
      </c>
      <c r="M430" s="4" t="s">
        <v>45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5">
      <c r="A431" s="9" t="s">
        <v>44</v>
      </c>
      <c r="B431" s="182">
        <v>1999</v>
      </c>
      <c r="C431" s="181">
        <v>7603</v>
      </c>
      <c r="D431" s="180">
        <v>462</v>
      </c>
      <c r="E431" s="180">
        <v>79</v>
      </c>
      <c r="F431" s="180">
        <v>383</v>
      </c>
      <c r="G431" s="181">
        <v>7986</v>
      </c>
      <c r="H431" s="181">
        <v>3782</v>
      </c>
      <c r="I431" s="180">
        <v>0.21</v>
      </c>
      <c r="J431" s="180">
        <v>0.2</v>
      </c>
      <c r="K431" s="180">
        <v>0.01</v>
      </c>
      <c r="L431" s="183">
        <v>95.2</v>
      </c>
      <c r="M431" s="4" t="s">
        <v>45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5">
      <c r="A432" s="9" t="s">
        <v>44</v>
      </c>
      <c r="B432" s="182">
        <v>2000</v>
      </c>
      <c r="C432" s="181">
        <v>7595</v>
      </c>
      <c r="D432" s="180">
        <v>862</v>
      </c>
      <c r="E432" s="180">
        <v>0</v>
      </c>
      <c r="F432" s="180">
        <v>862</v>
      </c>
      <c r="G432" s="181">
        <v>8457</v>
      </c>
      <c r="H432" s="181">
        <v>3809</v>
      </c>
      <c r="I432" s="180">
        <v>0.22</v>
      </c>
      <c r="J432" s="180">
        <v>0.2</v>
      </c>
      <c r="K432" s="180">
        <v>0.02</v>
      </c>
      <c r="L432" s="183">
        <v>89.81</v>
      </c>
      <c r="M432" s="4" t="s">
        <v>45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5">
      <c r="A433" s="9" t="s">
        <v>44</v>
      </c>
      <c r="B433" s="182">
        <v>2001</v>
      </c>
      <c r="C433" s="181">
        <v>14408</v>
      </c>
      <c r="D433" s="180">
        <v>442</v>
      </c>
      <c r="E433" s="180">
        <v>83</v>
      </c>
      <c r="F433" s="180">
        <v>359</v>
      </c>
      <c r="G433" s="181">
        <v>14767</v>
      </c>
      <c r="H433" s="181">
        <v>3819</v>
      </c>
      <c r="I433" s="180">
        <v>0.39</v>
      </c>
      <c r="J433" s="180">
        <v>0.38</v>
      </c>
      <c r="K433" s="180">
        <v>0.01</v>
      </c>
      <c r="L433" s="183">
        <v>97.57</v>
      </c>
      <c r="M433" s="4" t="s">
        <v>45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5">
      <c r="A434" s="9" t="s">
        <v>44</v>
      </c>
      <c r="B434" s="182">
        <v>2002</v>
      </c>
      <c r="C434" s="181">
        <v>19731</v>
      </c>
      <c r="D434" s="180">
        <v>185</v>
      </c>
      <c r="E434" s="180">
        <v>0</v>
      </c>
      <c r="F434" s="180">
        <v>185</v>
      </c>
      <c r="G434" s="181">
        <v>19916</v>
      </c>
      <c r="H434" s="181">
        <v>3824</v>
      </c>
      <c r="I434" s="180">
        <v>0.52</v>
      </c>
      <c r="J434" s="180">
        <v>0.52</v>
      </c>
      <c r="K434" s="180">
        <v>0</v>
      </c>
      <c r="L434" s="183">
        <v>99.07</v>
      </c>
      <c r="M434" s="4" t="s">
        <v>45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5">
      <c r="A435" s="9" t="s">
        <v>44</v>
      </c>
      <c r="B435" s="182">
        <v>2003</v>
      </c>
      <c r="C435" s="181">
        <v>19917</v>
      </c>
      <c r="D435" s="180">
        <v>5</v>
      </c>
      <c r="E435" s="180">
        <v>0</v>
      </c>
      <c r="F435" s="180">
        <v>5</v>
      </c>
      <c r="G435" s="181">
        <v>19922</v>
      </c>
      <c r="H435" s="181">
        <v>3826</v>
      </c>
      <c r="I435" s="180">
        <v>0.52</v>
      </c>
      <c r="J435" s="180">
        <v>0.52</v>
      </c>
      <c r="K435" s="180">
        <v>0</v>
      </c>
      <c r="L435" s="183">
        <v>99.97</v>
      </c>
      <c r="M435" s="4" t="s">
        <v>45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5">
      <c r="A436" s="9" t="s">
        <v>44</v>
      </c>
      <c r="B436" s="182">
        <v>2004</v>
      </c>
      <c r="C436" s="181">
        <v>24094</v>
      </c>
      <c r="D436" s="181">
        <v>1932</v>
      </c>
      <c r="E436" s="180">
        <v>0</v>
      </c>
      <c r="F436" s="181">
        <v>1932</v>
      </c>
      <c r="G436" s="181">
        <v>26026</v>
      </c>
      <c r="H436" s="181">
        <v>3827</v>
      </c>
      <c r="I436" s="180">
        <v>0.68</v>
      </c>
      <c r="J436" s="180">
        <v>0.63</v>
      </c>
      <c r="K436" s="180">
        <v>0.05</v>
      </c>
      <c r="L436" s="183">
        <v>92.58</v>
      </c>
      <c r="M436" s="4" t="s">
        <v>45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5">
      <c r="A437" s="9" t="s">
        <v>44</v>
      </c>
      <c r="B437" s="182">
        <v>2005</v>
      </c>
      <c r="C437" s="181">
        <v>34042</v>
      </c>
      <c r="D437" s="180">
        <v>40</v>
      </c>
      <c r="E437" s="180">
        <v>0</v>
      </c>
      <c r="F437" s="180">
        <v>40</v>
      </c>
      <c r="G437" s="181">
        <v>34082</v>
      </c>
      <c r="H437" s="181">
        <v>3821</v>
      </c>
      <c r="I437" s="180">
        <v>0.89</v>
      </c>
      <c r="J437" s="180">
        <v>0.89</v>
      </c>
      <c r="K437" s="180">
        <v>0</v>
      </c>
      <c r="L437" s="183">
        <v>99.88</v>
      </c>
      <c r="M437" s="4" t="s">
        <v>45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5">
      <c r="A438" s="9" t="s">
        <v>44</v>
      </c>
      <c r="B438" s="182">
        <v>2006</v>
      </c>
      <c r="C438" s="181">
        <v>33024</v>
      </c>
      <c r="D438" s="180">
        <v>0</v>
      </c>
      <c r="E438" s="180">
        <v>0</v>
      </c>
      <c r="F438" s="180">
        <v>0</v>
      </c>
      <c r="G438" s="181">
        <v>33024</v>
      </c>
      <c r="H438" s="181">
        <v>3805</v>
      </c>
      <c r="I438" s="180">
        <v>0.87</v>
      </c>
      <c r="J438" s="180">
        <v>0.87</v>
      </c>
      <c r="K438" s="180">
        <v>0</v>
      </c>
      <c r="L438" s="183">
        <v>100</v>
      </c>
      <c r="M438" s="4" t="s">
        <v>45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5">
      <c r="A439" s="9" t="s">
        <v>44</v>
      </c>
      <c r="B439" s="182">
        <v>2007</v>
      </c>
      <c r="C439" s="181">
        <v>42635</v>
      </c>
      <c r="D439" s="180">
        <v>100</v>
      </c>
      <c r="E439" s="180">
        <v>0</v>
      </c>
      <c r="F439" s="180">
        <v>100</v>
      </c>
      <c r="G439" s="181">
        <v>42735</v>
      </c>
      <c r="H439" s="181">
        <v>3783</v>
      </c>
      <c r="I439" s="180">
        <v>1.1299999999999999</v>
      </c>
      <c r="J439" s="180">
        <v>1.1299999999999999</v>
      </c>
      <c r="K439" s="180">
        <v>0</v>
      </c>
      <c r="L439" s="183">
        <v>99.77</v>
      </c>
      <c r="M439" s="4" t="s">
        <v>45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5">
      <c r="A440" s="9" t="s">
        <v>44</v>
      </c>
      <c r="B440" s="182">
        <v>2008</v>
      </c>
      <c r="C440" s="181">
        <v>41662</v>
      </c>
      <c r="D440" s="180">
        <v>26</v>
      </c>
      <c r="E440" s="180">
        <v>0</v>
      </c>
      <c r="F440" s="180">
        <v>26</v>
      </c>
      <c r="G440" s="181">
        <v>41688</v>
      </c>
      <c r="H440" s="181">
        <v>3761</v>
      </c>
      <c r="I440" s="180">
        <v>1.1100000000000001</v>
      </c>
      <c r="J440" s="180">
        <v>1.1100000000000001</v>
      </c>
      <c r="K440" s="180">
        <v>0</v>
      </c>
      <c r="L440" s="183">
        <v>99.94</v>
      </c>
      <c r="M440" s="4" t="s">
        <v>45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5">
      <c r="A441" s="9" t="s">
        <v>44</v>
      </c>
      <c r="B441" s="182">
        <v>2009</v>
      </c>
      <c r="C441" s="181">
        <v>38695</v>
      </c>
      <c r="D441" s="180">
        <v>85</v>
      </c>
      <c r="E441" s="180">
        <v>0</v>
      </c>
      <c r="F441" s="180">
        <v>85</v>
      </c>
      <c r="G441" s="181">
        <v>38780</v>
      </c>
      <c r="H441" s="181">
        <v>3740</v>
      </c>
      <c r="I441" s="180">
        <v>1.04</v>
      </c>
      <c r="J441" s="180">
        <v>1.03</v>
      </c>
      <c r="K441" s="180">
        <v>0</v>
      </c>
      <c r="L441" s="183">
        <v>99.78</v>
      </c>
      <c r="M441" s="4" t="s">
        <v>45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5">
      <c r="A442" s="9" t="s">
        <v>44</v>
      </c>
      <c r="B442" s="182">
        <v>2010</v>
      </c>
      <c r="C442" s="181">
        <v>35752</v>
      </c>
      <c r="D442" s="180">
        <v>338</v>
      </c>
      <c r="E442" s="180">
        <v>0</v>
      </c>
      <c r="F442" s="180">
        <v>338</v>
      </c>
      <c r="G442" s="181">
        <v>36090</v>
      </c>
      <c r="H442" s="181">
        <v>3721</v>
      </c>
      <c r="I442" s="180">
        <v>0.97</v>
      </c>
      <c r="J442" s="180">
        <v>0.96</v>
      </c>
      <c r="K442" s="180">
        <v>0.01</v>
      </c>
      <c r="L442" s="183">
        <v>99.06</v>
      </c>
      <c r="M442" s="4" t="s">
        <v>45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5">
      <c r="A443" s="9" t="s">
        <v>44</v>
      </c>
      <c r="B443" s="182">
        <v>2011</v>
      </c>
      <c r="C443" s="181">
        <v>21499</v>
      </c>
      <c r="D443" s="180">
        <v>176</v>
      </c>
      <c r="E443" s="180">
        <v>0</v>
      </c>
      <c r="F443" s="180">
        <v>176</v>
      </c>
      <c r="G443" s="181">
        <v>21675</v>
      </c>
      <c r="H443" s="181">
        <v>3679</v>
      </c>
      <c r="I443" s="180">
        <v>0.59</v>
      </c>
      <c r="J443" s="180">
        <v>0.57999999999999996</v>
      </c>
      <c r="K443" s="180">
        <v>0</v>
      </c>
      <c r="L443" s="183">
        <v>99.19</v>
      </c>
      <c r="M443" s="4" t="s">
        <v>45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5">
      <c r="A444" s="9" t="s">
        <v>44</v>
      </c>
      <c r="B444" s="182">
        <v>2012</v>
      </c>
      <c r="C444" s="181">
        <v>17474</v>
      </c>
      <c r="D444" s="180">
        <v>41</v>
      </c>
      <c r="E444" s="180">
        <v>0</v>
      </c>
      <c r="F444" s="180">
        <v>41</v>
      </c>
      <c r="G444" s="181">
        <v>17515</v>
      </c>
      <c r="H444" s="181">
        <v>3634</v>
      </c>
      <c r="I444" s="180">
        <v>0.48</v>
      </c>
      <c r="J444" s="180">
        <v>0.48</v>
      </c>
      <c r="K444" s="180">
        <v>0</v>
      </c>
      <c r="L444" s="183">
        <v>99.77</v>
      </c>
      <c r="M444" s="4" t="s">
        <v>45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5">
      <c r="A445" s="9" t="s">
        <v>44</v>
      </c>
      <c r="B445" s="182">
        <v>2013</v>
      </c>
      <c r="C445" s="181">
        <v>26267</v>
      </c>
      <c r="D445" s="180">
        <v>35</v>
      </c>
      <c r="E445" s="180">
        <v>0</v>
      </c>
      <c r="F445" s="180">
        <v>35</v>
      </c>
      <c r="G445" s="181">
        <v>26302</v>
      </c>
      <c r="H445" s="181">
        <v>3593</v>
      </c>
      <c r="I445" s="180">
        <v>0.73</v>
      </c>
      <c r="J445" s="180">
        <v>0.73</v>
      </c>
      <c r="K445" s="180">
        <v>0</v>
      </c>
      <c r="L445" s="183">
        <v>99.87</v>
      </c>
      <c r="M445" s="4" t="s">
        <v>45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5">
      <c r="A446" s="9" t="s">
        <v>44</v>
      </c>
      <c r="B446" s="182">
        <v>2014</v>
      </c>
      <c r="C446" s="181">
        <v>44495</v>
      </c>
      <c r="D446" s="180">
        <v>0</v>
      </c>
      <c r="E446" s="180">
        <v>0</v>
      </c>
      <c r="F446" s="180">
        <v>0</v>
      </c>
      <c r="G446" s="181">
        <v>44495</v>
      </c>
      <c r="H446" s="181">
        <v>3535</v>
      </c>
      <c r="I446" s="180">
        <v>1.26</v>
      </c>
      <c r="J446" s="180">
        <v>1.26</v>
      </c>
      <c r="K446" s="180">
        <v>0</v>
      </c>
      <c r="L446" s="183">
        <v>100</v>
      </c>
      <c r="M446" s="4" t="s">
        <v>45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5">
      <c r="A447" s="9" t="s">
        <v>44</v>
      </c>
      <c r="B447" s="182">
        <v>2015</v>
      </c>
      <c r="C447" s="181">
        <v>60689</v>
      </c>
      <c r="D447" s="180">
        <v>553</v>
      </c>
      <c r="E447" s="180">
        <v>0</v>
      </c>
      <c r="F447" s="180">
        <v>553</v>
      </c>
      <c r="G447" s="181">
        <v>61242</v>
      </c>
      <c r="H447" s="181">
        <v>3473</v>
      </c>
      <c r="I447" s="180">
        <v>1.76</v>
      </c>
      <c r="J447" s="180">
        <v>1.75</v>
      </c>
      <c r="K447" s="180">
        <v>0.02</v>
      </c>
      <c r="L447" s="183">
        <v>99.1</v>
      </c>
      <c r="M447" s="4" t="s">
        <v>45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5">
      <c r="A448" s="9" t="s">
        <v>44</v>
      </c>
      <c r="B448" s="182">
        <v>2016</v>
      </c>
      <c r="C448" s="181">
        <v>24041</v>
      </c>
      <c r="D448" s="180">
        <v>634</v>
      </c>
      <c r="E448" s="180">
        <v>0</v>
      </c>
      <c r="F448" s="180">
        <v>634</v>
      </c>
      <c r="G448" s="181">
        <v>24675</v>
      </c>
      <c r="H448" s="181">
        <v>3407</v>
      </c>
      <c r="I448" s="180">
        <v>0.72</v>
      </c>
      <c r="J448" s="180">
        <v>0.71</v>
      </c>
      <c r="K448" s="180">
        <v>0.02</v>
      </c>
      <c r="L448" s="183">
        <v>97.43</v>
      </c>
      <c r="M448" s="4" t="s">
        <v>45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5">
      <c r="A449" s="9" t="s">
        <v>44</v>
      </c>
      <c r="B449" s="182">
        <v>2017</v>
      </c>
      <c r="C449" s="181">
        <v>28590</v>
      </c>
      <c r="D449" s="180">
        <v>818</v>
      </c>
      <c r="E449" s="180">
        <v>0</v>
      </c>
      <c r="F449" s="180">
        <v>818</v>
      </c>
      <c r="G449" s="181">
        <v>29408</v>
      </c>
      <c r="H449" s="181">
        <v>3325</v>
      </c>
      <c r="I449" s="180">
        <v>0.88</v>
      </c>
      <c r="J449" s="180">
        <v>0.86</v>
      </c>
      <c r="K449" s="180">
        <v>0.02</v>
      </c>
      <c r="L449" s="183">
        <v>97.22</v>
      </c>
      <c r="M449" s="4" t="s">
        <v>45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5">
      <c r="A450" s="9" t="s">
        <v>44</v>
      </c>
      <c r="B450" s="182">
        <v>2018</v>
      </c>
      <c r="C450" s="181">
        <v>23124</v>
      </c>
      <c r="D450" s="181">
        <v>2193</v>
      </c>
      <c r="E450" s="180">
        <v>0</v>
      </c>
      <c r="F450" s="181">
        <v>2193</v>
      </c>
      <c r="G450" s="181">
        <v>25317</v>
      </c>
      <c r="H450" s="181">
        <v>3193</v>
      </c>
      <c r="I450" s="180">
        <v>0.79</v>
      </c>
      <c r="J450" s="180">
        <v>0.72</v>
      </c>
      <c r="K450" s="180">
        <v>7.0000000000000007E-2</v>
      </c>
      <c r="L450" s="183">
        <v>91.34</v>
      </c>
      <c r="M450" s="4" t="s">
        <v>45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5">
      <c r="A451" s="9" t="s">
        <v>44</v>
      </c>
      <c r="B451" s="182">
        <v>2019</v>
      </c>
      <c r="C451" s="181">
        <v>28349</v>
      </c>
      <c r="D451" s="181">
        <v>3349</v>
      </c>
      <c r="E451" s="180">
        <v>0</v>
      </c>
      <c r="F451" s="181">
        <v>3349</v>
      </c>
      <c r="G451" s="181">
        <v>31698</v>
      </c>
      <c r="H451" s="181">
        <v>3194</v>
      </c>
      <c r="I451" s="180">
        <v>0.99</v>
      </c>
      <c r="J451" s="180">
        <v>0.89</v>
      </c>
      <c r="K451" s="180">
        <v>0.1</v>
      </c>
      <c r="L451" s="183">
        <v>89.43</v>
      </c>
      <c r="M451" s="4" t="s">
        <v>45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thickBot="1" x14ac:dyDescent="0.4">
      <c r="A452" s="9" t="s">
        <v>44</v>
      </c>
      <c r="B452" s="184">
        <v>2020</v>
      </c>
      <c r="C452" s="185">
        <v>37205</v>
      </c>
      <c r="D452" s="185">
        <v>3444</v>
      </c>
      <c r="E452" s="186">
        <v>0</v>
      </c>
      <c r="F452" s="185">
        <v>3444</v>
      </c>
      <c r="G452" s="185">
        <v>40649</v>
      </c>
      <c r="H452" s="185">
        <v>3159</v>
      </c>
      <c r="I452" s="186">
        <v>1.29</v>
      </c>
      <c r="J452" s="186">
        <v>1.18</v>
      </c>
      <c r="K452" s="186">
        <v>0.11</v>
      </c>
      <c r="L452" s="187">
        <v>91.53</v>
      </c>
      <c r="M452" s="4" t="s">
        <v>45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5">
      <c r="A453" s="9" t="s">
        <v>46</v>
      </c>
      <c r="B453" s="191">
        <v>1991</v>
      </c>
      <c r="C453" s="189">
        <v>112875</v>
      </c>
      <c r="D453" s="189">
        <v>34010</v>
      </c>
      <c r="E453" s="189">
        <v>35876</v>
      </c>
      <c r="F453" s="189">
        <v>-1866</v>
      </c>
      <c r="G453" s="189">
        <v>111009</v>
      </c>
      <c r="H453" s="189">
        <v>3551</v>
      </c>
      <c r="I453" s="190">
        <v>3.13</v>
      </c>
      <c r="J453" s="190">
        <v>3.18</v>
      </c>
      <c r="K453" s="190">
        <v>-0.05</v>
      </c>
      <c r="L453" s="192">
        <v>101.68</v>
      </c>
      <c r="M453" s="4" t="s">
        <v>48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5">
      <c r="A454" s="9" t="s">
        <v>46</v>
      </c>
      <c r="B454" s="191">
        <v>1992</v>
      </c>
      <c r="C454" s="189">
        <v>106500</v>
      </c>
      <c r="D454" s="189">
        <v>18330</v>
      </c>
      <c r="E454" s="189">
        <v>11858</v>
      </c>
      <c r="F454" s="189">
        <v>6472</v>
      </c>
      <c r="G454" s="189">
        <v>112972</v>
      </c>
      <c r="H454" s="189">
        <v>3575</v>
      </c>
      <c r="I454" s="190">
        <v>3.16</v>
      </c>
      <c r="J454" s="190">
        <v>2.98</v>
      </c>
      <c r="K454" s="190">
        <v>0.18</v>
      </c>
      <c r="L454" s="192">
        <v>94.27</v>
      </c>
      <c r="M454" s="4" t="s">
        <v>48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5">
      <c r="A455" s="9" t="s">
        <v>46</v>
      </c>
      <c r="B455" s="191">
        <v>1993</v>
      </c>
      <c r="C455" s="189">
        <v>97500</v>
      </c>
      <c r="D455" s="189">
        <v>15688</v>
      </c>
      <c r="E455" s="189">
        <v>7689</v>
      </c>
      <c r="F455" s="189">
        <v>7999</v>
      </c>
      <c r="G455" s="189">
        <v>105499</v>
      </c>
      <c r="H455" s="189">
        <v>3600</v>
      </c>
      <c r="I455" s="190">
        <v>2.93</v>
      </c>
      <c r="J455" s="190">
        <v>2.71</v>
      </c>
      <c r="K455" s="190">
        <v>0.22</v>
      </c>
      <c r="L455" s="192">
        <v>92.42</v>
      </c>
      <c r="M455" s="4" t="s">
        <v>48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5">
      <c r="A456" s="9" t="s">
        <v>46</v>
      </c>
      <c r="B456" s="191">
        <v>1994</v>
      </c>
      <c r="C456" s="189">
        <v>103500</v>
      </c>
      <c r="D456" s="189">
        <v>13174</v>
      </c>
      <c r="E456" s="189">
        <v>11386</v>
      </c>
      <c r="F456" s="189">
        <v>1788</v>
      </c>
      <c r="G456" s="189">
        <v>105288</v>
      </c>
      <c r="H456" s="189">
        <v>3627</v>
      </c>
      <c r="I456" s="190">
        <v>2.9</v>
      </c>
      <c r="J456" s="190">
        <v>2.85</v>
      </c>
      <c r="K456" s="190">
        <v>0.05</v>
      </c>
      <c r="L456" s="192">
        <v>98.3</v>
      </c>
      <c r="M456" s="4" t="s">
        <v>48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5">
      <c r="A457" s="9" t="s">
        <v>46</v>
      </c>
      <c r="B457" s="191">
        <v>1995</v>
      </c>
      <c r="C457" s="189">
        <v>108000</v>
      </c>
      <c r="D457" s="189">
        <v>16297</v>
      </c>
      <c r="E457" s="189">
        <v>7074</v>
      </c>
      <c r="F457" s="189">
        <v>9223</v>
      </c>
      <c r="G457" s="189">
        <v>117223</v>
      </c>
      <c r="H457" s="189">
        <v>3655</v>
      </c>
      <c r="I457" s="190">
        <v>3.21</v>
      </c>
      <c r="J457" s="190">
        <v>2.95</v>
      </c>
      <c r="K457" s="190">
        <v>0.25</v>
      </c>
      <c r="L457" s="192">
        <v>92.13</v>
      </c>
      <c r="M457" s="4" t="s">
        <v>48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5">
      <c r="A458" s="9" t="s">
        <v>46</v>
      </c>
      <c r="B458" s="191">
        <v>1996</v>
      </c>
      <c r="C458" s="189">
        <v>118500</v>
      </c>
      <c r="D458" s="189">
        <v>17870</v>
      </c>
      <c r="E458" s="189">
        <v>7939</v>
      </c>
      <c r="F458" s="189">
        <v>9931</v>
      </c>
      <c r="G458" s="189">
        <v>128431</v>
      </c>
      <c r="H458" s="189">
        <v>3685</v>
      </c>
      <c r="I458" s="190">
        <v>3.49</v>
      </c>
      <c r="J458" s="190">
        <v>3.22</v>
      </c>
      <c r="K458" s="190">
        <v>0.27</v>
      </c>
      <c r="L458" s="192">
        <v>92.27</v>
      </c>
      <c r="M458" s="4" t="s">
        <v>48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5">
      <c r="A459" s="9" t="s">
        <v>46</v>
      </c>
      <c r="B459" s="191">
        <v>1997</v>
      </c>
      <c r="C459" s="189">
        <v>124500</v>
      </c>
      <c r="D459" s="189">
        <v>16015</v>
      </c>
      <c r="E459" s="189">
        <v>4147</v>
      </c>
      <c r="F459" s="189">
        <v>11868</v>
      </c>
      <c r="G459" s="189">
        <v>136368</v>
      </c>
      <c r="H459" s="189">
        <v>3716</v>
      </c>
      <c r="I459" s="190">
        <v>3.67</v>
      </c>
      <c r="J459" s="190">
        <v>3.35</v>
      </c>
      <c r="K459" s="190">
        <v>0.32</v>
      </c>
      <c r="L459" s="192">
        <v>91.3</v>
      </c>
      <c r="M459" s="4" t="s">
        <v>48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5">
      <c r="A460" s="9" t="s">
        <v>46</v>
      </c>
      <c r="B460" s="191">
        <v>1998</v>
      </c>
      <c r="C460" s="189">
        <v>127500</v>
      </c>
      <c r="D460" s="189">
        <v>13184</v>
      </c>
      <c r="E460" s="189">
        <v>9173</v>
      </c>
      <c r="F460" s="189">
        <v>4011</v>
      </c>
      <c r="G460" s="189">
        <v>131511</v>
      </c>
      <c r="H460" s="189">
        <v>3748</v>
      </c>
      <c r="I460" s="190">
        <v>3.51</v>
      </c>
      <c r="J460" s="190">
        <v>3.4</v>
      </c>
      <c r="K460" s="190">
        <v>0.11</v>
      </c>
      <c r="L460" s="192">
        <v>96.95</v>
      </c>
      <c r="M460" s="4" t="s">
        <v>48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5">
      <c r="A461" s="9" t="s">
        <v>46</v>
      </c>
      <c r="B461" s="191">
        <v>1999</v>
      </c>
      <c r="C461" s="189">
        <v>91410</v>
      </c>
      <c r="D461" s="189">
        <v>17771</v>
      </c>
      <c r="E461" s="189">
        <v>3094</v>
      </c>
      <c r="F461" s="189">
        <v>14677</v>
      </c>
      <c r="G461" s="189">
        <v>106087</v>
      </c>
      <c r="H461" s="189">
        <v>3800</v>
      </c>
      <c r="I461" s="190">
        <v>2.79</v>
      </c>
      <c r="J461" s="190">
        <v>2.41</v>
      </c>
      <c r="K461" s="190">
        <v>0.39</v>
      </c>
      <c r="L461" s="192">
        <v>86.17</v>
      </c>
      <c r="M461" s="4" t="s">
        <v>48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5">
      <c r="A462" s="9" t="s">
        <v>46</v>
      </c>
      <c r="B462" s="191">
        <v>2000</v>
      </c>
      <c r="C462" s="189">
        <v>114000</v>
      </c>
      <c r="D462" s="189">
        <v>19174</v>
      </c>
      <c r="E462" s="188">
        <v>967</v>
      </c>
      <c r="F462" s="189">
        <v>18207</v>
      </c>
      <c r="G462" s="189">
        <v>132207</v>
      </c>
      <c r="H462" s="189">
        <v>3809</v>
      </c>
      <c r="I462" s="190">
        <v>3.47</v>
      </c>
      <c r="J462" s="190">
        <v>2.99</v>
      </c>
      <c r="K462" s="190">
        <v>0.48</v>
      </c>
      <c r="L462" s="192">
        <v>86.23</v>
      </c>
      <c r="M462" s="4" t="s">
        <v>48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5">
      <c r="A463" s="9" t="s">
        <v>46</v>
      </c>
      <c r="B463" s="191">
        <v>2001</v>
      </c>
      <c r="C463" s="189">
        <v>114225</v>
      </c>
      <c r="D463" s="189">
        <v>12546</v>
      </c>
      <c r="E463" s="188">
        <v>264</v>
      </c>
      <c r="F463" s="189">
        <v>12282</v>
      </c>
      <c r="G463" s="189">
        <v>126507</v>
      </c>
      <c r="H463" s="189">
        <v>3819</v>
      </c>
      <c r="I463" s="190">
        <v>3.31</v>
      </c>
      <c r="J463" s="190">
        <v>2.99</v>
      </c>
      <c r="K463" s="190">
        <v>0.32</v>
      </c>
      <c r="L463" s="192">
        <v>90.29</v>
      </c>
      <c r="M463" s="4" t="s">
        <v>48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5">
      <c r="A464" s="9" t="s">
        <v>46</v>
      </c>
      <c r="B464" s="191">
        <v>2002</v>
      </c>
      <c r="C464" s="189">
        <v>115005</v>
      </c>
      <c r="D464" s="189">
        <v>15604</v>
      </c>
      <c r="E464" s="189">
        <v>2317</v>
      </c>
      <c r="F464" s="189">
        <v>13287</v>
      </c>
      <c r="G464" s="189">
        <v>128292</v>
      </c>
      <c r="H464" s="189">
        <v>3824</v>
      </c>
      <c r="I464" s="190">
        <v>3.35</v>
      </c>
      <c r="J464" s="190">
        <v>3.01</v>
      </c>
      <c r="K464" s="190">
        <v>0.35</v>
      </c>
      <c r="L464" s="192">
        <v>89.64</v>
      </c>
      <c r="M464" s="4" t="s">
        <v>48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7" ht="15.75" customHeight="1" x14ac:dyDescent="0.35">
      <c r="A465" s="9" t="s">
        <v>46</v>
      </c>
      <c r="B465" s="191">
        <v>2003</v>
      </c>
      <c r="C465" s="189">
        <v>115785</v>
      </c>
      <c r="D465" s="189">
        <v>9997</v>
      </c>
      <c r="E465" s="189">
        <v>21125</v>
      </c>
      <c r="F465" s="189">
        <v>-11128</v>
      </c>
      <c r="G465" s="189">
        <v>104657</v>
      </c>
      <c r="H465" s="189">
        <v>3826</v>
      </c>
      <c r="I465" s="190">
        <v>2.74</v>
      </c>
      <c r="J465" s="190">
        <v>3.03</v>
      </c>
      <c r="K465" s="190">
        <v>-0.28999999999999998</v>
      </c>
      <c r="L465" s="192">
        <v>110.63</v>
      </c>
      <c r="M465" s="4" t="s">
        <v>48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7" ht="15.75" customHeight="1" x14ac:dyDescent="0.35">
      <c r="A466" s="9" t="s">
        <v>46</v>
      </c>
      <c r="B466" s="191">
        <v>2004</v>
      </c>
      <c r="C466" s="189">
        <v>144900</v>
      </c>
      <c r="D466" s="189">
        <v>5234</v>
      </c>
      <c r="E466" s="189">
        <v>11122</v>
      </c>
      <c r="F466" s="189">
        <v>-5888</v>
      </c>
      <c r="G466" s="189">
        <v>139012</v>
      </c>
      <c r="H466" s="189">
        <v>3827</v>
      </c>
      <c r="I466" s="190">
        <v>3.63</v>
      </c>
      <c r="J466" s="190">
        <v>3.79</v>
      </c>
      <c r="K466" s="190">
        <v>-0.15</v>
      </c>
      <c r="L466" s="192">
        <v>104.24</v>
      </c>
      <c r="M466" s="4" t="s">
        <v>48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7" ht="15.75" customHeight="1" x14ac:dyDescent="0.35">
      <c r="A467" s="9" t="s">
        <v>46</v>
      </c>
      <c r="B467" s="191">
        <v>2005</v>
      </c>
      <c r="C467" s="189">
        <v>78150</v>
      </c>
      <c r="D467" s="189">
        <v>12212</v>
      </c>
      <c r="E467" s="189">
        <v>6176</v>
      </c>
      <c r="F467" s="189">
        <v>6036</v>
      </c>
      <c r="G467" s="189">
        <v>84186</v>
      </c>
      <c r="H467" s="189">
        <v>3821</v>
      </c>
      <c r="I467" s="190">
        <v>2.2000000000000002</v>
      </c>
      <c r="J467" s="190">
        <v>2.0499999999999998</v>
      </c>
      <c r="K467" s="190">
        <v>0.16</v>
      </c>
      <c r="L467" s="192">
        <v>92.83</v>
      </c>
      <c r="M467" s="4" t="s">
        <v>48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7" ht="15.75" customHeight="1" x14ac:dyDescent="0.35">
      <c r="A468" s="9" t="s">
        <v>46</v>
      </c>
      <c r="B468" s="191">
        <v>2006</v>
      </c>
      <c r="C468" s="189">
        <v>86535</v>
      </c>
      <c r="D468" s="189">
        <v>6669</v>
      </c>
      <c r="E468" s="189">
        <v>6650</v>
      </c>
      <c r="F468" s="188">
        <v>19</v>
      </c>
      <c r="G468" s="189">
        <v>86554</v>
      </c>
      <c r="H468" s="189">
        <v>3805</v>
      </c>
      <c r="I468" s="190">
        <v>2.27</v>
      </c>
      <c r="J468" s="190">
        <v>2.27</v>
      </c>
      <c r="K468" s="190">
        <v>0</v>
      </c>
      <c r="L468" s="192">
        <v>99.98</v>
      </c>
      <c r="M468" s="4" t="s">
        <v>48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7" ht="15.75" customHeight="1" x14ac:dyDescent="0.35">
      <c r="A469" s="9" t="s">
        <v>46</v>
      </c>
      <c r="B469" s="191">
        <v>2007</v>
      </c>
      <c r="C469" s="189">
        <v>61575</v>
      </c>
      <c r="D469" s="189">
        <v>5005</v>
      </c>
      <c r="E469" s="188">
        <v>699</v>
      </c>
      <c r="F469" s="189">
        <v>4306</v>
      </c>
      <c r="G469" s="189">
        <v>65881</v>
      </c>
      <c r="H469" s="189">
        <v>3783</v>
      </c>
      <c r="I469" s="190">
        <v>1.74</v>
      </c>
      <c r="J469" s="190">
        <v>1.63</v>
      </c>
      <c r="K469" s="190">
        <v>0.11</v>
      </c>
      <c r="L469" s="192">
        <v>93.46</v>
      </c>
      <c r="M469" s="4" t="s">
        <v>48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7" ht="15.75" customHeight="1" x14ac:dyDescent="0.35">
      <c r="A470" s="9" t="s">
        <v>46</v>
      </c>
      <c r="B470" s="191">
        <v>2008</v>
      </c>
      <c r="C470" s="189">
        <v>51225</v>
      </c>
      <c r="D470" s="189">
        <v>8262</v>
      </c>
      <c r="E470" s="189">
        <v>1948</v>
      </c>
      <c r="F470" s="189">
        <v>6314</v>
      </c>
      <c r="G470" s="189">
        <v>57539</v>
      </c>
      <c r="H470" s="189">
        <v>3761</v>
      </c>
      <c r="I470" s="190">
        <v>1.53</v>
      </c>
      <c r="J470" s="190">
        <v>1.36</v>
      </c>
      <c r="K470" s="190">
        <v>0.17</v>
      </c>
      <c r="L470" s="192">
        <v>89.03</v>
      </c>
      <c r="M470" s="4" t="s">
        <v>48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7" ht="15.75" customHeight="1" x14ac:dyDescent="0.35">
      <c r="A471" s="9" t="s">
        <v>46</v>
      </c>
      <c r="B471" s="191">
        <v>2009</v>
      </c>
      <c r="C471" s="189">
        <v>60030</v>
      </c>
      <c r="D471" s="189">
        <v>7628</v>
      </c>
      <c r="E471" s="189">
        <v>3770</v>
      </c>
      <c r="F471" s="189">
        <v>3858</v>
      </c>
      <c r="G471" s="189">
        <v>63888</v>
      </c>
      <c r="H471" s="189">
        <v>3740</v>
      </c>
      <c r="I471" s="190">
        <v>1.71</v>
      </c>
      <c r="J471" s="190">
        <v>1.61</v>
      </c>
      <c r="K471" s="190">
        <v>0.1</v>
      </c>
      <c r="L471" s="192">
        <v>93.96</v>
      </c>
      <c r="M471" s="4" t="s">
        <v>48</v>
      </c>
      <c r="N471" s="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9" t="s">
        <v>46</v>
      </c>
      <c r="B472" s="191">
        <v>2010</v>
      </c>
      <c r="C472" s="189">
        <v>43590</v>
      </c>
      <c r="D472" s="189">
        <v>12695</v>
      </c>
      <c r="E472" s="189">
        <v>7567</v>
      </c>
      <c r="F472" s="189">
        <v>5128</v>
      </c>
      <c r="G472" s="189">
        <v>48718</v>
      </c>
      <c r="H472" s="189">
        <v>3721</v>
      </c>
      <c r="I472" s="190">
        <v>1.31</v>
      </c>
      <c r="J472" s="190">
        <v>1.17</v>
      </c>
      <c r="K472" s="190">
        <v>0.14000000000000001</v>
      </c>
      <c r="L472" s="192">
        <v>89.47</v>
      </c>
      <c r="M472" s="4" t="s">
        <v>48</v>
      </c>
      <c r="N472" s="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9" t="s">
        <v>46</v>
      </c>
      <c r="B473" s="191">
        <v>2011</v>
      </c>
      <c r="C473" s="189">
        <v>1365</v>
      </c>
      <c r="D473" s="189">
        <v>4873</v>
      </c>
      <c r="E473" s="189">
        <v>7658</v>
      </c>
      <c r="F473" s="189">
        <v>-2785</v>
      </c>
      <c r="G473" s="189">
        <v>-1420</v>
      </c>
      <c r="H473" s="189">
        <v>3679</v>
      </c>
      <c r="I473" s="190">
        <v>-0.04</v>
      </c>
      <c r="J473" s="190">
        <v>0.04</v>
      </c>
      <c r="K473" s="190">
        <v>-0.08</v>
      </c>
      <c r="L473" s="192">
        <v>-96.13</v>
      </c>
      <c r="M473" s="4" t="s">
        <v>48</v>
      </c>
      <c r="N473" s="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9" t="s">
        <v>46</v>
      </c>
      <c r="B474" s="191">
        <v>2012</v>
      </c>
      <c r="C474" s="189">
        <v>1215</v>
      </c>
      <c r="D474" s="189">
        <v>3508</v>
      </c>
      <c r="E474" s="189">
        <v>6301</v>
      </c>
      <c r="F474" s="189">
        <v>-2793</v>
      </c>
      <c r="G474" s="189">
        <v>-1578</v>
      </c>
      <c r="H474" s="189">
        <v>3634</v>
      </c>
      <c r="I474" s="190">
        <v>-0.04</v>
      </c>
      <c r="J474" s="190">
        <v>0.03</v>
      </c>
      <c r="K474" s="190">
        <v>-0.08</v>
      </c>
      <c r="L474" s="192">
        <v>-77</v>
      </c>
      <c r="M474" s="4" t="s">
        <v>48</v>
      </c>
      <c r="N474" s="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9" t="s">
        <v>46</v>
      </c>
      <c r="B475" s="191">
        <v>2013</v>
      </c>
      <c r="C475" s="189">
        <v>1125</v>
      </c>
      <c r="D475" s="189">
        <v>13942</v>
      </c>
      <c r="E475" s="189">
        <v>3836</v>
      </c>
      <c r="F475" s="189">
        <v>10106</v>
      </c>
      <c r="G475" s="189">
        <v>11231</v>
      </c>
      <c r="H475" s="189">
        <v>3593</v>
      </c>
      <c r="I475" s="190">
        <v>0.31</v>
      </c>
      <c r="J475" s="190">
        <v>0.03</v>
      </c>
      <c r="K475" s="190">
        <v>0.28000000000000003</v>
      </c>
      <c r="L475" s="192">
        <v>10.02</v>
      </c>
      <c r="M475" s="4" t="s">
        <v>48</v>
      </c>
      <c r="N475" s="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9" t="s">
        <v>46</v>
      </c>
      <c r="B476" s="191">
        <v>2014</v>
      </c>
      <c r="C476" s="189">
        <v>3135</v>
      </c>
      <c r="D476" s="189">
        <v>13206</v>
      </c>
      <c r="E476" s="188">
        <v>335</v>
      </c>
      <c r="F476" s="189">
        <v>12871</v>
      </c>
      <c r="G476" s="189">
        <v>16006</v>
      </c>
      <c r="H476" s="189">
        <v>3535</v>
      </c>
      <c r="I476" s="190">
        <v>0.45</v>
      </c>
      <c r="J476" s="190">
        <v>0.09</v>
      </c>
      <c r="K476" s="190">
        <v>0.36</v>
      </c>
      <c r="L476" s="192">
        <v>19.59</v>
      </c>
      <c r="M476" s="4" t="s">
        <v>48</v>
      </c>
      <c r="N476" s="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9" t="s">
        <v>46</v>
      </c>
      <c r="B477" s="191">
        <v>2015</v>
      </c>
      <c r="C477" s="189">
        <v>4845</v>
      </c>
      <c r="D477" s="189">
        <v>21831</v>
      </c>
      <c r="E477" s="189">
        <v>3888</v>
      </c>
      <c r="F477" s="189">
        <v>17943</v>
      </c>
      <c r="G477" s="189">
        <v>22788</v>
      </c>
      <c r="H477" s="189">
        <v>3473</v>
      </c>
      <c r="I477" s="190">
        <v>0.66</v>
      </c>
      <c r="J477" s="190">
        <v>0.14000000000000001</v>
      </c>
      <c r="K477" s="190">
        <v>0.52</v>
      </c>
      <c r="L477" s="192">
        <v>21.26</v>
      </c>
      <c r="M477" s="4" t="s">
        <v>48</v>
      </c>
      <c r="N477" s="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9" t="s">
        <v>46</v>
      </c>
      <c r="B478" s="191">
        <v>2016</v>
      </c>
      <c r="C478" s="189">
        <v>2880</v>
      </c>
      <c r="D478" s="189">
        <v>14051</v>
      </c>
      <c r="E478" s="189">
        <v>2168</v>
      </c>
      <c r="F478" s="189">
        <v>11883</v>
      </c>
      <c r="G478" s="189">
        <v>14763</v>
      </c>
      <c r="H478" s="189">
        <v>3407</v>
      </c>
      <c r="I478" s="190">
        <v>0.43</v>
      </c>
      <c r="J478" s="190">
        <v>0.08</v>
      </c>
      <c r="K478" s="190">
        <v>0.35</v>
      </c>
      <c r="L478" s="192">
        <v>19.510000000000002</v>
      </c>
      <c r="M478" s="4" t="s">
        <v>48</v>
      </c>
      <c r="N478" s="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9" t="s">
        <v>46</v>
      </c>
      <c r="B479" s="191">
        <v>2017</v>
      </c>
      <c r="C479" s="189">
        <v>2880</v>
      </c>
      <c r="D479" s="189">
        <v>13451</v>
      </c>
      <c r="E479" s="188">
        <v>158</v>
      </c>
      <c r="F479" s="189">
        <v>13293</v>
      </c>
      <c r="G479" s="189">
        <v>16173</v>
      </c>
      <c r="H479" s="189">
        <v>3325</v>
      </c>
      <c r="I479" s="190">
        <v>0.49</v>
      </c>
      <c r="J479" s="190">
        <v>0.09</v>
      </c>
      <c r="K479" s="190">
        <v>0.4</v>
      </c>
      <c r="L479" s="192">
        <v>17.809999999999999</v>
      </c>
      <c r="M479" s="4" t="s">
        <v>48</v>
      </c>
      <c r="N479" s="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9" t="s">
        <v>46</v>
      </c>
      <c r="B480" s="191">
        <v>2018</v>
      </c>
      <c r="C480" s="188">
        <v>585</v>
      </c>
      <c r="D480" s="189">
        <v>15104</v>
      </c>
      <c r="E480" s="188">
        <v>574</v>
      </c>
      <c r="F480" s="189">
        <v>14530</v>
      </c>
      <c r="G480" s="189">
        <v>15115</v>
      </c>
      <c r="H480" s="189">
        <v>3193</v>
      </c>
      <c r="I480" s="190">
        <v>0.47</v>
      </c>
      <c r="J480" s="190">
        <v>0.02</v>
      </c>
      <c r="K480" s="190">
        <v>0.46</v>
      </c>
      <c r="L480" s="192">
        <v>3.87</v>
      </c>
      <c r="M480" s="4" t="s">
        <v>48</v>
      </c>
      <c r="N480" s="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9" t="s">
        <v>46</v>
      </c>
      <c r="B481" s="191">
        <v>2019</v>
      </c>
      <c r="C481" s="188">
        <v>210</v>
      </c>
      <c r="D481" s="189">
        <v>22200</v>
      </c>
      <c r="E481" s="188">
        <v>625</v>
      </c>
      <c r="F481" s="189">
        <v>21575</v>
      </c>
      <c r="G481" s="189">
        <v>21785</v>
      </c>
      <c r="H481" s="189">
        <v>3194</v>
      </c>
      <c r="I481" s="190">
        <v>0.68</v>
      </c>
      <c r="J481" s="190">
        <v>0.01</v>
      </c>
      <c r="K481" s="190">
        <v>0.68</v>
      </c>
      <c r="L481" s="192">
        <v>0.96</v>
      </c>
      <c r="M481" s="4" t="s">
        <v>48</v>
      </c>
      <c r="N481" s="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9" t="s">
        <v>46</v>
      </c>
      <c r="B482" s="193">
        <v>2020</v>
      </c>
      <c r="C482" s="188">
        <v>135</v>
      </c>
      <c r="D482" s="189">
        <v>16250</v>
      </c>
      <c r="E482" s="188">
        <v>372</v>
      </c>
      <c r="F482" s="189">
        <v>15878</v>
      </c>
      <c r="G482" s="189">
        <v>16013</v>
      </c>
      <c r="H482" s="189">
        <v>3159</v>
      </c>
      <c r="I482" s="190">
        <v>0.51</v>
      </c>
      <c r="J482" s="190">
        <v>0</v>
      </c>
      <c r="K482" s="190">
        <v>0.5</v>
      </c>
      <c r="L482" s="192">
        <v>0.84</v>
      </c>
      <c r="M482" s="4" t="s">
        <v>48</v>
      </c>
      <c r="N482" s="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9" t="s">
        <v>55</v>
      </c>
      <c r="B483" s="240">
        <v>2000</v>
      </c>
      <c r="C483" s="239">
        <v>2000</v>
      </c>
      <c r="D483" s="239">
        <v>17000</v>
      </c>
      <c r="E483" s="238">
        <v>0</v>
      </c>
      <c r="F483" s="239">
        <v>17000</v>
      </c>
      <c r="G483" s="239">
        <v>19000</v>
      </c>
      <c r="H483" s="189">
        <v>3809</v>
      </c>
      <c r="I483" s="238">
        <v>0.5</v>
      </c>
      <c r="J483" s="238">
        <v>0.05</v>
      </c>
      <c r="K483" s="238">
        <v>0.45</v>
      </c>
      <c r="L483" s="244">
        <v>10.53</v>
      </c>
      <c r="M483" s="4" t="s">
        <v>56</v>
      </c>
      <c r="N483" s="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9" t="s">
        <v>55</v>
      </c>
      <c r="B484" s="240">
        <v>2001</v>
      </c>
      <c r="C484" s="239">
        <v>3000</v>
      </c>
      <c r="D484" s="239">
        <v>11000</v>
      </c>
      <c r="E484" s="238">
        <v>0</v>
      </c>
      <c r="F484" s="239">
        <v>11000</v>
      </c>
      <c r="G484" s="239">
        <v>14000</v>
      </c>
      <c r="H484" s="189">
        <v>3819</v>
      </c>
      <c r="I484" s="238">
        <v>0.37</v>
      </c>
      <c r="J484" s="238">
        <v>0.08</v>
      </c>
      <c r="K484" s="238">
        <v>0.28999999999999998</v>
      </c>
      <c r="L484" s="244">
        <v>21.43</v>
      </c>
      <c r="M484" s="4" t="s">
        <v>56</v>
      </c>
      <c r="N484" s="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9" t="s">
        <v>55</v>
      </c>
      <c r="B485" s="240">
        <v>2002</v>
      </c>
      <c r="C485" s="239">
        <v>7000</v>
      </c>
      <c r="D485" s="239">
        <v>11000</v>
      </c>
      <c r="E485" s="238">
        <v>0</v>
      </c>
      <c r="F485" s="239">
        <v>11000</v>
      </c>
      <c r="G485" s="239">
        <v>18000</v>
      </c>
      <c r="H485" s="189">
        <v>3824</v>
      </c>
      <c r="I485" s="238">
        <v>0.47</v>
      </c>
      <c r="J485" s="238">
        <v>0.18</v>
      </c>
      <c r="K485" s="238">
        <v>0.28999999999999998</v>
      </c>
      <c r="L485" s="244">
        <v>38.89</v>
      </c>
      <c r="M485" s="4" t="s">
        <v>56</v>
      </c>
      <c r="N485" s="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9" t="s">
        <v>55</v>
      </c>
      <c r="B486" s="240">
        <v>2003</v>
      </c>
      <c r="C486" s="239">
        <v>8000</v>
      </c>
      <c r="D486" s="239">
        <v>16000</v>
      </c>
      <c r="E486" s="238">
        <v>0</v>
      </c>
      <c r="F486" s="239">
        <v>16000</v>
      </c>
      <c r="G486" s="239">
        <v>24000</v>
      </c>
      <c r="H486" s="189">
        <v>3826</v>
      </c>
      <c r="I486" s="238">
        <v>0.63</v>
      </c>
      <c r="J486" s="238">
        <v>0.21</v>
      </c>
      <c r="K486" s="238">
        <v>0.42</v>
      </c>
      <c r="L486" s="244">
        <v>33.33</v>
      </c>
      <c r="M486" s="4" t="s">
        <v>56</v>
      </c>
      <c r="N486" s="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9" t="s">
        <v>55</v>
      </c>
      <c r="B487" s="240">
        <v>2004</v>
      </c>
      <c r="C487" s="239">
        <v>4228</v>
      </c>
      <c r="D487" s="239">
        <v>12000</v>
      </c>
      <c r="E487" s="238">
        <v>0</v>
      </c>
      <c r="F487" s="239">
        <v>12000</v>
      </c>
      <c r="G487" s="239">
        <v>16228</v>
      </c>
      <c r="H487" s="189">
        <v>3827</v>
      </c>
      <c r="I487" s="238">
        <v>0.42</v>
      </c>
      <c r="J487" s="238">
        <v>0.11</v>
      </c>
      <c r="K487" s="238">
        <v>0.31</v>
      </c>
      <c r="L487" s="244">
        <v>26.05</v>
      </c>
      <c r="M487" s="4" t="s">
        <v>56</v>
      </c>
      <c r="N487" s="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9" t="s">
        <v>55</v>
      </c>
      <c r="B488" s="240">
        <v>2005</v>
      </c>
      <c r="C488" s="239">
        <v>4805</v>
      </c>
      <c r="D488" s="239">
        <v>15000</v>
      </c>
      <c r="E488" s="238">
        <v>0</v>
      </c>
      <c r="F488" s="239">
        <v>15000</v>
      </c>
      <c r="G488" s="239">
        <v>19805</v>
      </c>
      <c r="H488" s="189">
        <v>3821</v>
      </c>
      <c r="I488" s="238">
        <v>0.52</v>
      </c>
      <c r="J488" s="238">
        <v>0.13</v>
      </c>
      <c r="K488" s="238">
        <v>0.39</v>
      </c>
      <c r="L488" s="244">
        <v>24.26</v>
      </c>
      <c r="M488" s="4" t="s">
        <v>56</v>
      </c>
      <c r="N488" s="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9" t="s">
        <v>55</v>
      </c>
      <c r="B489" s="240">
        <v>2006</v>
      </c>
      <c r="C489" s="239">
        <v>5000</v>
      </c>
      <c r="D489" s="239">
        <v>13000</v>
      </c>
      <c r="E489" s="238">
        <v>0</v>
      </c>
      <c r="F489" s="239">
        <v>13000</v>
      </c>
      <c r="G489" s="239">
        <v>18000</v>
      </c>
      <c r="H489" s="189">
        <v>3805</v>
      </c>
      <c r="I489" s="238">
        <v>0.47</v>
      </c>
      <c r="J489" s="238">
        <v>0.13</v>
      </c>
      <c r="K489" s="238">
        <v>0.34</v>
      </c>
      <c r="L489" s="244">
        <v>27.78</v>
      </c>
      <c r="M489" s="4" t="s">
        <v>56</v>
      </c>
      <c r="N489" s="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9" t="s">
        <v>55</v>
      </c>
      <c r="B490" s="240">
        <v>2007</v>
      </c>
      <c r="C490" s="239">
        <v>2000</v>
      </c>
      <c r="D490" s="239">
        <v>9000</v>
      </c>
      <c r="E490" s="238">
        <v>0</v>
      </c>
      <c r="F490" s="239">
        <v>9000</v>
      </c>
      <c r="G490" s="239">
        <v>11000</v>
      </c>
      <c r="H490" s="189">
        <v>3783</v>
      </c>
      <c r="I490" s="238">
        <v>0.28999999999999998</v>
      </c>
      <c r="J490" s="238">
        <v>0.05</v>
      </c>
      <c r="K490" s="238">
        <v>0.24</v>
      </c>
      <c r="L490" s="244">
        <v>18.18</v>
      </c>
      <c r="M490" s="4" t="s">
        <v>56</v>
      </c>
      <c r="N490" s="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9" t="s">
        <v>55</v>
      </c>
      <c r="B491" s="240">
        <v>2008</v>
      </c>
      <c r="C491" s="239">
        <v>4000</v>
      </c>
      <c r="D491" s="239">
        <v>10000</v>
      </c>
      <c r="E491" s="238">
        <v>0</v>
      </c>
      <c r="F491" s="239">
        <v>10000</v>
      </c>
      <c r="G491" s="239">
        <v>14000</v>
      </c>
      <c r="H491" s="189">
        <v>3761</v>
      </c>
      <c r="I491" s="238">
        <v>0.37</v>
      </c>
      <c r="J491" s="238">
        <v>0.11</v>
      </c>
      <c r="K491" s="238">
        <v>0.27</v>
      </c>
      <c r="L491" s="244">
        <v>28.57</v>
      </c>
      <c r="M491" s="4" t="s">
        <v>56</v>
      </c>
      <c r="N491" s="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9" t="s">
        <v>55</v>
      </c>
      <c r="B492" s="240">
        <v>2009</v>
      </c>
      <c r="C492" s="239">
        <v>4907</v>
      </c>
      <c r="D492" s="239">
        <v>9000</v>
      </c>
      <c r="E492" s="238">
        <v>0</v>
      </c>
      <c r="F492" s="239">
        <v>9000</v>
      </c>
      <c r="G492" s="239">
        <v>13907</v>
      </c>
      <c r="H492" s="189">
        <v>3740</v>
      </c>
      <c r="I492" s="238">
        <v>0.37</v>
      </c>
      <c r="J492" s="238">
        <v>0.13</v>
      </c>
      <c r="K492" s="238">
        <v>0.24</v>
      </c>
      <c r="L492" s="244">
        <v>35.28</v>
      </c>
      <c r="M492" s="4" t="s">
        <v>56</v>
      </c>
      <c r="N492" s="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9" t="s">
        <v>55</v>
      </c>
      <c r="B493" s="240">
        <v>2010</v>
      </c>
      <c r="C493" s="239">
        <v>5825</v>
      </c>
      <c r="D493" s="239">
        <v>9000</v>
      </c>
      <c r="E493" s="238">
        <v>0</v>
      </c>
      <c r="F493" s="239">
        <v>9000</v>
      </c>
      <c r="G493" s="239">
        <v>14825</v>
      </c>
      <c r="H493" s="189">
        <v>3721</v>
      </c>
      <c r="I493" s="238">
        <v>0.4</v>
      </c>
      <c r="J493" s="238">
        <v>0.16</v>
      </c>
      <c r="K493" s="238">
        <v>0.24</v>
      </c>
      <c r="L493" s="244">
        <v>39.29</v>
      </c>
      <c r="M493" s="4" t="s">
        <v>56</v>
      </c>
      <c r="N493" s="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9" t="s">
        <v>55</v>
      </c>
      <c r="B494" s="240">
        <v>2011</v>
      </c>
      <c r="C494" s="239">
        <v>3439</v>
      </c>
      <c r="D494" s="239">
        <v>2566</v>
      </c>
      <c r="E494" s="238">
        <v>0</v>
      </c>
      <c r="F494" s="239">
        <v>2566</v>
      </c>
      <c r="G494" s="239">
        <v>6005</v>
      </c>
      <c r="H494" s="189">
        <v>3679</v>
      </c>
      <c r="I494" s="238">
        <v>0.16</v>
      </c>
      <c r="J494" s="238">
        <v>0.09</v>
      </c>
      <c r="K494" s="238">
        <v>7.0000000000000007E-2</v>
      </c>
      <c r="L494" s="244">
        <v>57.27</v>
      </c>
      <c r="M494" s="4" t="s">
        <v>56</v>
      </c>
      <c r="N494" s="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9" t="s">
        <v>55</v>
      </c>
      <c r="B495" s="240">
        <v>2012</v>
      </c>
      <c r="C495" s="239">
        <v>2530</v>
      </c>
      <c r="D495" s="239">
        <v>1882</v>
      </c>
      <c r="E495" s="238">
        <v>0</v>
      </c>
      <c r="F495" s="239">
        <v>1882</v>
      </c>
      <c r="G495" s="239">
        <v>4412</v>
      </c>
      <c r="H495" s="189">
        <v>3634</v>
      </c>
      <c r="I495" s="238">
        <v>0.12</v>
      </c>
      <c r="J495" s="238">
        <v>7.0000000000000007E-2</v>
      </c>
      <c r="K495" s="238">
        <v>0.05</v>
      </c>
      <c r="L495" s="244">
        <v>57.34</v>
      </c>
      <c r="M495" s="4" t="s">
        <v>56</v>
      </c>
      <c r="N495" s="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9" t="s">
        <v>55</v>
      </c>
      <c r="B496" s="240">
        <v>2013</v>
      </c>
      <c r="C496" s="239">
        <v>2075</v>
      </c>
      <c r="D496" s="239">
        <v>3620</v>
      </c>
      <c r="E496" s="238">
        <v>0</v>
      </c>
      <c r="F496" s="239">
        <v>3620</v>
      </c>
      <c r="G496" s="239">
        <v>5695</v>
      </c>
      <c r="H496" s="189">
        <v>3593</v>
      </c>
      <c r="I496" s="238">
        <v>0.16</v>
      </c>
      <c r="J496" s="238">
        <v>0.06</v>
      </c>
      <c r="K496" s="238">
        <v>0.1</v>
      </c>
      <c r="L496" s="244">
        <v>36.44</v>
      </c>
      <c r="M496" s="4" t="s">
        <v>56</v>
      </c>
      <c r="N496" s="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9" t="s">
        <v>55</v>
      </c>
      <c r="B497" s="240">
        <v>2014</v>
      </c>
      <c r="C497" s="239">
        <v>3108</v>
      </c>
      <c r="D497" s="239">
        <v>2202</v>
      </c>
      <c r="E497" s="238">
        <v>0</v>
      </c>
      <c r="F497" s="239">
        <v>2202</v>
      </c>
      <c r="G497" s="239">
        <v>5310</v>
      </c>
      <c r="H497" s="189">
        <v>3535</v>
      </c>
      <c r="I497" s="238">
        <v>0.15</v>
      </c>
      <c r="J497" s="238">
        <v>0.09</v>
      </c>
      <c r="K497" s="238">
        <v>0.06</v>
      </c>
      <c r="L497" s="244">
        <v>58.53</v>
      </c>
      <c r="M497" s="4" t="s">
        <v>56</v>
      </c>
      <c r="N497" s="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9" t="s">
        <v>55</v>
      </c>
      <c r="B498" s="240">
        <v>2015</v>
      </c>
      <c r="C498" s="239">
        <v>5447</v>
      </c>
      <c r="D498" s="239">
        <v>1037</v>
      </c>
      <c r="E498" s="238">
        <v>0</v>
      </c>
      <c r="F498" s="239">
        <v>1037</v>
      </c>
      <c r="G498" s="239">
        <v>6484</v>
      </c>
      <c r="H498" s="189">
        <v>3473</v>
      </c>
      <c r="I498" s="238">
        <v>0.19</v>
      </c>
      <c r="J498" s="238">
        <v>0.16</v>
      </c>
      <c r="K498" s="238">
        <v>0.03</v>
      </c>
      <c r="L498" s="244">
        <v>84.01</v>
      </c>
      <c r="M498" s="4" t="s">
        <v>56</v>
      </c>
      <c r="N498" s="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9" t="s">
        <v>55</v>
      </c>
      <c r="B499" s="240">
        <v>2016</v>
      </c>
      <c r="C499" s="239">
        <v>2502</v>
      </c>
      <c r="D499" s="239">
        <v>8007</v>
      </c>
      <c r="E499" s="238">
        <v>0</v>
      </c>
      <c r="F499" s="239">
        <v>8007</v>
      </c>
      <c r="G499" s="239">
        <v>10509</v>
      </c>
      <c r="H499" s="189">
        <v>3407</v>
      </c>
      <c r="I499" s="238">
        <v>0.31</v>
      </c>
      <c r="J499" s="238">
        <v>7.0000000000000007E-2</v>
      </c>
      <c r="K499" s="238">
        <v>0.24</v>
      </c>
      <c r="L499" s="244">
        <v>23.81</v>
      </c>
      <c r="M499" s="4" t="s">
        <v>56</v>
      </c>
      <c r="N499" s="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9" t="s">
        <v>55</v>
      </c>
      <c r="B500" s="240">
        <v>2017</v>
      </c>
      <c r="C500" s="239">
        <v>3222</v>
      </c>
      <c r="D500" s="239">
        <v>1340</v>
      </c>
      <c r="E500" s="238">
        <v>0</v>
      </c>
      <c r="F500" s="239">
        <v>1340</v>
      </c>
      <c r="G500" s="239">
        <v>4562</v>
      </c>
      <c r="H500" s="189">
        <v>3325</v>
      </c>
      <c r="I500" s="238">
        <v>0.14000000000000001</v>
      </c>
      <c r="J500" s="238">
        <v>0.1</v>
      </c>
      <c r="K500" s="238">
        <v>0.04</v>
      </c>
      <c r="L500" s="244">
        <v>70.63</v>
      </c>
      <c r="M500" s="4" t="s">
        <v>56</v>
      </c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9" t="s">
        <v>55</v>
      </c>
      <c r="B501" s="240">
        <v>2018</v>
      </c>
      <c r="C501" s="238">
        <v>299</v>
      </c>
      <c r="D501" s="239">
        <v>5276</v>
      </c>
      <c r="E501" s="238">
        <v>0</v>
      </c>
      <c r="F501" s="239">
        <v>5276</v>
      </c>
      <c r="G501" s="239">
        <v>5575</v>
      </c>
      <c r="H501" s="189">
        <v>3193</v>
      </c>
      <c r="I501" s="238">
        <v>0.17</v>
      </c>
      <c r="J501" s="238">
        <v>0.01</v>
      </c>
      <c r="K501" s="238">
        <v>0.16</v>
      </c>
      <c r="L501" s="244">
        <v>5.36</v>
      </c>
      <c r="M501" s="4" t="s">
        <v>56</v>
      </c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thickBot="1" x14ac:dyDescent="0.4">
      <c r="A502" s="9" t="s">
        <v>55</v>
      </c>
      <c r="B502" s="241">
        <v>2019</v>
      </c>
      <c r="C502" s="242">
        <v>104</v>
      </c>
      <c r="D502" s="243">
        <v>4272</v>
      </c>
      <c r="E502" s="242">
        <v>0</v>
      </c>
      <c r="F502" s="243">
        <v>4272</v>
      </c>
      <c r="G502" s="243">
        <v>4376</v>
      </c>
      <c r="H502" s="189">
        <v>3194</v>
      </c>
      <c r="I502" s="242">
        <v>0.13</v>
      </c>
      <c r="J502" s="242">
        <v>0</v>
      </c>
      <c r="K502" s="242">
        <v>0.13</v>
      </c>
      <c r="L502" s="245">
        <v>2.38</v>
      </c>
      <c r="M502" s="4" t="s">
        <v>56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7" ht="15.75" customHeight="1" thickBot="1" x14ac:dyDescent="0.4">
      <c r="A503" s="9" t="s">
        <v>64</v>
      </c>
      <c r="B503" s="138">
        <v>1991</v>
      </c>
      <c r="C503" s="139">
        <v>3000</v>
      </c>
      <c r="D503" s="139">
        <v>0</v>
      </c>
      <c r="E503" s="139">
        <v>13186</v>
      </c>
      <c r="F503" s="139">
        <v>-13186</v>
      </c>
      <c r="G503" s="139">
        <v>-10186</v>
      </c>
      <c r="H503" s="30">
        <v>3551</v>
      </c>
      <c r="I503" s="140">
        <v>-0.28999999999999998</v>
      </c>
      <c r="J503" s="140">
        <v>0.08</v>
      </c>
      <c r="K503" s="141">
        <v>-0.37</v>
      </c>
      <c r="L503" s="140">
        <v>100</v>
      </c>
      <c r="M503" s="13" t="s">
        <v>23</v>
      </c>
      <c r="N503" s="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7" ht="15.75" customHeight="1" thickBot="1" x14ac:dyDescent="0.4">
      <c r="A504" s="9" t="s">
        <v>64</v>
      </c>
      <c r="B504" s="142">
        <v>1992</v>
      </c>
      <c r="C504" s="143">
        <v>800</v>
      </c>
      <c r="D504" s="143">
        <v>15654</v>
      </c>
      <c r="E504" s="143">
        <v>8344</v>
      </c>
      <c r="F504" s="143">
        <v>7310</v>
      </c>
      <c r="G504" s="143">
        <v>8110</v>
      </c>
      <c r="H504" s="30">
        <v>3575</v>
      </c>
      <c r="I504" s="144">
        <v>0.23</v>
      </c>
      <c r="J504" s="144">
        <v>0.02</v>
      </c>
      <c r="K504" s="145">
        <v>0.2</v>
      </c>
      <c r="L504" s="144">
        <v>9.86</v>
      </c>
      <c r="M504" s="13" t="s">
        <v>23</v>
      </c>
      <c r="N504" s="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7" ht="15.75" customHeight="1" thickBot="1" x14ac:dyDescent="0.4">
      <c r="A505" s="9" t="s">
        <v>64</v>
      </c>
      <c r="B505" s="142">
        <v>1993</v>
      </c>
      <c r="C505" s="143">
        <v>750</v>
      </c>
      <c r="D505" s="143">
        <v>5096</v>
      </c>
      <c r="E505" s="143">
        <v>3525</v>
      </c>
      <c r="F505" s="143">
        <v>1571</v>
      </c>
      <c r="G505" s="143">
        <v>2321</v>
      </c>
      <c r="H505" s="30">
        <v>3600</v>
      </c>
      <c r="I505" s="144">
        <v>0.06</v>
      </c>
      <c r="J505" s="144">
        <v>0.02</v>
      </c>
      <c r="K505" s="145">
        <v>0.04</v>
      </c>
      <c r="L505" s="144">
        <v>32.31</v>
      </c>
      <c r="M505" s="13" t="s">
        <v>23</v>
      </c>
      <c r="N505" s="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7" ht="15.75" customHeight="1" thickBot="1" x14ac:dyDescent="0.4">
      <c r="A506" s="9" t="s">
        <v>64</v>
      </c>
      <c r="B506" s="142">
        <v>1994</v>
      </c>
      <c r="C506" s="143">
        <v>500</v>
      </c>
      <c r="D506" s="143">
        <v>1544</v>
      </c>
      <c r="E506" s="143">
        <v>96</v>
      </c>
      <c r="F506" s="143">
        <v>1448</v>
      </c>
      <c r="G506" s="143">
        <v>1948</v>
      </c>
      <c r="H506" s="30">
        <v>3627</v>
      </c>
      <c r="I506" s="144">
        <v>0.05</v>
      </c>
      <c r="J506" s="144">
        <v>0.01</v>
      </c>
      <c r="K506" s="145">
        <v>0.04</v>
      </c>
      <c r="L506" s="144">
        <v>25.67</v>
      </c>
      <c r="M506" s="13" t="s">
        <v>23</v>
      </c>
      <c r="N506" s="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7" ht="15.75" customHeight="1" thickBot="1" x14ac:dyDescent="0.4">
      <c r="A507" s="9" t="s">
        <v>64</v>
      </c>
      <c r="B507" s="142">
        <v>1995</v>
      </c>
      <c r="C507" s="143">
        <v>600</v>
      </c>
      <c r="D507" s="143">
        <v>0</v>
      </c>
      <c r="E507" s="143">
        <v>0</v>
      </c>
      <c r="F507" s="143">
        <v>0</v>
      </c>
      <c r="G507" s="143">
        <v>600</v>
      </c>
      <c r="H507" s="30">
        <v>3655</v>
      </c>
      <c r="I507" s="144">
        <v>0.02</v>
      </c>
      <c r="J507" s="144">
        <v>0.13</v>
      </c>
      <c r="K507" s="145">
        <v>0</v>
      </c>
      <c r="L507" s="144">
        <v>100</v>
      </c>
      <c r="M507" s="13" t="s">
        <v>23</v>
      </c>
      <c r="N507" s="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7" ht="15.75" customHeight="1" thickBot="1" x14ac:dyDescent="0.4">
      <c r="A508" s="9" t="s">
        <v>64</v>
      </c>
      <c r="B508" s="142">
        <v>1996</v>
      </c>
      <c r="C508" s="143">
        <v>200</v>
      </c>
      <c r="D508" s="143">
        <v>4822</v>
      </c>
      <c r="E508" s="143">
        <v>4488</v>
      </c>
      <c r="F508" s="143">
        <v>334</v>
      </c>
      <c r="G508" s="143">
        <v>534</v>
      </c>
      <c r="H508" s="30">
        <v>3685</v>
      </c>
      <c r="I508" s="144">
        <v>0.01</v>
      </c>
      <c r="J508" s="144">
        <v>0.4</v>
      </c>
      <c r="K508" s="145">
        <v>0.01</v>
      </c>
      <c r="L508" s="144">
        <v>37.450000000000003</v>
      </c>
      <c r="M508" s="13" t="s">
        <v>23</v>
      </c>
      <c r="N508" s="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7" ht="15.75" customHeight="1" thickBot="1" x14ac:dyDescent="0.4">
      <c r="A509" s="9" t="s">
        <v>64</v>
      </c>
      <c r="B509" s="142">
        <v>1997</v>
      </c>
      <c r="C509" s="143">
        <v>200</v>
      </c>
      <c r="D509" s="143">
        <v>14728</v>
      </c>
      <c r="E509" s="143">
        <v>25</v>
      </c>
      <c r="F509" s="143">
        <v>14703</v>
      </c>
      <c r="G509" s="143">
        <v>14903</v>
      </c>
      <c r="H509" s="30">
        <v>3716</v>
      </c>
      <c r="I509" s="144">
        <v>0.4</v>
      </c>
      <c r="J509" s="144">
        <v>0.18</v>
      </c>
      <c r="K509" s="145">
        <v>0.4</v>
      </c>
      <c r="L509" s="144">
        <v>1.34</v>
      </c>
      <c r="M509" s="13" t="s">
        <v>23</v>
      </c>
      <c r="N509" s="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7" ht="15.75" customHeight="1" thickBot="1" x14ac:dyDescent="0.4">
      <c r="A510" s="9" t="s">
        <v>64</v>
      </c>
      <c r="B510" s="142">
        <v>1998</v>
      </c>
      <c r="C510" s="143">
        <v>150</v>
      </c>
      <c r="D510" s="143">
        <v>6781</v>
      </c>
      <c r="E510" s="143">
        <v>1514</v>
      </c>
      <c r="F510" s="143">
        <v>5267</v>
      </c>
      <c r="G510" s="143">
        <v>5417</v>
      </c>
      <c r="H510" s="30">
        <v>3781</v>
      </c>
      <c r="I510" s="144">
        <v>0.14000000000000001</v>
      </c>
      <c r="J510" s="144">
        <v>0.16</v>
      </c>
      <c r="K510" s="145">
        <v>0.14000000000000001</v>
      </c>
      <c r="L510" s="144">
        <v>2.77</v>
      </c>
      <c r="M510" s="13" t="s">
        <v>23</v>
      </c>
      <c r="N510" s="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7" ht="15.75" customHeight="1" thickBot="1" x14ac:dyDescent="0.4">
      <c r="A511" s="9" t="s">
        <v>64</v>
      </c>
      <c r="B511" s="142">
        <v>1999</v>
      </c>
      <c r="C511" s="143">
        <v>116</v>
      </c>
      <c r="D511" s="143">
        <v>6055</v>
      </c>
      <c r="E511" s="143">
        <v>45</v>
      </c>
      <c r="F511" s="143">
        <v>6010</v>
      </c>
      <c r="G511" s="143">
        <v>6126</v>
      </c>
      <c r="H511" s="30">
        <v>3800</v>
      </c>
      <c r="I511" s="144">
        <v>0.16</v>
      </c>
      <c r="J511" s="144">
        <v>0.21</v>
      </c>
      <c r="K511" s="145">
        <v>0.16</v>
      </c>
      <c r="L511" s="144">
        <v>1.89</v>
      </c>
      <c r="M511" s="13" t="s">
        <v>23</v>
      </c>
      <c r="N511" s="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7" ht="15.75" customHeight="1" thickBot="1" x14ac:dyDescent="0.4">
      <c r="A512" s="9" t="s">
        <v>64</v>
      </c>
      <c r="B512" s="142">
        <v>2000</v>
      </c>
      <c r="C512" s="143">
        <v>150</v>
      </c>
      <c r="D512" s="143">
        <v>7890</v>
      </c>
      <c r="E512" s="143">
        <v>0</v>
      </c>
      <c r="F512" s="143">
        <v>7890</v>
      </c>
      <c r="G512" s="143">
        <v>8040</v>
      </c>
      <c r="H512" s="30">
        <v>3809</v>
      </c>
      <c r="I512" s="144">
        <v>0.21</v>
      </c>
      <c r="J512" s="144">
        <v>0</v>
      </c>
      <c r="K512" s="145">
        <v>0.21</v>
      </c>
      <c r="L512" s="144">
        <v>1.87</v>
      </c>
      <c r="M512" s="13" t="s">
        <v>23</v>
      </c>
      <c r="N512" s="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7" ht="15.75" customHeight="1" thickBot="1" x14ac:dyDescent="0.4">
      <c r="A513" s="9" t="s">
        <v>64</v>
      </c>
      <c r="B513" s="142">
        <v>2001</v>
      </c>
      <c r="C513" s="143">
        <v>130</v>
      </c>
      <c r="D513" s="143">
        <v>16722</v>
      </c>
      <c r="E513" s="143">
        <v>388</v>
      </c>
      <c r="F513" s="143">
        <v>16334</v>
      </c>
      <c r="G513" s="143">
        <v>16464</v>
      </c>
      <c r="H513" s="30">
        <v>3819</v>
      </c>
      <c r="I513" s="144">
        <v>0.43</v>
      </c>
      <c r="J513" s="144">
        <v>0</v>
      </c>
      <c r="K513" s="145">
        <v>0.43</v>
      </c>
      <c r="L513" s="144">
        <v>0.79</v>
      </c>
      <c r="M513" s="13" t="s">
        <v>23</v>
      </c>
      <c r="N513" s="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7" ht="15.75" customHeight="1" thickBot="1" x14ac:dyDescent="0.4">
      <c r="A514" s="9" t="s">
        <v>64</v>
      </c>
      <c r="B514" s="142">
        <v>2002</v>
      </c>
      <c r="C514" s="143">
        <v>734</v>
      </c>
      <c r="D514" s="143">
        <v>8977</v>
      </c>
      <c r="E514" s="143">
        <v>1358</v>
      </c>
      <c r="F514" s="143">
        <v>7619</v>
      </c>
      <c r="G514" s="143">
        <v>8353</v>
      </c>
      <c r="H514" s="30">
        <v>3824</v>
      </c>
      <c r="I514" s="144">
        <v>0.22</v>
      </c>
      <c r="J514" s="144">
        <v>0.02</v>
      </c>
      <c r="K514" s="145">
        <v>0.2</v>
      </c>
      <c r="L514" s="144">
        <v>8.7899999999999991</v>
      </c>
      <c r="M514" s="13" t="s">
        <v>23</v>
      </c>
      <c r="N514" s="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7" ht="15.75" customHeight="1" thickBot="1" x14ac:dyDescent="0.4">
      <c r="A515" s="9" t="s">
        <v>64</v>
      </c>
      <c r="B515" s="142">
        <v>2003</v>
      </c>
      <c r="C515" s="143">
        <v>719</v>
      </c>
      <c r="D515" s="143">
        <v>15325</v>
      </c>
      <c r="E515" s="143">
        <v>0</v>
      </c>
      <c r="F515" s="143">
        <v>15325</v>
      </c>
      <c r="G515" s="143">
        <v>16044</v>
      </c>
      <c r="H515" s="30">
        <v>3826</v>
      </c>
      <c r="I515" s="144">
        <v>0.42</v>
      </c>
      <c r="J515" s="144">
        <v>0.02</v>
      </c>
      <c r="K515" s="145">
        <v>0.4</v>
      </c>
      <c r="L515" s="144">
        <v>4.4800000000000004</v>
      </c>
      <c r="M515" s="13" t="s">
        <v>23</v>
      </c>
      <c r="N515" s="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7" ht="15.75" customHeight="1" thickBot="1" x14ac:dyDescent="0.4">
      <c r="A516" s="9" t="s">
        <v>64</v>
      </c>
      <c r="B516" s="142">
        <v>2004</v>
      </c>
      <c r="C516" s="143">
        <v>1159</v>
      </c>
      <c r="D516" s="143">
        <v>17803</v>
      </c>
      <c r="E516" s="143">
        <v>1755</v>
      </c>
      <c r="F516" s="143">
        <v>16048</v>
      </c>
      <c r="G516" s="143">
        <v>17207</v>
      </c>
      <c r="H516" s="30">
        <v>3827</v>
      </c>
      <c r="I516" s="144">
        <v>0.45</v>
      </c>
      <c r="J516" s="144">
        <v>0.03</v>
      </c>
      <c r="K516" s="145">
        <v>0.42</v>
      </c>
      <c r="L516" s="144">
        <v>6.74</v>
      </c>
      <c r="M516" s="13" t="s">
        <v>23</v>
      </c>
      <c r="N516" s="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7" ht="15.75" customHeight="1" thickBot="1" x14ac:dyDescent="0.4">
      <c r="A517" s="9" t="s">
        <v>64</v>
      </c>
      <c r="B517" s="142">
        <v>2005</v>
      </c>
      <c r="C517" s="143">
        <v>1000</v>
      </c>
      <c r="D517" s="143">
        <v>8068</v>
      </c>
      <c r="E517" s="143">
        <v>0</v>
      </c>
      <c r="F517" s="143">
        <v>8068</v>
      </c>
      <c r="G517" s="143">
        <v>9068</v>
      </c>
      <c r="H517" s="30">
        <v>3821</v>
      </c>
      <c r="I517" s="144">
        <v>0.24</v>
      </c>
      <c r="J517" s="144">
        <v>0.03</v>
      </c>
      <c r="K517" s="145">
        <v>0.21</v>
      </c>
      <c r="L517" s="144">
        <v>11.03</v>
      </c>
      <c r="M517" s="13" t="s">
        <v>23</v>
      </c>
      <c r="N517" s="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7" ht="15.75" customHeight="1" thickBot="1" x14ac:dyDescent="0.4">
      <c r="A518" s="9" t="s">
        <v>64</v>
      </c>
      <c r="B518" s="142">
        <v>2006</v>
      </c>
      <c r="C518" s="143">
        <v>1250</v>
      </c>
      <c r="D518" s="143">
        <v>9598</v>
      </c>
      <c r="E518" s="143">
        <v>280</v>
      </c>
      <c r="F518" s="143">
        <v>9318</v>
      </c>
      <c r="G518" s="143">
        <v>10568</v>
      </c>
      <c r="H518" s="30">
        <v>3805</v>
      </c>
      <c r="I518" s="144">
        <v>0.28000000000000003</v>
      </c>
      <c r="J518" s="144">
        <v>0.03</v>
      </c>
      <c r="K518" s="145">
        <v>0.24</v>
      </c>
      <c r="L518" s="144">
        <v>11.83</v>
      </c>
      <c r="M518" s="13" t="s">
        <v>23</v>
      </c>
      <c r="N518" s="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7" ht="15.75" customHeight="1" thickBot="1" x14ac:dyDescent="0.4">
      <c r="A519" s="9" t="s">
        <v>64</v>
      </c>
      <c r="B519" s="142">
        <v>2007</v>
      </c>
      <c r="C519" s="143">
        <v>1188</v>
      </c>
      <c r="D519" s="143">
        <v>6284</v>
      </c>
      <c r="E519" s="143">
        <v>0</v>
      </c>
      <c r="F519" s="143">
        <v>6284</v>
      </c>
      <c r="G519" s="143">
        <v>7472</v>
      </c>
      <c r="H519" s="30">
        <v>3783</v>
      </c>
      <c r="I519" s="144">
        <v>0.2</v>
      </c>
      <c r="J519" s="144">
        <v>0.03</v>
      </c>
      <c r="K519" s="145">
        <v>0.17</v>
      </c>
      <c r="L519" s="144">
        <v>15.9</v>
      </c>
      <c r="M519" s="13" t="s">
        <v>23</v>
      </c>
      <c r="N519" s="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7" ht="15.75" customHeight="1" thickBot="1" x14ac:dyDescent="0.4">
      <c r="A520" s="9" t="s">
        <v>64</v>
      </c>
      <c r="B520" s="142">
        <v>2008</v>
      </c>
      <c r="C520" s="143">
        <v>1026</v>
      </c>
      <c r="D520" s="143">
        <v>6063</v>
      </c>
      <c r="E520" s="143">
        <v>72</v>
      </c>
      <c r="F520" s="143">
        <v>5991</v>
      </c>
      <c r="G520" s="143">
        <v>7017</v>
      </c>
      <c r="H520" s="30">
        <v>3761</v>
      </c>
      <c r="I520" s="144">
        <v>0.19</v>
      </c>
      <c r="J520" s="144">
        <v>0.03</v>
      </c>
      <c r="K520" s="145">
        <v>0.16</v>
      </c>
      <c r="L520" s="144">
        <v>14.62</v>
      </c>
      <c r="M520" s="13" t="s">
        <v>23</v>
      </c>
      <c r="N520" s="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7" ht="15.75" customHeight="1" thickBot="1" x14ac:dyDescent="0.4">
      <c r="A521" s="9" t="s">
        <v>64</v>
      </c>
      <c r="B521" s="142">
        <v>2009</v>
      </c>
      <c r="C521" s="143">
        <v>931</v>
      </c>
      <c r="D521" s="143">
        <v>1309</v>
      </c>
      <c r="E521" s="143">
        <v>0</v>
      </c>
      <c r="F521" s="143">
        <v>1309</v>
      </c>
      <c r="G521" s="143">
        <v>2240</v>
      </c>
      <c r="H521" s="30">
        <v>3740</v>
      </c>
      <c r="I521" s="144">
        <v>0.06</v>
      </c>
      <c r="J521" s="144">
        <v>0.02</v>
      </c>
      <c r="K521" s="145">
        <v>0.04</v>
      </c>
      <c r="L521" s="144">
        <v>41.56</v>
      </c>
      <c r="M521" s="13" t="s">
        <v>23</v>
      </c>
      <c r="N521" s="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7" ht="15.75" customHeight="1" thickBot="1" x14ac:dyDescent="0.4">
      <c r="A522" s="9" t="s">
        <v>64</v>
      </c>
      <c r="B522" s="142">
        <v>2010</v>
      </c>
      <c r="C522" s="143">
        <v>833</v>
      </c>
      <c r="D522" s="143">
        <v>6938</v>
      </c>
      <c r="E522" s="143">
        <v>0</v>
      </c>
      <c r="F522" s="143">
        <v>6938</v>
      </c>
      <c r="G522" s="143">
        <v>7771</v>
      </c>
      <c r="H522" s="30">
        <v>3721</v>
      </c>
      <c r="I522" s="144">
        <v>0.21</v>
      </c>
      <c r="J522" s="144">
        <v>0.02</v>
      </c>
      <c r="K522" s="145">
        <v>0.19</v>
      </c>
      <c r="L522" s="144">
        <v>10.72</v>
      </c>
      <c r="M522" s="13" t="s">
        <v>23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thickBot="1" x14ac:dyDescent="0.4">
      <c r="A523" s="9" t="s">
        <v>64</v>
      </c>
      <c r="B523" s="142">
        <v>2011</v>
      </c>
      <c r="C523" s="143">
        <v>214</v>
      </c>
      <c r="D523" s="143">
        <v>7530</v>
      </c>
      <c r="E523" s="143">
        <v>0</v>
      </c>
      <c r="F523" s="143">
        <v>7530</v>
      </c>
      <c r="G523" s="143">
        <v>7744</v>
      </c>
      <c r="H523" s="30">
        <v>3679</v>
      </c>
      <c r="I523" s="144">
        <v>0.21</v>
      </c>
      <c r="J523" s="144">
        <v>0.01</v>
      </c>
      <c r="K523" s="145">
        <v>0.2</v>
      </c>
      <c r="L523" s="144">
        <v>2.76</v>
      </c>
      <c r="M523" s="13" t="s">
        <v>23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thickBot="1" x14ac:dyDescent="0.4">
      <c r="A524" s="9" t="s">
        <v>64</v>
      </c>
      <c r="B524" s="142">
        <v>2012</v>
      </c>
      <c r="C524" s="143">
        <v>278</v>
      </c>
      <c r="D524" s="143">
        <v>916</v>
      </c>
      <c r="E524" s="143">
        <v>391</v>
      </c>
      <c r="F524" s="143">
        <v>525</v>
      </c>
      <c r="G524" s="143">
        <v>803</v>
      </c>
      <c r="H524" s="30">
        <v>3634</v>
      </c>
      <c r="I524" s="144">
        <v>0.02</v>
      </c>
      <c r="J524" s="144">
        <v>0.01</v>
      </c>
      <c r="K524" s="145">
        <v>0.01</v>
      </c>
      <c r="L524" s="144">
        <v>34.619999999999997</v>
      </c>
      <c r="M524" s="13" t="s">
        <v>23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thickBot="1" x14ac:dyDescent="0.4">
      <c r="A525" s="9" t="s">
        <v>64</v>
      </c>
      <c r="B525" s="142">
        <v>2013</v>
      </c>
      <c r="C525" s="143">
        <v>37</v>
      </c>
      <c r="D525" s="143">
        <v>1984</v>
      </c>
      <c r="E525" s="143">
        <v>1253</v>
      </c>
      <c r="F525" s="143">
        <v>731</v>
      </c>
      <c r="G525" s="143">
        <v>768</v>
      </c>
      <c r="H525" s="30">
        <v>3593</v>
      </c>
      <c r="I525" s="144">
        <v>0.02</v>
      </c>
      <c r="J525" s="144">
        <v>0</v>
      </c>
      <c r="K525" s="145">
        <v>0.02</v>
      </c>
      <c r="L525" s="144">
        <v>4.82</v>
      </c>
      <c r="M525" s="13" t="s">
        <v>23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thickBot="1" x14ac:dyDescent="0.4">
      <c r="A526" s="9" t="s">
        <v>64</v>
      </c>
      <c r="B526" s="142">
        <v>2014</v>
      </c>
      <c r="C526" s="143">
        <v>372</v>
      </c>
      <c r="D526" s="143">
        <v>12147</v>
      </c>
      <c r="E526" s="143">
        <v>797</v>
      </c>
      <c r="F526" s="143">
        <v>11350</v>
      </c>
      <c r="G526" s="143">
        <v>11722</v>
      </c>
      <c r="H526" s="30">
        <v>3535</v>
      </c>
      <c r="I526" s="144">
        <v>0.33</v>
      </c>
      <c r="J526" s="144">
        <v>0.01</v>
      </c>
      <c r="K526" s="145">
        <v>0.32</v>
      </c>
      <c r="L526" s="144">
        <v>3.17</v>
      </c>
      <c r="M526" s="13" t="s">
        <v>23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thickBot="1" x14ac:dyDescent="0.4">
      <c r="A527" s="9" t="s">
        <v>64</v>
      </c>
      <c r="B527" s="142">
        <v>2015</v>
      </c>
      <c r="C527" s="143">
        <v>400</v>
      </c>
      <c r="D527" s="143">
        <v>40552</v>
      </c>
      <c r="E527" s="143">
        <v>815</v>
      </c>
      <c r="F527" s="143">
        <v>39737</v>
      </c>
      <c r="G527" s="143">
        <v>40137</v>
      </c>
      <c r="H527" s="30">
        <v>3473</v>
      </c>
      <c r="I527" s="144">
        <v>1.1599999999999999</v>
      </c>
      <c r="J527" s="144">
        <v>0.01</v>
      </c>
      <c r="K527" s="145">
        <v>1.1399999999999999</v>
      </c>
      <c r="L527" s="144">
        <v>1</v>
      </c>
      <c r="M527" s="13" t="s">
        <v>23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thickBot="1" x14ac:dyDescent="0.4">
      <c r="A528" s="9" t="s">
        <v>64</v>
      </c>
      <c r="B528" s="142">
        <v>2016</v>
      </c>
      <c r="C528" s="143">
        <v>1232</v>
      </c>
      <c r="D528" s="143">
        <v>53330</v>
      </c>
      <c r="E528" s="143">
        <v>277</v>
      </c>
      <c r="F528" s="143">
        <v>53053</v>
      </c>
      <c r="G528" s="143">
        <v>54285</v>
      </c>
      <c r="H528" s="30">
        <v>3407</v>
      </c>
      <c r="I528" s="144">
        <v>1.59</v>
      </c>
      <c r="J528" s="144">
        <v>0.04</v>
      </c>
      <c r="K528" s="145">
        <v>1.56</v>
      </c>
      <c r="L528" s="144">
        <v>2.27</v>
      </c>
      <c r="M528" s="13" t="s">
        <v>23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thickBot="1" x14ac:dyDescent="0.4">
      <c r="A529" s="9" t="s">
        <v>64</v>
      </c>
      <c r="B529" s="142">
        <v>2017</v>
      </c>
      <c r="C529" s="143">
        <v>1351</v>
      </c>
      <c r="D529" s="143">
        <v>56556</v>
      </c>
      <c r="E529" s="143">
        <v>133</v>
      </c>
      <c r="F529" s="143">
        <v>56423</v>
      </c>
      <c r="G529" s="143">
        <v>57774</v>
      </c>
      <c r="H529" s="30">
        <v>3325</v>
      </c>
      <c r="I529" s="144">
        <v>1.73</v>
      </c>
      <c r="J529" s="144">
        <v>0.04</v>
      </c>
      <c r="K529" s="145">
        <v>1.69</v>
      </c>
      <c r="L529" s="144">
        <v>2.34</v>
      </c>
      <c r="M529" s="13" t="s">
        <v>23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thickBot="1" x14ac:dyDescent="0.4">
      <c r="A530" s="9" t="s">
        <v>64</v>
      </c>
      <c r="B530" s="142">
        <v>2018</v>
      </c>
      <c r="C530" s="143">
        <v>82</v>
      </c>
      <c r="D530" s="143">
        <v>59364</v>
      </c>
      <c r="E530" s="143">
        <v>37</v>
      </c>
      <c r="F530" s="143">
        <v>59327</v>
      </c>
      <c r="G530" s="143">
        <v>59409</v>
      </c>
      <c r="H530" s="30">
        <v>3193</v>
      </c>
      <c r="I530" s="144">
        <v>1.78</v>
      </c>
      <c r="J530" s="144">
        <v>0</v>
      </c>
      <c r="K530" s="145">
        <v>1.78</v>
      </c>
      <c r="L530" s="144">
        <v>0.14000000000000001</v>
      </c>
      <c r="M530" s="13" t="s">
        <v>23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thickBot="1" x14ac:dyDescent="0.4">
      <c r="A531" s="9" t="s">
        <v>64</v>
      </c>
      <c r="B531" s="142">
        <v>2019</v>
      </c>
      <c r="C531" s="146">
        <v>632</v>
      </c>
      <c r="D531" s="146">
        <v>10286</v>
      </c>
      <c r="E531" s="146">
        <v>0</v>
      </c>
      <c r="F531" s="146">
        <v>10286</v>
      </c>
      <c r="G531" s="146">
        <v>10918</v>
      </c>
      <c r="H531" s="30">
        <v>3194</v>
      </c>
      <c r="I531" s="144">
        <v>0.33</v>
      </c>
      <c r="J531" s="144">
        <v>0.02</v>
      </c>
      <c r="K531" s="147">
        <v>0.31</v>
      </c>
      <c r="L531" s="144">
        <v>5.79</v>
      </c>
      <c r="M531" s="13" t="s">
        <v>23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7" t="s">
        <v>30</v>
      </c>
      <c r="B532" s="29">
        <v>1991</v>
      </c>
      <c r="C532" s="30">
        <v>1041067</v>
      </c>
      <c r="D532" s="30">
        <v>1527252</v>
      </c>
      <c r="E532" s="30">
        <v>220597</v>
      </c>
      <c r="F532" s="30">
        <v>1306655</v>
      </c>
      <c r="G532" s="30">
        <v>2347722</v>
      </c>
      <c r="H532" s="30">
        <v>3551</v>
      </c>
      <c r="I532" s="31">
        <v>66.11</v>
      </c>
      <c r="J532" s="31">
        <v>29.32</v>
      </c>
      <c r="K532" s="51">
        <v>36.799999999999997</v>
      </c>
      <c r="L532" s="31">
        <v>44.34</v>
      </c>
      <c r="M532" s="4" t="s">
        <v>23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7" t="s">
        <v>30</v>
      </c>
      <c r="B533" s="29">
        <v>1992</v>
      </c>
      <c r="C533" s="30">
        <v>1146200</v>
      </c>
      <c r="D533" s="30">
        <v>1470403</v>
      </c>
      <c r="E533" s="30">
        <v>319877</v>
      </c>
      <c r="F533" s="30">
        <v>1150526</v>
      </c>
      <c r="G533" s="30">
        <v>2296726</v>
      </c>
      <c r="H533" s="30">
        <v>3575</v>
      </c>
      <c r="I533" s="31">
        <v>64.239999999999995</v>
      </c>
      <c r="J533" s="31">
        <v>32.06</v>
      </c>
      <c r="K533" s="51">
        <v>32.18</v>
      </c>
      <c r="L533" s="31">
        <v>49.91</v>
      </c>
      <c r="M533" s="4" t="s">
        <v>23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7" t="s">
        <v>30</v>
      </c>
      <c r="B534" s="29">
        <v>1993</v>
      </c>
      <c r="C534" s="30">
        <v>958442</v>
      </c>
      <c r="D534" s="30">
        <v>1664046</v>
      </c>
      <c r="E534" s="30">
        <v>241299</v>
      </c>
      <c r="F534" s="30">
        <v>1422747</v>
      </c>
      <c r="G534" s="30">
        <v>2381189</v>
      </c>
      <c r="H534" s="30">
        <v>3600</v>
      </c>
      <c r="I534" s="31">
        <v>66.14</v>
      </c>
      <c r="J534" s="31">
        <v>26.62</v>
      </c>
      <c r="K534" s="51">
        <v>39.520000000000003</v>
      </c>
      <c r="L534" s="31">
        <v>40.25</v>
      </c>
      <c r="M534" s="4" t="s">
        <v>23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7" t="s">
        <v>30</v>
      </c>
      <c r="B535" s="29">
        <v>1994</v>
      </c>
      <c r="C535" s="30">
        <v>977463</v>
      </c>
      <c r="D535" s="30">
        <v>1540452</v>
      </c>
      <c r="E535" s="30">
        <v>174692</v>
      </c>
      <c r="F535" s="30">
        <v>1365760</v>
      </c>
      <c r="G535" s="30">
        <v>2343223</v>
      </c>
      <c r="H535" s="30">
        <v>3627</v>
      </c>
      <c r="I535" s="31">
        <v>64.599999999999994</v>
      </c>
      <c r="J535" s="31">
        <v>26.95</v>
      </c>
      <c r="K535" s="51">
        <v>37.659999999999997</v>
      </c>
      <c r="L535" s="31">
        <v>41.71</v>
      </c>
      <c r="M535" s="4" t="s">
        <v>23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7" t="s">
        <v>30</v>
      </c>
      <c r="B536" s="29">
        <v>1995</v>
      </c>
      <c r="C536" s="30">
        <v>894639</v>
      </c>
      <c r="D536" s="30">
        <v>1051716</v>
      </c>
      <c r="E536" s="30">
        <v>98156</v>
      </c>
      <c r="F536" s="30">
        <v>953560</v>
      </c>
      <c r="G536" s="30">
        <v>1848199</v>
      </c>
      <c r="H536" s="30">
        <v>3655</v>
      </c>
      <c r="I536" s="31">
        <v>50.57</v>
      </c>
      <c r="J536" s="31">
        <v>24.48</v>
      </c>
      <c r="K536" s="51">
        <v>26.09</v>
      </c>
      <c r="L536" s="31">
        <v>48.41</v>
      </c>
      <c r="M536" s="4" t="s">
        <v>23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7" t="s">
        <v>30</v>
      </c>
      <c r="B537" s="29">
        <v>1996</v>
      </c>
      <c r="C537" s="30">
        <v>843365</v>
      </c>
      <c r="D537" s="30">
        <v>1361413</v>
      </c>
      <c r="E537" s="30">
        <v>163424</v>
      </c>
      <c r="F537" s="30">
        <v>1197989</v>
      </c>
      <c r="G537" s="30">
        <v>2041354</v>
      </c>
      <c r="H537" s="30">
        <v>3685</v>
      </c>
      <c r="I537" s="31">
        <v>55.4</v>
      </c>
      <c r="J537" s="31">
        <v>22.89</v>
      </c>
      <c r="K537" s="51">
        <v>32.51</v>
      </c>
      <c r="L537" s="31">
        <v>41.31</v>
      </c>
      <c r="M537" s="4" t="s">
        <v>23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7" t="s">
        <v>30</v>
      </c>
      <c r="B538" s="29">
        <v>1997</v>
      </c>
      <c r="C538" s="30">
        <v>863270</v>
      </c>
      <c r="D538" s="30">
        <v>1528105</v>
      </c>
      <c r="E538" s="30">
        <v>205552</v>
      </c>
      <c r="F538" s="30">
        <v>1322553</v>
      </c>
      <c r="G538" s="30">
        <v>2185823</v>
      </c>
      <c r="H538" s="30">
        <v>3716</v>
      </c>
      <c r="I538" s="31">
        <v>58.82</v>
      </c>
      <c r="J538" s="31">
        <v>23.23</v>
      </c>
      <c r="K538" s="51">
        <v>35.590000000000003</v>
      </c>
      <c r="L538" s="31">
        <v>39.49</v>
      </c>
      <c r="M538" s="4" t="s">
        <v>23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7" t="s">
        <v>30</v>
      </c>
      <c r="B539" s="29">
        <v>1998</v>
      </c>
      <c r="C539" s="30">
        <v>762589</v>
      </c>
      <c r="D539" s="30">
        <v>1121580</v>
      </c>
      <c r="E539" s="30">
        <v>140844</v>
      </c>
      <c r="F539" s="30">
        <v>980736</v>
      </c>
      <c r="G539" s="30">
        <v>1743325</v>
      </c>
      <c r="H539" s="30">
        <v>3781</v>
      </c>
      <c r="I539" s="31">
        <v>46.51</v>
      </c>
      <c r="J539" s="31">
        <v>20.350000000000001</v>
      </c>
      <c r="K539" s="51">
        <v>26.17</v>
      </c>
      <c r="L539" s="31">
        <v>43.74</v>
      </c>
      <c r="M539" s="4" t="s">
        <v>23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7" t="s">
        <v>30</v>
      </c>
      <c r="B540" s="29">
        <v>1999</v>
      </c>
      <c r="C540" s="30">
        <v>842025</v>
      </c>
      <c r="D540" s="30">
        <v>1371987</v>
      </c>
      <c r="E540" s="30">
        <v>245801</v>
      </c>
      <c r="F540" s="30">
        <v>1126186</v>
      </c>
      <c r="G540" s="30">
        <v>1968211</v>
      </c>
      <c r="H540" s="30">
        <v>3800</v>
      </c>
      <c r="I540" s="31">
        <v>52.04</v>
      </c>
      <c r="J540" s="31">
        <v>22.26</v>
      </c>
      <c r="K540" s="51">
        <v>29.78</v>
      </c>
      <c r="L540" s="31">
        <v>42.78</v>
      </c>
      <c r="M540" s="4" t="s">
        <v>23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7" t="s">
        <v>30</v>
      </c>
      <c r="B541" s="29">
        <v>2000</v>
      </c>
      <c r="C541" s="30">
        <v>872159</v>
      </c>
      <c r="D541" s="30">
        <v>1417042</v>
      </c>
      <c r="E541" s="30">
        <v>349852</v>
      </c>
      <c r="F541" s="30">
        <v>1067190</v>
      </c>
      <c r="G541" s="30">
        <v>1939349</v>
      </c>
      <c r="H541" s="30">
        <v>3809</v>
      </c>
      <c r="I541" s="31">
        <v>50.91</v>
      </c>
      <c r="J541" s="31">
        <v>22.9</v>
      </c>
      <c r="K541" s="51">
        <v>28.02</v>
      </c>
      <c r="L541" s="31">
        <v>44.97</v>
      </c>
      <c r="M541" s="4" t="s">
        <v>23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7" t="s">
        <v>30</v>
      </c>
      <c r="B542" s="29">
        <v>2001</v>
      </c>
      <c r="C542" s="30">
        <v>866731</v>
      </c>
      <c r="D542" s="30">
        <v>1897688</v>
      </c>
      <c r="E542" s="30">
        <v>791656</v>
      </c>
      <c r="F542" s="30">
        <v>1106032</v>
      </c>
      <c r="G542" s="30">
        <v>1972763</v>
      </c>
      <c r="H542" s="30">
        <v>3819</v>
      </c>
      <c r="I542" s="31">
        <v>51.66</v>
      </c>
      <c r="J542" s="31">
        <v>22.7</v>
      </c>
      <c r="K542" s="51">
        <v>28.96</v>
      </c>
      <c r="L542" s="31">
        <v>43.93</v>
      </c>
      <c r="M542" s="4" t="s">
        <v>23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7" t="s">
        <v>30</v>
      </c>
      <c r="B543" s="29">
        <v>2002</v>
      </c>
      <c r="C543" s="30">
        <v>795013</v>
      </c>
      <c r="D543" s="30">
        <v>2277555</v>
      </c>
      <c r="E543" s="30">
        <v>861409</v>
      </c>
      <c r="F543" s="30">
        <v>1416146</v>
      </c>
      <c r="G543" s="30">
        <v>2211159</v>
      </c>
      <c r="H543" s="30">
        <v>3824</v>
      </c>
      <c r="I543" s="31">
        <v>57.82</v>
      </c>
      <c r="J543" s="31">
        <v>20.79</v>
      </c>
      <c r="K543" s="51">
        <v>37.03</v>
      </c>
      <c r="L543" s="31">
        <v>35.950000000000003</v>
      </c>
      <c r="M543" s="4" t="s">
        <v>23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7" t="s">
        <v>30</v>
      </c>
      <c r="B544" s="29">
        <v>2003</v>
      </c>
      <c r="C544" s="30">
        <v>960743</v>
      </c>
      <c r="D544" s="30">
        <v>2406567</v>
      </c>
      <c r="E544" s="30">
        <v>310039</v>
      </c>
      <c r="F544" s="30">
        <v>2096528</v>
      </c>
      <c r="G544" s="30">
        <v>3057271</v>
      </c>
      <c r="H544" s="30">
        <v>3826</v>
      </c>
      <c r="I544" s="31">
        <v>79.91</v>
      </c>
      <c r="J544" s="31">
        <v>25.11</v>
      </c>
      <c r="K544" s="51">
        <v>54.8</v>
      </c>
      <c r="L544" s="31">
        <v>31.42</v>
      </c>
      <c r="M544" s="4" t="s">
        <v>23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7" t="s">
        <v>30</v>
      </c>
      <c r="B545" s="29">
        <v>2004</v>
      </c>
      <c r="C545" s="30">
        <v>964302</v>
      </c>
      <c r="D545" s="30">
        <v>1999502</v>
      </c>
      <c r="E545" s="30">
        <v>173848</v>
      </c>
      <c r="F545" s="30">
        <v>1825654</v>
      </c>
      <c r="G545" s="30">
        <v>2789956</v>
      </c>
      <c r="H545" s="30">
        <v>3827</v>
      </c>
      <c r="I545" s="31">
        <v>72.900000000000006</v>
      </c>
      <c r="J545" s="31">
        <v>25.2</v>
      </c>
      <c r="K545" s="51">
        <v>47.7</v>
      </c>
      <c r="L545" s="31">
        <v>34.56</v>
      </c>
      <c r="M545" s="4" t="s">
        <v>23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7" t="s">
        <v>30</v>
      </c>
      <c r="B546" s="29">
        <v>2005</v>
      </c>
      <c r="C546" s="30">
        <v>963382</v>
      </c>
      <c r="D546" s="30">
        <v>2285326</v>
      </c>
      <c r="E546" s="30">
        <v>120708</v>
      </c>
      <c r="F546" s="30">
        <v>2164618</v>
      </c>
      <c r="G546" s="30">
        <v>3128000</v>
      </c>
      <c r="H546" s="30">
        <v>3821</v>
      </c>
      <c r="I546" s="31">
        <v>81.86</v>
      </c>
      <c r="J546" s="31">
        <v>25.21</v>
      </c>
      <c r="K546" s="51">
        <v>56.65</v>
      </c>
      <c r="L546" s="31">
        <v>30.8</v>
      </c>
      <c r="M546" s="4" t="s">
        <v>23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7" t="s">
        <v>30</v>
      </c>
      <c r="B547" s="29">
        <v>2006</v>
      </c>
      <c r="C547" s="30">
        <v>903229</v>
      </c>
      <c r="D547" s="30">
        <v>2567966</v>
      </c>
      <c r="E547" s="30">
        <v>28980</v>
      </c>
      <c r="F547" s="30">
        <v>2538986</v>
      </c>
      <c r="G547" s="30">
        <v>3442215</v>
      </c>
      <c r="H547" s="30">
        <v>3805</v>
      </c>
      <c r="I547" s="31">
        <v>90.47</v>
      </c>
      <c r="J547" s="31">
        <v>23.74</v>
      </c>
      <c r="K547" s="51">
        <v>66.73</v>
      </c>
      <c r="L547" s="31">
        <v>26.24</v>
      </c>
      <c r="M547" s="4" t="s">
        <v>23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7" t="s">
        <v>30</v>
      </c>
      <c r="B548" s="29">
        <v>2007</v>
      </c>
      <c r="C548" s="30">
        <v>760658</v>
      </c>
      <c r="D548" s="30">
        <v>1797656</v>
      </c>
      <c r="E548" s="30">
        <v>24620</v>
      </c>
      <c r="F548" s="30">
        <v>1773036</v>
      </c>
      <c r="G548" s="30">
        <v>2533694</v>
      </c>
      <c r="H548" s="30">
        <v>3783</v>
      </c>
      <c r="I548" s="31">
        <v>66.98</v>
      </c>
      <c r="J548" s="31">
        <v>20.11</v>
      </c>
      <c r="K548" s="51">
        <v>46.87</v>
      </c>
      <c r="L548" s="31">
        <v>30.02</v>
      </c>
      <c r="M548" s="4" t="s">
        <v>23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7" t="s">
        <v>30</v>
      </c>
      <c r="B549" s="29">
        <v>2008</v>
      </c>
      <c r="C549" s="30">
        <v>965653</v>
      </c>
      <c r="D549" s="30">
        <v>1973487</v>
      </c>
      <c r="E549" s="30">
        <v>26717</v>
      </c>
      <c r="F549" s="30">
        <v>1946770</v>
      </c>
      <c r="G549" s="30">
        <v>2912423</v>
      </c>
      <c r="H549" s="30">
        <v>3761</v>
      </c>
      <c r="I549" s="31">
        <v>77.44</v>
      </c>
      <c r="J549" s="31">
        <v>25.68</v>
      </c>
      <c r="K549" s="51">
        <v>51.76</v>
      </c>
      <c r="L549" s="31">
        <v>33.159999999999997</v>
      </c>
      <c r="M549" s="4" t="s">
        <v>23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7" t="s">
        <v>30</v>
      </c>
      <c r="B550" s="29">
        <v>2009</v>
      </c>
      <c r="C550" s="30">
        <v>775983</v>
      </c>
      <c r="D550" s="30">
        <v>1948710</v>
      </c>
      <c r="E550" s="30">
        <v>22935</v>
      </c>
      <c r="F550" s="30">
        <v>1925775</v>
      </c>
      <c r="G550" s="30">
        <v>2701758</v>
      </c>
      <c r="H550" s="30">
        <v>3740</v>
      </c>
      <c r="I550" s="31">
        <v>72.239999999999995</v>
      </c>
      <c r="J550" s="31">
        <v>20.75</v>
      </c>
      <c r="K550" s="51">
        <v>51.49</v>
      </c>
      <c r="L550" s="31">
        <v>28.72</v>
      </c>
      <c r="M550" s="4" t="s">
        <v>23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7" t="s">
        <v>30</v>
      </c>
      <c r="B551" s="29">
        <v>2010</v>
      </c>
      <c r="C551" s="30">
        <v>764063</v>
      </c>
      <c r="D551" s="30">
        <v>1786203</v>
      </c>
      <c r="E551" s="30">
        <v>31836</v>
      </c>
      <c r="F551" s="30">
        <v>1754367</v>
      </c>
      <c r="G551" s="30">
        <v>2518430</v>
      </c>
      <c r="H551" s="30">
        <v>3721</v>
      </c>
      <c r="I551" s="31">
        <v>67.680000000000007</v>
      </c>
      <c r="J551" s="31">
        <v>20.53</v>
      </c>
      <c r="K551" s="51">
        <v>47.15</v>
      </c>
      <c r="L551" s="31">
        <v>30.34</v>
      </c>
      <c r="M551" s="4" t="s">
        <v>23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7" t="s">
        <v>30</v>
      </c>
      <c r="B552" s="29">
        <v>2011</v>
      </c>
      <c r="C552" s="30">
        <v>615024</v>
      </c>
      <c r="D552" s="30">
        <v>1601220</v>
      </c>
      <c r="E552" s="30">
        <v>26928</v>
      </c>
      <c r="F552" s="30">
        <v>1574292</v>
      </c>
      <c r="G552" s="30">
        <v>2189316</v>
      </c>
      <c r="H552" s="30">
        <v>3679</v>
      </c>
      <c r="I552" s="31">
        <v>59.38</v>
      </c>
      <c r="J552" s="31">
        <v>16.68</v>
      </c>
      <c r="K552" s="51">
        <v>42.7</v>
      </c>
      <c r="L552" s="31">
        <v>28.09</v>
      </c>
      <c r="M552" s="4" t="s">
        <v>23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7" t="s">
        <v>30</v>
      </c>
      <c r="B553" s="29">
        <v>2012</v>
      </c>
      <c r="C553" s="30">
        <v>559515</v>
      </c>
      <c r="D553" s="30">
        <v>1486372</v>
      </c>
      <c r="E553" s="30">
        <v>21845</v>
      </c>
      <c r="F553" s="30">
        <v>1464527</v>
      </c>
      <c r="G553" s="30">
        <v>2024042</v>
      </c>
      <c r="H553" s="30">
        <v>3634</v>
      </c>
      <c r="I553" s="31">
        <v>55.58</v>
      </c>
      <c r="J553" s="31">
        <v>15.36</v>
      </c>
      <c r="K553" s="51">
        <v>40.21</v>
      </c>
      <c r="L553" s="31">
        <v>27.64</v>
      </c>
      <c r="M553" s="4" t="s">
        <v>23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7" t="s">
        <v>30</v>
      </c>
      <c r="B554" s="29">
        <v>2013</v>
      </c>
      <c r="C554" s="30">
        <v>664542</v>
      </c>
      <c r="D554" s="30">
        <v>1598060</v>
      </c>
      <c r="E554" s="30">
        <v>35250</v>
      </c>
      <c r="F554" s="30">
        <v>1562810</v>
      </c>
      <c r="G554" s="30">
        <v>2227352</v>
      </c>
      <c r="H554" s="30">
        <v>3593</v>
      </c>
      <c r="I554" s="31">
        <v>61.94</v>
      </c>
      <c r="J554" s="31">
        <v>18.48</v>
      </c>
      <c r="K554" s="51">
        <v>43.46</v>
      </c>
      <c r="L554" s="31">
        <v>29.84</v>
      </c>
      <c r="M554" s="4" t="s">
        <v>23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7" t="s">
        <v>30</v>
      </c>
      <c r="B555" s="29">
        <v>2014</v>
      </c>
      <c r="C555" s="30">
        <v>830300</v>
      </c>
      <c r="D555" s="30">
        <v>1576713</v>
      </c>
      <c r="E555" s="30">
        <v>40107</v>
      </c>
      <c r="F555" s="30">
        <v>1536606</v>
      </c>
      <c r="G555" s="30">
        <v>2366906</v>
      </c>
      <c r="H555" s="30">
        <v>3535</v>
      </c>
      <c r="I555" s="31">
        <v>66.709999999999994</v>
      </c>
      <c r="J555" s="31">
        <v>23.4</v>
      </c>
      <c r="K555" s="51">
        <v>43.31</v>
      </c>
      <c r="L555" s="31">
        <v>35.08</v>
      </c>
      <c r="M555" s="4" t="s">
        <v>23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7" t="s">
        <v>30</v>
      </c>
      <c r="B556" s="29">
        <v>2015</v>
      </c>
      <c r="C556" s="30">
        <v>918679</v>
      </c>
      <c r="D556" s="30">
        <v>1640874</v>
      </c>
      <c r="E556" s="30">
        <v>32836</v>
      </c>
      <c r="F556" s="30">
        <v>1608038</v>
      </c>
      <c r="G556" s="30">
        <v>2526717</v>
      </c>
      <c r="H556" s="30">
        <v>3473</v>
      </c>
      <c r="I556" s="31">
        <v>72.75</v>
      </c>
      <c r="J556" s="31">
        <v>26.45</v>
      </c>
      <c r="K556" s="51">
        <v>46.3</v>
      </c>
      <c r="L556" s="31">
        <v>36.36</v>
      </c>
      <c r="M556" s="4" t="s">
        <v>23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7" t="s">
        <v>30</v>
      </c>
      <c r="B557" s="29">
        <v>2016</v>
      </c>
      <c r="C557" s="30">
        <v>728409</v>
      </c>
      <c r="D557" s="30">
        <v>1730975</v>
      </c>
      <c r="E557" s="30">
        <v>35102</v>
      </c>
      <c r="F557" s="30">
        <v>1695873</v>
      </c>
      <c r="G557" s="30">
        <v>2424282</v>
      </c>
      <c r="H557" s="30">
        <v>3407</v>
      </c>
      <c r="I557" s="31">
        <v>71.180000000000007</v>
      </c>
      <c r="J557" s="31">
        <v>21.39</v>
      </c>
      <c r="K557" s="51">
        <v>49.79</v>
      </c>
      <c r="L557" s="31">
        <v>30.05</v>
      </c>
      <c r="M557" s="4" t="s">
        <v>23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7" t="s">
        <v>30</v>
      </c>
      <c r="B558" s="29">
        <v>2017</v>
      </c>
      <c r="C558" s="30">
        <v>883827</v>
      </c>
      <c r="D558" s="30">
        <v>2149120</v>
      </c>
      <c r="E558" s="30">
        <v>39732</v>
      </c>
      <c r="F558" s="30">
        <v>2109388</v>
      </c>
      <c r="G558" s="30">
        <v>2993215</v>
      </c>
      <c r="H558" s="30">
        <v>3325</v>
      </c>
      <c r="I558" s="31">
        <v>89.7</v>
      </c>
      <c r="J558" s="31">
        <v>26.49</v>
      </c>
      <c r="K558" s="51">
        <v>63.21</v>
      </c>
      <c r="L558" s="31">
        <v>29.53</v>
      </c>
      <c r="M558" s="4" t="s">
        <v>23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7" t="s">
        <v>30</v>
      </c>
      <c r="B559" s="29">
        <v>2018</v>
      </c>
      <c r="C559" s="30">
        <v>720392</v>
      </c>
      <c r="D559" s="30">
        <v>1916708</v>
      </c>
      <c r="E559" s="30">
        <v>29797</v>
      </c>
      <c r="F559" s="30">
        <v>1886911</v>
      </c>
      <c r="G559" s="30">
        <v>2607303</v>
      </c>
      <c r="H559" s="30">
        <v>3193</v>
      </c>
      <c r="I559" s="31">
        <v>78.13</v>
      </c>
      <c r="J559" s="31">
        <v>21.59</v>
      </c>
      <c r="K559" s="51">
        <v>56.55</v>
      </c>
      <c r="L559" s="31">
        <v>27.63</v>
      </c>
      <c r="M559" s="4" t="s">
        <v>23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7" t="s">
        <v>30</v>
      </c>
      <c r="B560" s="22">
        <v>2019</v>
      </c>
      <c r="C560" s="30">
        <v>522146</v>
      </c>
      <c r="D560" s="30">
        <v>2039004</v>
      </c>
      <c r="E560" s="30">
        <v>45409</v>
      </c>
      <c r="F560" s="30">
        <v>1993595</v>
      </c>
      <c r="G560" s="30">
        <v>2515741</v>
      </c>
      <c r="H560" s="30">
        <v>3194</v>
      </c>
      <c r="I560" s="31">
        <v>75.39</v>
      </c>
      <c r="J560" s="31">
        <v>15.65</v>
      </c>
      <c r="K560" s="51">
        <v>59.74</v>
      </c>
      <c r="L560" s="31">
        <v>20.76</v>
      </c>
      <c r="M560" s="4" t="s">
        <v>23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7" t="s">
        <v>47</v>
      </c>
      <c r="B561" s="196">
        <v>1991</v>
      </c>
      <c r="C561" s="194">
        <v>0</v>
      </c>
      <c r="D561" s="194">
        <v>342</v>
      </c>
      <c r="E561" s="194">
        <v>0</v>
      </c>
      <c r="F561" s="194">
        <v>342</v>
      </c>
      <c r="G561" s="194">
        <v>342</v>
      </c>
      <c r="H561" s="195">
        <v>3551</v>
      </c>
      <c r="I561" s="194">
        <v>0.01</v>
      </c>
      <c r="J561" s="194">
        <v>0</v>
      </c>
      <c r="K561" s="194">
        <v>0.01</v>
      </c>
      <c r="L561" s="197">
        <v>0</v>
      </c>
      <c r="M561" s="4" t="s">
        <v>45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7" t="s">
        <v>47</v>
      </c>
      <c r="B562" s="182">
        <v>1992</v>
      </c>
      <c r="C562" s="180">
        <v>0</v>
      </c>
      <c r="D562" s="180">
        <v>215</v>
      </c>
      <c r="E562" s="180">
        <v>0</v>
      </c>
      <c r="F562" s="180">
        <v>215</v>
      </c>
      <c r="G562" s="180">
        <v>215</v>
      </c>
      <c r="H562" s="181">
        <v>3575</v>
      </c>
      <c r="I562" s="180">
        <v>0.01</v>
      </c>
      <c r="J562" s="180">
        <v>0</v>
      </c>
      <c r="K562" s="180">
        <v>0.01</v>
      </c>
      <c r="L562" s="183">
        <v>0</v>
      </c>
      <c r="M562" s="4" t="s">
        <v>45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7" t="s">
        <v>47</v>
      </c>
      <c r="B563" s="182">
        <v>1993</v>
      </c>
      <c r="C563" s="181">
        <v>3147</v>
      </c>
      <c r="D563" s="181">
        <v>1019</v>
      </c>
      <c r="E563" s="180">
        <v>0</v>
      </c>
      <c r="F563" s="181">
        <v>1019</v>
      </c>
      <c r="G563" s="181">
        <v>4166</v>
      </c>
      <c r="H563" s="181">
        <v>3600</v>
      </c>
      <c r="I563" s="180">
        <v>0.12</v>
      </c>
      <c r="J563" s="180">
        <v>0.09</v>
      </c>
      <c r="K563" s="180">
        <v>0.03</v>
      </c>
      <c r="L563" s="183">
        <v>75.540000000000006</v>
      </c>
      <c r="M563" s="4" t="s">
        <v>45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7" t="s">
        <v>47</v>
      </c>
      <c r="B564" s="182">
        <v>1994</v>
      </c>
      <c r="C564" s="181">
        <v>3552</v>
      </c>
      <c r="D564" s="180">
        <v>218</v>
      </c>
      <c r="E564" s="180">
        <v>0</v>
      </c>
      <c r="F564" s="180">
        <v>218</v>
      </c>
      <c r="G564" s="181">
        <v>3770</v>
      </c>
      <c r="H564" s="181">
        <v>3627</v>
      </c>
      <c r="I564" s="180">
        <v>0.1</v>
      </c>
      <c r="J564" s="180">
        <v>0.1</v>
      </c>
      <c r="K564" s="180">
        <v>0.01</v>
      </c>
      <c r="L564" s="183">
        <v>94.22</v>
      </c>
      <c r="M564" s="4" t="s">
        <v>45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7" t="s">
        <v>47</v>
      </c>
      <c r="B565" s="182">
        <v>1995</v>
      </c>
      <c r="C565" s="180">
        <v>525</v>
      </c>
      <c r="D565" s="181">
        <v>2239</v>
      </c>
      <c r="E565" s="180">
        <v>0</v>
      </c>
      <c r="F565" s="181">
        <v>2239</v>
      </c>
      <c r="G565" s="181">
        <v>2764</v>
      </c>
      <c r="H565" s="181">
        <v>3655</v>
      </c>
      <c r="I565" s="180">
        <v>0.08</v>
      </c>
      <c r="J565" s="180">
        <v>0.01</v>
      </c>
      <c r="K565" s="180">
        <v>0.06</v>
      </c>
      <c r="L565" s="183">
        <v>18.989999999999998</v>
      </c>
      <c r="M565" s="4" t="s">
        <v>45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7" t="s">
        <v>47</v>
      </c>
      <c r="B566" s="182">
        <v>1996</v>
      </c>
      <c r="C566" s="180">
        <v>400</v>
      </c>
      <c r="D566" s="181">
        <v>2908</v>
      </c>
      <c r="E566" s="180">
        <v>0</v>
      </c>
      <c r="F566" s="181">
        <v>2908</v>
      </c>
      <c r="G566" s="181">
        <v>3308</v>
      </c>
      <c r="H566" s="181">
        <v>3685</v>
      </c>
      <c r="I566" s="180">
        <v>0.09</v>
      </c>
      <c r="J566" s="180">
        <v>0.01</v>
      </c>
      <c r="K566" s="180">
        <v>0.08</v>
      </c>
      <c r="L566" s="183">
        <v>12.09</v>
      </c>
      <c r="M566" s="4" t="s">
        <v>45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7" t="s">
        <v>47</v>
      </c>
      <c r="B567" s="182">
        <v>1997</v>
      </c>
      <c r="C567" s="180">
        <v>500</v>
      </c>
      <c r="D567" s="181">
        <v>2427</v>
      </c>
      <c r="E567" s="180">
        <v>0</v>
      </c>
      <c r="F567" s="181">
        <v>2427</v>
      </c>
      <c r="G567" s="181">
        <v>2927</v>
      </c>
      <c r="H567" s="181">
        <v>3716</v>
      </c>
      <c r="I567" s="180">
        <v>0.08</v>
      </c>
      <c r="J567" s="180">
        <v>0.01</v>
      </c>
      <c r="K567" s="180">
        <v>7.0000000000000007E-2</v>
      </c>
      <c r="L567" s="183">
        <v>17.079999999999998</v>
      </c>
      <c r="M567" s="4" t="s">
        <v>45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7" t="s">
        <v>47</v>
      </c>
      <c r="B568" s="182">
        <v>1998</v>
      </c>
      <c r="C568" s="180">
        <v>400</v>
      </c>
      <c r="D568" s="181">
        <v>2582</v>
      </c>
      <c r="E568" s="180">
        <v>0</v>
      </c>
      <c r="F568" s="181">
        <v>2582</v>
      </c>
      <c r="G568" s="181">
        <v>2982</v>
      </c>
      <c r="H568" s="181">
        <v>3748</v>
      </c>
      <c r="I568" s="180">
        <v>0.08</v>
      </c>
      <c r="J568" s="180">
        <v>0.01</v>
      </c>
      <c r="K568" s="180">
        <v>7.0000000000000007E-2</v>
      </c>
      <c r="L568" s="183">
        <v>13.41</v>
      </c>
      <c r="M568" s="4" t="s">
        <v>45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7" ht="15.75" customHeight="1" x14ac:dyDescent="0.35">
      <c r="A569" s="7" t="s">
        <v>47</v>
      </c>
      <c r="B569" s="182">
        <v>1999</v>
      </c>
      <c r="C569" s="180">
        <v>237</v>
      </c>
      <c r="D569" s="181">
        <v>2380</v>
      </c>
      <c r="E569" s="180">
        <v>0</v>
      </c>
      <c r="F569" s="181">
        <v>2380</v>
      </c>
      <c r="G569" s="181">
        <v>2617</v>
      </c>
      <c r="H569" s="181">
        <v>3782</v>
      </c>
      <c r="I569" s="180">
        <v>7.0000000000000007E-2</v>
      </c>
      <c r="J569" s="180">
        <v>0.01</v>
      </c>
      <c r="K569" s="180">
        <v>0.06</v>
      </c>
      <c r="L569" s="183">
        <v>9.06</v>
      </c>
      <c r="M569" s="4" t="s">
        <v>45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7" ht="15.75" customHeight="1" x14ac:dyDescent="0.35">
      <c r="A570" s="7" t="s">
        <v>47</v>
      </c>
      <c r="B570" s="182">
        <v>2000</v>
      </c>
      <c r="C570" s="181">
        <v>1730</v>
      </c>
      <c r="D570" s="181">
        <v>2212</v>
      </c>
      <c r="E570" s="180">
        <v>0</v>
      </c>
      <c r="F570" s="181">
        <v>2212</v>
      </c>
      <c r="G570" s="181">
        <v>3942</v>
      </c>
      <c r="H570" s="181">
        <v>3809</v>
      </c>
      <c r="I570" s="180">
        <v>0.1</v>
      </c>
      <c r="J570" s="180">
        <v>0.05</v>
      </c>
      <c r="K570" s="180">
        <v>0.06</v>
      </c>
      <c r="L570" s="183">
        <v>43.89</v>
      </c>
      <c r="M570" s="4" t="s">
        <v>45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7" ht="15.75" customHeight="1" x14ac:dyDescent="0.35">
      <c r="A571" s="7" t="s">
        <v>47</v>
      </c>
      <c r="B571" s="182">
        <v>2001</v>
      </c>
      <c r="C571" s="181">
        <v>1255</v>
      </c>
      <c r="D571" s="181">
        <v>1354</v>
      </c>
      <c r="E571" s="180">
        <v>0</v>
      </c>
      <c r="F571" s="181">
        <v>1354</v>
      </c>
      <c r="G571" s="181">
        <v>2609</v>
      </c>
      <c r="H571" s="181">
        <v>3819</v>
      </c>
      <c r="I571" s="180">
        <v>7.0000000000000007E-2</v>
      </c>
      <c r="J571" s="180">
        <v>0.03</v>
      </c>
      <c r="K571" s="180">
        <v>0.04</v>
      </c>
      <c r="L571" s="183">
        <v>48.1</v>
      </c>
      <c r="M571" s="4" t="s">
        <v>45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7" ht="15.75" customHeight="1" x14ac:dyDescent="0.35">
      <c r="A572" s="7" t="s">
        <v>47</v>
      </c>
      <c r="B572" s="182">
        <v>2002</v>
      </c>
      <c r="C572" s="181">
        <v>1609</v>
      </c>
      <c r="D572" s="180">
        <v>498</v>
      </c>
      <c r="E572" s="180">
        <v>0</v>
      </c>
      <c r="F572" s="180">
        <v>498</v>
      </c>
      <c r="G572" s="181">
        <v>2107</v>
      </c>
      <c r="H572" s="181">
        <v>3824</v>
      </c>
      <c r="I572" s="180">
        <v>0.06</v>
      </c>
      <c r="J572" s="180">
        <v>0.04</v>
      </c>
      <c r="K572" s="180">
        <v>0.01</v>
      </c>
      <c r="L572" s="183">
        <v>76.36</v>
      </c>
      <c r="M572" s="4" t="s">
        <v>45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7" ht="15.75" customHeight="1" x14ac:dyDescent="0.35">
      <c r="A573" s="7" t="s">
        <v>47</v>
      </c>
      <c r="B573" s="182">
        <v>2003</v>
      </c>
      <c r="C573" s="181">
        <v>2631</v>
      </c>
      <c r="D573" s="180">
        <v>641</v>
      </c>
      <c r="E573" s="180">
        <v>0</v>
      </c>
      <c r="F573" s="180">
        <v>641</v>
      </c>
      <c r="G573" s="181">
        <v>3272</v>
      </c>
      <c r="H573" s="181">
        <v>3826</v>
      </c>
      <c r="I573" s="180">
        <v>0.09</v>
      </c>
      <c r="J573" s="180">
        <v>7.0000000000000007E-2</v>
      </c>
      <c r="K573" s="180">
        <v>0.02</v>
      </c>
      <c r="L573" s="183">
        <v>80.41</v>
      </c>
      <c r="M573" s="4" t="s">
        <v>45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7" ht="15.75" customHeight="1" x14ac:dyDescent="0.35">
      <c r="A574" s="7" t="s">
        <v>47</v>
      </c>
      <c r="B574" s="182">
        <v>2004</v>
      </c>
      <c r="C574" s="181">
        <v>2669</v>
      </c>
      <c r="D574" s="181">
        <v>1545</v>
      </c>
      <c r="E574" s="180">
        <v>0</v>
      </c>
      <c r="F574" s="181">
        <v>1545</v>
      </c>
      <c r="G574" s="181">
        <v>4214</v>
      </c>
      <c r="H574" s="181">
        <v>3827</v>
      </c>
      <c r="I574" s="180">
        <v>0.11</v>
      </c>
      <c r="J574" s="180">
        <v>7.0000000000000007E-2</v>
      </c>
      <c r="K574" s="180">
        <v>0.04</v>
      </c>
      <c r="L574" s="183">
        <v>63.34</v>
      </c>
      <c r="M574" s="4" t="s">
        <v>45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7" ht="15.75" customHeight="1" x14ac:dyDescent="0.35">
      <c r="A575" s="7" t="s">
        <v>47</v>
      </c>
      <c r="B575" s="182">
        <v>2005</v>
      </c>
      <c r="C575" s="181">
        <v>1984</v>
      </c>
      <c r="D575" s="181">
        <v>2336</v>
      </c>
      <c r="E575" s="180">
        <v>0</v>
      </c>
      <c r="F575" s="181">
        <v>2336</v>
      </c>
      <c r="G575" s="181">
        <v>4320</v>
      </c>
      <c r="H575" s="181">
        <v>3821</v>
      </c>
      <c r="I575" s="180">
        <v>0.11</v>
      </c>
      <c r="J575" s="180">
        <v>0.05</v>
      </c>
      <c r="K575" s="180">
        <v>0.06</v>
      </c>
      <c r="L575" s="183">
        <v>45.93</v>
      </c>
      <c r="M575" s="4" t="s">
        <v>45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7" ht="15.75" customHeight="1" x14ac:dyDescent="0.35">
      <c r="A576" s="7" t="s">
        <v>47</v>
      </c>
      <c r="B576" s="182">
        <v>2006</v>
      </c>
      <c r="C576" s="180">
        <v>511</v>
      </c>
      <c r="D576" s="181">
        <v>2227</v>
      </c>
      <c r="E576" s="180">
        <v>30</v>
      </c>
      <c r="F576" s="181">
        <v>2197</v>
      </c>
      <c r="G576" s="181">
        <v>2708</v>
      </c>
      <c r="H576" s="181">
        <v>3805</v>
      </c>
      <c r="I576" s="180">
        <v>7.0000000000000007E-2</v>
      </c>
      <c r="J576" s="180">
        <v>0.01</v>
      </c>
      <c r="K576" s="180">
        <v>0.06</v>
      </c>
      <c r="L576" s="183">
        <v>18.87</v>
      </c>
      <c r="M576" s="4" t="s">
        <v>45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 t="s">
        <v>47</v>
      </c>
      <c r="B577" s="182">
        <v>2007</v>
      </c>
      <c r="C577" s="180">
        <v>481</v>
      </c>
      <c r="D577" s="181">
        <v>1286</v>
      </c>
      <c r="E577" s="180">
        <v>0</v>
      </c>
      <c r="F577" s="181">
        <v>1286</v>
      </c>
      <c r="G577" s="181">
        <v>1767</v>
      </c>
      <c r="H577" s="181">
        <v>3783</v>
      </c>
      <c r="I577" s="180">
        <v>0.05</v>
      </c>
      <c r="J577" s="180">
        <v>0.01</v>
      </c>
      <c r="K577" s="180">
        <v>0.03</v>
      </c>
      <c r="L577" s="183">
        <v>27.22</v>
      </c>
      <c r="M577" s="4" t="s">
        <v>45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 t="s">
        <v>47</v>
      </c>
      <c r="B578" s="182">
        <v>2008</v>
      </c>
      <c r="C578" s="180">
        <v>873</v>
      </c>
      <c r="D578" s="181">
        <v>1671</v>
      </c>
      <c r="E578" s="180">
        <v>159</v>
      </c>
      <c r="F578" s="181">
        <v>1512</v>
      </c>
      <c r="G578" s="181">
        <v>2385</v>
      </c>
      <c r="H578" s="181">
        <v>3761</v>
      </c>
      <c r="I578" s="180">
        <v>0.06</v>
      </c>
      <c r="J578" s="180">
        <v>0.02</v>
      </c>
      <c r="K578" s="180">
        <v>0.04</v>
      </c>
      <c r="L578" s="183">
        <v>36.6</v>
      </c>
      <c r="M578" s="4" t="s">
        <v>45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 t="s">
        <v>47</v>
      </c>
      <c r="B579" s="182">
        <v>2009</v>
      </c>
      <c r="C579" s="181">
        <v>2234</v>
      </c>
      <c r="D579" s="181">
        <v>3329</v>
      </c>
      <c r="E579" s="180">
        <v>0</v>
      </c>
      <c r="F579" s="181">
        <v>3329</v>
      </c>
      <c r="G579" s="181">
        <v>5563</v>
      </c>
      <c r="H579" s="181">
        <v>3740</v>
      </c>
      <c r="I579" s="180">
        <v>0.15</v>
      </c>
      <c r="J579" s="180">
        <v>0.06</v>
      </c>
      <c r="K579" s="180">
        <v>0.09</v>
      </c>
      <c r="L579" s="183">
        <v>40.159999999999997</v>
      </c>
      <c r="M579" s="4" t="s">
        <v>45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 t="s">
        <v>47</v>
      </c>
      <c r="B580" s="182">
        <v>2010</v>
      </c>
      <c r="C580" s="181">
        <v>3276</v>
      </c>
      <c r="D580" s="181">
        <v>4144</v>
      </c>
      <c r="E580" s="180">
        <v>0</v>
      </c>
      <c r="F580" s="181">
        <v>4144</v>
      </c>
      <c r="G580" s="181">
        <v>7420</v>
      </c>
      <c r="H580" s="181">
        <v>3721</v>
      </c>
      <c r="I580" s="180">
        <v>0.2</v>
      </c>
      <c r="J580" s="180">
        <v>0.09</v>
      </c>
      <c r="K580" s="180">
        <v>0.11</v>
      </c>
      <c r="L580" s="183">
        <v>44.15</v>
      </c>
      <c r="M580" s="4" t="s">
        <v>45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 t="s">
        <v>47</v>
      </c>
      <c r="B581" s="182">
        <v>2011</v>
      </c>
      <c r="C581" s="181">
        <v>1876</v>
      </c>
      <c r="D581" s="181">
        <v>5112</v>
      </c>
      <c r="E581" s="180">
        <v>390</v>
      </c>
      <c r="F581" s="181">
        <v>4722</v>
      </c>
      <c r="G581" s="181">
        <v>6598</v>
      </c>
      <c r="H581" s="181">
        <v>3679</v>
      </c>
      <c r="I581" s="180">
        <v>0.18</v>
      </c>
      <c r="J581" s="180">
        <v>0.05</v>
      </c>
      <c r="K581" s="180">
        <v>0.13</v>
      </c>
      <c r="L581" s="183">
        <v>28.43</v>
      </c>
      <c r="M581" s="4" t="s">
        <v>45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 t="s">
        <v>47</v>
      </c>
      <c r="B582" s="182">
        <v>2012</v>
      </c>
      <c r="C582" s="181">
        <v>2679</v>
      </c>
      <c r="D582" s="181">
        <v>4745</v>
      </c>
      <c r="E582" s="180">
        <v>0</v>
      </c>
      <c r="F582" s="181">
        <v>4745</v>
      </c>
      <c r="G582" s="181">
        <v>7424</v>
      </c>
      <c r="H582" s="181">
        <v>3634</v>
      </c>
      <c r="I582" s="180">
        <v>0.2</v>
      </c>
      <c r="J582" s="180">
        <v>7.0000000000000007E-2</v>
      </c>
      <c r="K582" s="180">
        <v>0.13</v>
      </c>
      <c r="L582" s="183">
        <v>36.090000000000003</v>
      </c>
      <c r="M582" s="4" t="s">
        <v>45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 t="s">
        <v>47</v>
      </c>
      <c r="B583" s="182">
        <v>2013</v>
      </c>
      <c r="C583" s="181">
        <v>3334</v>
      </c>
      <c r="D583" s="181">
        <v>4332</v>
      </c>
      <c r="E583" s="180">
        <v>0</v>
      </c>
      <c r="F583" s="181">
        <v>4332</v>
      </c>
      <c r="G583" s="181">
        <v>7666</v>
      </c>
      <c r="H583" s="181">
        <v>3593</v>
      </c>
      <c r="I583" s="180">
        <v>0.21</v>
      </c>
      <c r="J583" s="180">
        <v>0.09</v>
      </c>
      <c r="K583" s="180">
        <v>0.12</v>
      </c>
      <c r="L583" s="183">
        <v>43.49</v>
      </c>
      <c r="M583" s="4" t="s">
        <v>45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 t="s">
        <v>47</v>
      </c>
      <c r="B584" s="182">
        <v>2014</v>
      </c>
      <c r="C584" s="181">
        <v>2226</v>
      </c>
      <c r="D584" s="181">
        <v>3897</v>
      </c>
      <c r="E584" s="180">
        <v>0</v>
      </c>
      <c r="F584" s="181">
        <v>3897</v>
      </c>
      <c r="G584" s="181">
        <v>6123</v>
      </c>
      <c r="H584" s="181">
        <v>3535</v>
      </c>
      <c r="I584" s="180">
        <v>0.17</v>
      </c>
      <c r="J584" s="180">
        <v>0.06</v>
      </c>
      <c r="K584" s="180">
        <v>0.11</v>
      </c>
      <c r="L584" s="183">
        <v>36.35</v>
      </c>
      <c r="M584" s="4" t="s">
        <v>45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 t="s">
        <v>47</v>
      </c>
      <c r="B585" s="182">
        <v>2015</v>
      </c>
      <c r="C585" s="181">
        <v>3496</v>
      </c>
      <c r="D585" s="181">
        <v>7453</v>
      </c>
      <c r="E585" s="180">
        <v>0</v>
      </c>
      <c r="F585" s="181">
        <v>7453</v>
      </c>
      <c r="G585" s="181">
        <v>10949</v>
      </c>
      <c r="H585" s="181">
        <v>3473</v>
      </c>
      <c r="I585" s="180">
        <v>0.32</v>
      </c>
      <c r="J585" s="180">
        <v>0.1</v>
      </c>
      <c r="K585" s="180">
        <v>0.21</v>
      </c>
      <c r="L585" s="183">
        <v>31.93</v>
      </c>
      <c r="M585" s="4" t="s">
        <v>45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 t="s">
        <v>47</v>
      </c>
      <c r="B586" s="182">
        <v>2016</v>
      </c>
      <c r="C586" s="181">
        <v>1743</v>
      </c>
      <c r="D586" s="181">
        <v>8038</v>
      </c>
      <c r="E586" s="180">
        <v>0</v>
      </c>
      <c r="F586" s="181">
        <v>8038</v>
      </c>
      <c r="G586" s="181">
        <v>9781</v>
      </c>
      <c r="H586" s="181">
        <v>3407</v>
      </c>
      <c r="I586" s="180">
        <v>0.28999999999999998</v>
      </c>
      <c r="J586" s="180">
        <v>0.05</v>
      </c>
      <c r="K586" s="180">
        <v>0.24</v>
      </c>
      <c r="L586" s="183">
        <v>17.82</v>
      </c>
      <c r="M586" s="4" t="s">
        <v>45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 t="s">
        <v>47</v>
      </c>
      <c r="B587" s="182">
        <v>2017</v>
      </c>
      <c r="C587" s="181">
        <v>2095</v>
      </c>
      <c r="D587" s="181">
        <v>9565</v>
      </c>
      <c r="E587" s="180">
        <v>0</v>
      </c>
      <c r="F587" s="181">
        <v>9565</v>
      </c>
      <c r="G587" s="181">
        <v>11660</v>
      </c>
      <c r="H587" s="181">
        <v>3325</v>
      </c>
      <c r="I587" s="180">
        <v>0.35</v>
      </c>
      <c r="J587" s="180">
        <v>0.06</v>
      </c>
      <c r="K587" s="180">
        <v>0.28999999999999998</v>
      </c>
      <c r="L587" s="183">
        <v>17.97</v>
      </c>
      <c r="M587" s="4" t="s">
        <v>45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 t="s">
        <v>47</v>
      </c>
      <c r="B588" s="182">
        <v>2018</v>
      </c>
      <c r="C588" s="180">
        <v>339</v>
      </c>
      <c r="D588" s="181">
        <v>11527</v>
      </c>
      <c r="E588" s="180">
        <v>0</v>
      </c>
      <c r="F588" s="181">
        <v>11527</v>
      </c>
      <c r="G588" s="181">
        <v>11866</v>
      </c>
      <c r="H588" s="181">
        <v>3193</v>
      </c>
      <c r="I588" s="180">
        <v>0.37</v>
      </c>
      <c r="J588" s="180">
        <v>0.01</v>
      </c>
      <c r="K588" s="180">
        <v>0.36</v>
      </c>
      <c r="L588" s="183">
        <v>2.86</v>
      </c>
      <c r="M588" s="4" t="s">
        <v>45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 t="s">
        <v>47</v>
      </c>
      <c r="B589" s="182">
        <v>2019</v>
      </c>
      <c r="C589" s="181">
        <v>2895</v>
      </c>
      <c r="D589" s="181">
        <v>15190</v>
      </c>
      <c r="E589" s="180">
        <v>107</v>
      </c>
      <c r="F589" s="181">
        <v>15083</v>
      </c>
      <c r="G589" s="181">
        <v>17978</v>
      </c>
      <c r="H589" s="181">
        <v>3194</v>
      </c>
      <c r="I589" s="180">
        <v>0.56000000000000005</v>
      </c>
      <c r="J589" s="180">
        <v>0.09</v>
      </c>
      <c r="K589" s="180">
        <v>0.47</v>
      </c>
      <c r="L589" s="183">
        <v>16.100000000000001</v>
      </c>
      <c r="M589" s="4" t="s">
        <v>45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thickBot="1" x14ac:dyDescent="0.4">
      <c r="A590" s="7" t="s">
        <v>47</v>
      </c>
      <c r="B590" s="184">
        <v>2020</v>
      </c>
      <c r="C590" s="186"/>
      <c r="D590" s="185">
        <v>24070</v>
      </c>
      <c r="E590" s="186">
        <v>0</v>
      </c>
      <c r="F590" s="185">
        <v>24070</v>
      </c>
      <c r="G590" s="185">
        <v>24070</v>
      </c>
      <c r="H590" s="185">
        <v>3159</v>
      </c>
      <c r="I590" s="186">
        <v>0.76</v>
      </c>
      <c r="J590" s="186">
        <v>0</v>
      </c>
      <c r="K590" s="186">
        <v>0.76</v>
      </c>
      <c r="L590" s="187">
        <v>0</v>
      </c>
      <c r="M590" s="4" t="s">
        <v>45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thickBot="1" x14ac:dyDescent="0.4">
      <c r="A591" s="9" t="s">
        <v>20</v>
      </c>
      <c r="B591" s="148">
        <v>1991</v>
      </c>
      <c r="C591" s="149">
        <v>8557559</v>
      </c>
      <c r="D591" s="149">
        <v>1644360</v>
      </c>
      <c r="E591" s="149">
        <v>13052</v>
      </c>
      <c r="F591" s="149">
        <v>1631308</v>
      </c>
      <c r="G591" s="149">
        <v>10188867</v>
      </c>
      <c r="H591" s="150">
        <v>3551</v>
      </c>
      <c r="I591" s="151">
        <v>286.93</v>
      </c>
      <c r="J591" s="151">
        <v>240.99</v>
      </c>
      <c r="K591" s="151">
        <v>45.94</v>
      </c>
      <c r="L591" s="151">
        <v>83.99</v>
      </c>
      <c r="M591" s="13" t="s">
        <v>19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thickBot="1" x14ac:dyDescent="0.4">
      <c r="A592" s="9" t="s">
        <v>20</v>
      </c>
      <c r="B592" s="152">
        <v>1992</v>
      </c>
      <c r="C592" s="153">
        <v>8616082</v>
      </c>
      <c r="D592" s="153">
        <v>814068</v>
      </c>
      <c r="E592" s="153">
        <v>19800</v>
      </c>
      <c r="F592" s="153">
        <v>794268</v>
      </c>
      <c r="G592" s="153">
        <v>9410350</v>
      </c>
      <c r="H592" s="154">
        <v>3575</v>
      </c>
      <c r="I592" s="77">
        <v>263.23</v>
      </c>
      <c r="J592" s="77">
        <v>241.01</v>
      </c>
      <c r="K592" s="77">
        <v>22.22</v>
      </c>
      <c r="L592" s="77">
        <v>91.56</v>
      </c>
      <c r="M592" s="13" t="s">
        <v>19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thickBot="1" x14ac:dyDescent="0.4">
      <c r="A593" s="9" t="s">
        <v>20</v>
      </c>
      <c r="B593" s="152">
        <v>1993</v>
      </c>
      <c r="C593" s="153">
        <v>8322027</v>
      </c>
      <c r="D593" s="153">
        <v>1032824</v>
      </c>
      <c r="E593" s="153">
        <v>8804</v>
      </c>
      <c r="F593" s="153">
        <v>1024020</v>
      </c>
      <c r="G593" s="153">
        <v>9346047</v>
      </c>
      <c r="H593" s="77">
        <v>3.6</v>
      </c>
      <c r="I593" s="77">
        <v>259.61</v>
      </c>
      <c r="J593" s="77">
        <v>231.17</v>
      </c>
      <c r="K593" s="77">
        <v>28.45</v>
      </c>
      <c r="L593" s="77">
        <v>89.04</v>
      </c>
      <c r="M593" s="13" t="s">
        <v>19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thickBot="1" x14ac:dyDescent="0.4">
      <c r="A594" s="9" t="s">
        <v>20</v>
      </c>
      <c r="B594" s="152">
        <v>1994</v>
      </c>
      <c r="C594" s="153">
        <v>8142738</v>
      </c>
      <c r="D594" s="153">
        <v>972514</v>
      </c>
      <c r="E594" s="153">
        <v>12132</v>
      </c>
      <c r="F594" s="153">
        <v>960382</v>
      </c>
      <c r="G594" s="153">
        <v>9103120</v>
      </c>
      <c r="H594" s="154">
        <v>3627</v>
      </c>
      <c r="I594" s="77">
        <v>250.98</v>
      </c>
      <c r="J594" s="77">
        <v>224.5</v>
      </c>
      <c r="K594" s="77">
        <v>26.48</v>
      </c>
      <c r="L594" s="77">
        <v>89.45</v>
      </c>
      <c r="M594" s="13" t="s">
        <v>19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thickBot="1" x14ac:dyDescent="0.4">
      <c r="A595" s="9" t="s">
        <v>20</v>
      </c>
      <c r="B595" s="152">
        <v>1995</v>
      </c>
      <c r="C595" s="153">
        <v>8410220</v>
      </c>
      <c r="D595" s="153">
        <v>1291118</v>
      </c>
      <c r="E595" s="155">
        <v>0</v>
      </c>
      <c r="F595" s="153">
        <v>1291118</v>
      </c>
      <c r="G595" s="153">
        <v>9701338</v>
      </c>
      <c r="H595" s="154">
        <v>3655</v>
      </c>
      <c r="I595" s="77">
        <v>265.43</v>
      </c>
      <c r="J595" s="77">
        <v>230.1</v>
      </c>
      <c r="K595" s="77">
        <v>35.32</v>
      </c>
      <c r="L595" s="77">
        <v>86.69</v>
      </c>
      <c r="M595" s="13" t="s">
        <v>19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thickBot="1" x14ac:dyDescent="0.4">
      <c r="A596" s="9" t="s">
        <v>20</v>
      </c>
      <c r="B596" s="152">
        <v>1996</v>
      </c>
      <c r="C596" s="153">
        <v>8112165</v>
      </c>
      <c r="D596" s="153">
        <v>889496</v>
      </c>
      <c r="E596" s="153">
        <v>4389</v>
      </c>
      <c r="F596" s="153">
        <v>885107</v>
      </c>
      <c r="G596" s="153">
        <v>8997272</v>
      </c>
      <c r="H596" s="154">
        <v>3685</v>
      </c>
      <c r="I596" s="77">
        <v>244.16</v>
      </c>
      <c r="J596" s="77">
        <v>220.14</v>
      </c>
      <c r="K596" s="77">
        <v>24.02</v>
      </c>
      <c r="L596" s="77">
        <v>90.16</v>
      </c>
      <c r="M596" s="13" t="s">
        <v>19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thickBot="1" x14ac:dyDescent="0.4">
      <c r="A597" s="9" t="s">
        <v>20</v>
      </c>
      <c r="B597" s="152">
        <v>1997</v>
      </c>
      <c r="C597" s="153">
        <v>7914215</v>
      </c>
      <c r="D597" s="153">
        <v>1494132</v>
      </c>
      <c r="E597" s="153">
        <v>7072</v>
      </c>
      <c r="F597" s="153">
        <v>1487060</v>
      </c>
      <c r="G597" s="153">
        <v>9401275</v>
      </c>
      <c r="H597" s="154">
        <v>3716</v>
      </c>
      <c r="I597" s="77">
        <v>252.99</v>
      </c>
      <c r="J597" s="77">
        <v>212.98</v>
      </c>
      <c r="K597" s="77">
        <v>40.020000000000003</v>
      </c>
      <c r="L597" s="77">
        <v>84.18</v>
      </c>
      <c r="M597" s="13" t="s">
        <v>19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thickBot="1" x14ac:dyDescent="0.4">
      <c r="A598" s="9" t="s">
        <v>20</v>
      </c>
      <c r="B598" s="152">
        <v>1998</v>
      </c>
      <c r="C598" s="153">
        <v>8132096</v>
      </c>
      <c r="D598" s="153">
        <v>1488521</v>
      </c>
      <c r="E598" s="155">
        <v>0</v>
      </c>
      <c r="F598" s="153">
        <v>1488521</v>
      </c>
      <c r="G598" s="153">
        <v>9620617</v>
      </c>
      <c r="H598" s="154">
        <v>3748</v>
      </c>
      <c r="I598" s="77">
        <v>256.69</v>
      </c>
      <c r="J598" s="77">
        <v>216.97</v>
      </c>
      <c r="K598" s="77">
        <v>39.72</v>
      </c>
      <c r="L598" s="77">
        <v>84.53</v>
      </c>
      <c r="M598" s="13" t="s">
        <v>19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thickBot="1" x14ac:dyDescent="0.4">
      <c r="A599" s="9" t="s">
        <v>20</v>
      </c>
      <c r="B599" s="152">
        <v>1999</v>
      </c>
      <c r="C599" s="153">
        <v>7529580</v>
      </c>
      <c r="D599" s="153">
        <v>2456964</v>
      </c>
      <c r="E599" s="155">
        <v>0</v>
      </c>
      <c r="F599" s="153">
        <v>2456964</v>
      </c>
      <c r="G599" s="153">
        <v>9986544</v>
      </c>
      <c r="H599" s="154">
        <v>3782</v>
      </c>
      <c r="I599" s="77">
        <v>264.05</v>
      </c>
      <c r="J599" s="77">
        <v>199.09</v>
      </c>
      <c r="K599" s="77">
        <v>64.959999999999994</v>
      </c>
      <c r="L599" s="77">
        <v>75.400000000000006</v>
      </c>
      <c r="M599" s="13" t="s">
        <v>19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thickBot="1" x14ac:dyDescent="0.4">
      <c r="A600" s="9" t="s">
        <v>20</v>
      </c>
      <c r="B600" s="152">
        <v>2000</v>
      </c>
      <c r="C600" s="153">
        <v>8148264</v>
      </c>
      <c r="D600" s="153">
        <v>1780142</v>
      </c>
      <c r="E600" s="155">
        <v>0</v>
      </c>
      <c r="F600" s="153">
        <v>1780142</v>
      </c>
      <c r="G600" s="153">
        <v>9928406</v>
      </c>
      <c r="H600" s="154">
        <v>3809</v>
      </c>
      <c r="I600" s="77">
        <v>260.66000000000003</v>
      </c>
      <c r="J600" s="77">
        <v>213.92</v>
      </c>
      <c r="K600" s="77">
        <v>46.74</v>
      </c>
      <c r="L600" s="77">
        <v>82.07</v>
      </c>
      <c r="M600" s="13" t="s">
        <v>19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thickBot="1" x14ac:dyDescent="0.4">
      <c r="A601" s="9" t="s">
        <v>20</v>
      </c>
      <c r="B601" s="152">
        <v>2001</v>
      </c>
      <c r="C601" s="153">
        <v>8357373</v>
      </c>
      <c r="D601" s="153">
        <v>1359073</v>
      </c>
      <c r="E601" s="153">
        <v>8317</v>
      </c>
      <c r="F601" s="153">
        <v>1350756</v>
      </c>
      <c r="G601" s="153">
        <v>9708128</v>
      </c>
      <c r="H601" s="154">
        <v>3811</v>
      </c>
      <c r="I601" s="77">
        <v>254.74</v>
      </c>
      <c r="J601" s="77">
        <v>219.3</v>
      </c>
      <c r="K601" s="77">
        <v>35.44</v>
      </c>
      <c r="L601" s="77">
        <v>86.09</v>
      </c>
      <c r="M601" s="13" t="s">
        <v>19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thickBot="1" x14ac:dyDescent="0.4">
      <c r="A602" s="9" t="s">
        <v>20</v>
      </c>
      <c r="B602" s="152">
        <v>2002</v>
      </c>
      <c r="C602" s="153">
        <v>7986170</v>
      </c>
      <c r="D602" s="153">
        <v>2089802</v>
      </c>
      <c r="E602" s="153">
        <v>7639</v>
      </c>
      <c r="F602" s="153">
        <v>2082163</v>
      </c>
      <c r="G602" s="153">
        <v>10068333</v>
      </c>
      <c r="H602" s="154">
        <v>3819</v>
      </c>
      <c r="I602" s="77">
        <v>263.64</v>
      </c>
      <c r="J602" s="77">
        <v>209.12</v>
      </c>
      <c r="K602" s="77">
        <v>54.52</v>
      </c>
      <c r="L602" s="77">
        <v>79.319999999999993</v>
      </c>
      <c r="M602" s="13" t="s">
        <v>19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thickBot="1" x14ac:dyDescent="0.4">
      <c r="A603" s="9" t="s">
        <v>20</v>
      </c>
      <c r="B603" s="152">
        <v>2003</v>
      </c>
      <c r="C603" s="153">
        <v>7959451</v>
      </c>
      <c r="D603" s="153">
        <v>2682534</v>
      </c>
      <c r="E603" s="153">
        <v>3884</v>
      </c>
      <c r="F603" s="153">
        <v>2678650</v>
      </c>
      <c r="G603" s="153">
        <v>10638101</v>
      </c>
      <c r="H603" s="154">
        <v>3824</v>
      </c>
      <c r="I603" s="77">
        <v>278.19</v>
      </c>
      <c r="J603" s="77">
        <v>208.14</v>
      </c>
      <c r="K603" s="77">
        <v>70.05</v>
      </c>
      <c r="L603" s="77">
        <v>74.819999999999993</v>
      </c>
      <c r="M603" s="13" t="s">
        <v>19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thickBot="1" x14ac:dyDescent="0.4">
      <c r="A604" s="9" t="s">
        <v>20</v>
      </c>
      <c r="B604" s="152">
        <v>2004</v>
      </c>
      <c r="C604" s="153">
        <v>7706482</v>
      </c>
      <c r="D604" s="153">
        <v>3016062</v>
      </c>
      <c r="E604" s="153">
        <v>17961</v>
      </c>
      <c r="F604" s="153">
        <v>2998101</v>
      </c>
      <c r="G604" s="153">
        <v>10704583</v>
      </c>
      <c r="H604" s="154">
        <v>3826</v>
      </c>
      <c r="I604" s="77">
        <v>279.79000000000002</v>
      </c>
      <c r="J604" s="77">
        <v>201.42</v>
      </c>
      <c r="K604" s="77">
        <v>78.36</v>
      </c>
      <c r="L604" s="77">
        <v>71.989999999999995</v>
      </c>
      <c r="M604" s="13" t="s">
        <v>19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thickBot="1" x14ac:dyDescent="0.4">
      <c r="A605" s="9" t="s">
        <v>20</v>
      </c>
      <c r="B605" s="152">
        <v>2005</v>
      </c>
      <c r="C605" s="153">
        <v>7463360</v>
      </c>
      <c r="D605" s="153">
        <v>3134056</v>
      </c>
      <c r="E605" s="153">
        <v>48875</v>
      </c>
      <c r="F605" s="153">
        <v>3085181</v>
      </c>
      <c r="G605" s="153">
        <v>10548541</v>
      </c>
      <c r="H605" s="154">
        <v>3827</v>
      </c>
      <c r="I605" s="77">
        <v>275.63</v>
      </c>
      <c r="J605" s="77">
        <v>195.02</v>
      </c>
      <c r="K605" s="77">
        <v>80.62</v>
      </c>
      <c r="L605" s="77">
        <v>70.75</v>
      </c>
      <c r="M605" s="13" t="s">
        <v>19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thickBot="1" x14ac:dyDescent="0.4">
      <c r="A606" s="9" t="s">
        <v>20</v>
      </c>
      <c r="B606" s="152">
        <v>2006</v>
      </c>
      <c r="C606" s="153">
        <v>7131507</v>
      </c>
      <c r="D606" s="153">
        <v>1878354</v>
      </c>
      <c r="E606" s="153">
        <v>55442</v>
      </c>
      <c r="F606" s="153">
        <v>1822912</v>
      </c>
      <c r="G606" s="153">
        <v>8954419</v>
      </c>
      <c r="H606" s="154">
        <v>3805</v>
      </c>
      <c r="I606" s="77">
        <v>235.33</v>
      </c>
      <c r="J606" s="77">
        <v>187.42</v>
      </c>
      <c r="K606" s="77">
        <v>47.91</v>
      </c>
      <c r="L606" s="77">
        <v>79.64</v>
      </c>
      <c r="M606" s="13" t="s">
        <v>19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thickBot="1" x14ac:dyDescent="0.4">
      <c r="A607" s="9" t="s">
        <v>20</v>
      </c>
      <c r="B607" s="152">
        <v>2007</v>
      </c>
      <c r="C607" s="153">
        <v>7358870</v>
      </c>
      <c r="D607" s="153">
        <v>1562127</v>
      </c>
      <c r="E607" s="153">
        <v>15494</v>
      </c>
      <c r="F607" s="153">
        <v>1546633</v>
      </c>
      <c r="G607" s="153">
        <v>8905503</v>
      </c>
      <c r="H607" s="154">
        <v>3783</v>
      </c>
      <c r="I607" s="77">
        <v>235.41</v>
      </c>
      <c r="J607" s="77">
        <v>194.52</v>
      </c>
      <c r="K607" s="77">
        <v>40.880000000000003</v>
      </c>
      <c r="L607" s="77">
        <v>82.63</v>
      </c>
      <c r="M607" s="13" t="s">
        <v>19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thickBot="1" x14ac:dyDescent="0.4">
      <c r="A608" s="9" t="s">
        <v>20</v>
      </c>
      <c r="B608" s="152">
        <v>2008</v>
      </c>
      <c r="C608" s="153">
        <v>6593190</v>
      </c>
      <c r="D608" s="153">
        <v>2724571</v>
      </c>
      <c r="E608" s="153">
        <v>31590</v>
      </c>
      <c r="F608" s="153">
        <v>2692981</v>
      </c>
      <c r="G608" s="153">
        <v>9286171</v>
      </c>
      <c r="H608" s="154">
        <v>3761</v>
      </c>
      <c r="I608" s="77">
        <v>246.91</v>
      </c>
      <c r="J608" s="77">
        <v>175.3</v>
      </c>
      <c r="K608" s="77">
        <v>71.599999999999994</v>
      </c>
      <c r="L608" s="77">
        <v>71</v>
      </c>
      <c r="M608" s="13" t="s">
        <v>19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thickBot="1" x14ac:dyDescent="0.4">
      <c r="A609" s="9" t="s">
        <v>20</v>
      </c>
      <c r="B609" s="152">
        <v>2009</v>
      </c>
      <c r="C609" s="153">
        <v>6408742</v>
      </c>
      <c r="D609" s="153">
        <v>3050544</v>
      </c>
      <c r="E609" s="153">
        <v>11898</v>
      </c>
      <c r="F609" s="153">
        <v>3038646</v>
      </c>
      <c r="G609" s="153">
        <v>9447388</v>
      </c>
      <c r="H609" s="77">
        <v>3.74</v>
      </c>
      <c r="I609" s="77">
        <v>252.6</v>
      </c>
      <c r="J609" s="77">
        <v>171.36</v>
      </c>
      <c r="K609" s="77">
        <v>81.25</v>
      </c>
      <c r="L609" s="77">
        <v>67.84</v>
      </c>
      <c r="M609" s="13" t="s">
        <v>19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thickBot="1" x14ac:dyDescent="0.4">
      <c r="A610" s="9" t="s">
        <v>20</v>
      </c>
      <c r="B610" s="152">
        <v>2010</v>
      </c>
      <c r="C610" s="153">
        <v>6161750</v>
      </c>
      <c r="D610" s="153">
        <v>2316184</v>
      </c>
      <c r="E610" s="153">
        <v>13868</v>
      </c>
      <c r="F610" s="153">
        <v>2302316</v>
      </c>
      <c r="G610" s="153">
        <v>8464066</v>
      </c>
      <c r="H610" s="154">
        <v>3721</v>
      </c>
      <c r="I610" s="77">
        <v>227.47</v>
      </c>
      <c r="J610" s="77">
        <v>165.59</v>
      </c>
      <c r="K610" s="77">
        <v>61.87</v>
      </c>
      <c r="L610" s="77">
        <v>72.8</v>
      </c>
      <c r="M610" s="13" t="s">
        <v>19</v>
      </c>
      <c r="N610" s="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thickBot="1" x14ac:dyDescent="0.4">
      <c r="A611" s="9" t="s">
        <v>20</v>
      </c>
      <c r="B611" s="152">
        <v>2011</v>
      </c>
      <c r="C611" s="153">
        <v>6021140</v>
      </c>
      <c r="D611" s="153">
        <v>1261801</v>
      </c>
      <c r="E611" s="153">
        <v>23603</v>
      </c>
      <c r="F611" s="153">
        <v>1238198</v>
      </c>
      <c r="G611" s="153">
        <v>7259338</v>
      </c>
      <c r="H611" s="154">
        <v>3679</v>
      </c>
      <c r="I611" s="77">
        <v>197.32</v>
      </c>
      <c r="J611" s="77">
        <v>163.66</v>
      </c>
      <c r="K611" s="77">
        <v>33.659999999999997</v>
      </c>
      <c r="L611" s="77">
        <v>82.94</v>
      </c>
      <c r="M611" s="13" t="s">
        <v>19</v>
      </c>
      <c r="N611" s="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thickBot="1" x14ac:dyDescent="0.4">
      <c r="A612" s="9" t="s">
        <v>20</v>
      </c>
      <c r="B612" s="152">
        <v>2012</v>
      </c>
      <c r="C612" s="153">
        <v>6055497</v>
      </c>
      <c r="D612" s="153">
        <v>1152221</v>
      </c>
      <c r="E612" s="153">
        <v>215426</v>
      </c>
      <c r="F612" s="153">
        <v>936795</v>
      </c>
      <c r="G612" s="153">
        <v>6992292</v>
      </c>
      <c r="H612" s="154">
        <v>3634</v>
      </c>
      <c r="I612" s="77">
        <v>192.41</v>
      </c>
      <c r="J612" s="77">
        <v>166.63</v>
      </c>
      <c r="K612" s="77">
        <v>25.78</v>
      </c>
      <c r="L612" s="77">
        <v>86.6</v>
      </c>
      <c r="M612" s="13" t="s">
        <v>19</v>
      </c>
      <c r="N612" s="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thickBot="1" x14ac:dyDescent="0.4">
      <c r="A613" s="9" t="s">
        <v>20</v>
      </c>
      <c r="B613" s="152">
        <v>2013</v>
      </c>
      <c r="C613" s="153">
        <v>5897622</v>
      </c>
      <c r="D613" s="153">
        <v>1173385</v>
      </c>
      <c r="E613" s="153">
        <v>612383</v>
      </c>
      <c r="F613" s="153">
        <v>561002</v>
      </c>
      <c r="G613" s="153">
        <v>6458624</v>
      </c>
      <c r="H613" s="154">
        <v>3593</v>
      </c>
      <c r="I613" s="77">
        <v>179.76</v>
      </c>
      <c r="J613" s="77">
        <v>164.14</v>
      </c>
      <c r="K613" s="77">
        <v>15.61</v>
      </c>
      <c r="L613" s="77">
        <v>91.31</v>
      </c>
      <c r="M613" s="13" t="s">
        <v>19</v>
      </c>
      <c r="N613" s="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thickBot="1" x14ac:dyDescent="0.4">
      <c r="A614" s="9" t="s">
        <v>20</v>
      </c>
      <c r="B614" s="152">
        <v>2014</v>
      </c>
      <c r="C614" s="153">
        <v>5739812</v>
      </c>
      <c r="D614" s="153">
        <v>1297754</v>
      </c>
      <c r="E614" s="153">
        <v>661320</v>
      </c>
      <c r="F614" s="153">
        <v>636434</v>
      </c>
      <c r="G614" s="153">
        <v>6376246</v>
      </c>
      <c r="H614" s="154">
        <v>3535</v>
      </c>
      <c r="I614" s="77">
        <v>180.37</v>
      </c>
      <c r="J614" s="77">
        <v>162.37</v>
      </c>
      <c r="K614" s="77">
        <v>18</v>
      </c>
      <c r="L614" s="77">
        <v>90.02</v>
      </c>
      <c r="M614" s="13" t="s">
        <v>19</v>
      </c>
      <c r="N614" s="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thickBot="1" x14ac:dyDescent="0.4">
      <c r="A615" s="9" t="s">
        <v>20</v>
      </c>
      <c r="B615" s="152">
        <v>2015</v>
      </c>
      <c r="C615" s="153">
        <v>5688298</v>
      </c>
      <c r="D615" s="153">
        <v>709857</v>
      </c>
      <c r="E615" s="153">
        <v>433659</v>
      </c>
      <c r="F615" s="153">
        <v>276198</v>
      </c>
      <c r="G615" s="153">
        <v>5964496</v>
      </c>
      <c r="H615" s="154">
        <v>3473</v>
      </c>
      <c r="I615" s="77">
        <v>171.74</v>
      </c>
      <c r="J615" s="77">
        <v>163.79</v>
      </c>
      <c r="K615" s="77">
        <v>7.95</v>
      </c>
      <c r="L615" s="77">
        <v>95.37</v>
      </c>
      <c r="M615" s="13" t="s">
        <v>19</v>
      </c>
      <c r="N615" s="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thickBot="1" x14ac:dyDescent="0.4">
      <c r="A616" s="9" t="s">
        <v>20</v>
      </c>
      <c r="B616" s="152">
        <v>2016</v>
      </c>
      <c r="C616" s="153">
        <v>5753465</v>
      </c>
      <c r="D616" s="153">
        <v>730018</v>
      </c>
      <c r="E616" s="153">
        <v>342233</v>
      </c>
      <c r="F616" s="153">
        <v>387785</v>
      </c>
      <c r="G616" s="153">
        <v>6141250</v>
      </c>
      <c r="H616" s="154">
        <v>3407</v>
      </c>
      <c r="I616" s="77">
        <v>180.25</v>
      </c>
      <c r="J616" s="77">
        <v>168.87</v>
      </c>
      <c r="K616" s="77">
        <v>11.38</v>
      </c>
      <c r="L616" s="77">
        <v>93.69</v>
      </c>
      <c r="M616" s="13" t="s">
        <v>19</v>
      </c>
      <c r="N616" s="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thickBot="1" x14ac:dyDescent="0.4">
      <c r="A617" s="9" t="s">
        <v>20</v>
      </c>
      <c r="B617" s="152">
        <v>2017</v>
      </c>
      <c r="C617" s="153">
        <v>5181952</v>
      </c>
      <c r="D617" s="153">
        <v>685693</v>
      </c>
      <c r="E617" s="153">
        <v>109002</v>
      </c>
      <c r="F617" s="153">
        <v>576691</v>
      </c>
      <c r="G617" s="153">
        <v>5758643</v>
      </c>
      <c r="H617" s="154">
        <v>3325</v>
      </c>
      <c r="I617" s="77">
        <v>173.19</v>
      </c>
      <c r="J617" s="77">
        <v>155.85</v>
      </c>
      <c r="K617" s="77">
        <v>17.34</v>
      </c>
      <c r="L617" s="77">
        <v>89.99</v>
      </c>
      <c r="M617" s="13" t="s">
        <v>19</v>
      </c>
      <c r="N617" s="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thickBot="1" x14ac:dyDescent="0.4">
      <c r="A618" s="9" t="s">
        <v>20</v>
      </c>
      <c r="B618" s="152">
        <v>2018</v>
      </c>
      <c r="C618" s="153">
        <v>4697471</v>
      </c>
      <c r="D618" s="153">
        <v>2415000</v>
      </c>
      <c r="E618" s="153">
        <v>410056</v>
      </c>
      <c r="F618" s="153">
        <v>2004944</v>
      </c>
      <c r="G618" s="153">
        <v>6702415</v>
      </c>
      <c r="H618" s="154">
        <v>3193</v>
      </c>
      <c r="I618" s="77">
        <v>209.91</v>
      </c>
      <c r="J618" s="77">
        <v>147.12</v>
      </c>
      <c r="K618" s="77">
        <v>62.79</v>
      </c>
      <c r="L618" s="77">
        <v>70.09</v>
      </c>
      <c r="M618" s="13" t="s">
        <v>19</v>
      </c>
      <c r="N618" s="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thickBot="1" x14ac:dyDescent="0.4">
      <c r="A619" s="9" t="s">
        <v>20</v>
      </c>
      <c r="B619" s="152">
        <v>2019</v>
      </c>
      <c r="C619" s="153">
        <v>5176469</v>
      </c>
      <c r="D619" s="153">
        <v>2199044</v>
      </c>
      <c r="E619" s="153">
        <v>273972</v>
      </c>
      <c r="F619" s="153">
        <v>1925072</v>
      </c>
      <c r="G619" s="153">
        <v>7101541</v>
      </c>
      <c r="H619" s="154">
        <v>3194</v>
      </c>
      <c r="I619" s="77">
        <v>222.34</v>
      </c>
      <c r="J619" s="77">
        <v>162.07</v>
      </c>
      <c r="K619" s="77">
        <v>60.27</v>
      </c>
      <c r="L619" s="77">
        <v>72.89</v>
      </c>
      <c r="M619" s="13" t="s">
        <v>19</v>
      </c>
      <c r="N619" s="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thickBot="1" x14ac:dyDescent="0.4">
      <c r="A620" s="9" t="s">
        <v>21</v>
      </c>
      <c r="B620" s="156">
        <v>1991</v>
      </c>
      <c r="C620" s="157">
        <v>2400</v>
      </c>
      <c r="D620" s="157">
        <v>318</v>
      </c>
      <c r="E620" s="157">
        <v>87</v>
      </c>
      <c r="F620" s="158">
        <v>231</v>
      </c>
      <c r="G620" s="158">
        <v>2631</v>
      </c>
      <c r="H620" s="126">
        <v>3551</v>
      </c>
      <c r="I620" s="68">
        <v>7.0000000000000007E-2</v>
      </c>
      <c r="J620" s="68">
        <v>7.0000000000000007E-2</v>
      </c>
      <c r="K620" s="68">
        <v>0.01</v>
      </c>
      <c r="L620" s="68">
        <v>91.22</v>
      </c>
      <c r="M620" s="13" t="s">
        <v>22</v>
      </c>
      <c r="N620" s="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thickBot="1" x14ac:dyDescent="0.4">
      <c r="A621" s="9" t="s">
        <v>21</v>
      </c>
      <c r="B621" s="159">
        <v>1992</v>
      </c>
      <c r="C621" s="160">
        <v>1840</v>
      </c>
      <c r="D621" s="160">
        <v>0</v>
      </c>
      <c r="E621" s="160">
        <v>421</v>
      </c>
      <c r="F621" s="161">
        <v>-421</v>
      </c>
      <c r="G621" s="161">
        <v>1419</v>
      </c>
      <c r="H621" s="121">
        <v>3575</v>
      </c>
      <c r="I621" s="67">
        <v>0.04</v>
      </c>
      <c r="J621" s="67">
        <v>0.05</v>
      </c>
      <c r="K621" s="67">
        <v>-0.01</v>
      </c>
      <c r="L621" s="67">
        <v>129.66999999999999</v>
      </c>
      <c r="M621" s="13" t="s">
        <v>22</v>
      </c>
      <c r="N621" s="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thickBot="1" x14ac:dyDescent="0.4">
      <c r="A622" s="9" t="s">
        <v>21</v>
      </c>
      <c r="B622" s="159">
        <v>1993</v>
      </c>
      <c r="C622" s="160">
        <v>1760</v>
      </c>
      <c r="D622" s="160">
        <v>0</v>
      </c>
      <c r="E622" s="160">
        <v>0</v>
      </c>
      <c r="F622" s="161">
        <v>0</v>
      </c>
      <c r="G622" s="161">
        <v>1760</v>
      </c>
      <c r="H622" s="121">
        <v>3600</v>
      </c>
      <c r="I622" s="67">
        <v>0.05</v>
      </c>
      <c r="J622" s="67">
        <v>0.05</v>
      </c>
      <c r="K622" s="67">
        <v>0</v>
      </c>
      <c r="L622" s="67">
        <v>100</v>
      </c>
      <c r="M622" s="13" t="s">
        <v>22</v>
      </c>
      <c r="N622" s="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thickBot="1" x14ac:dyDescent="0.4">
      <c r="A623" s="9" t="s">
        <v>21</v>
      </c>
      <c r="B623" s="159">
        <v>1994</v>
      </c>
      <c r="C623" s="160">
        <v>1070</v>
      </c>
      <c r="D623" s="160">
        <v>181</v>
      </c>
      <c r="E623" s="160">
        <v>0</v>
      </c>
      <c r="F623" s="161">
        <v>181</v>
      </c>
      <c r="G623" s="161">
        <v>1251</v>
      </c>
      <c r="H623" s="121">
        <v>3627</v>
      </c>
      <c r="I623" s="67">
        <v>0.03</v>
      </c>
      <c r="J623" s="67">
        <v>0.03</v>
      </c>
      <c r="K623" s="67">
        <v>0</v>
      </c>
      <c r="L623" s="67">
        <v>85.53</v>
      </c>
      <c r="M623" s="13" t="s">
        <v>22</v>
      </c>
      <c r="N623" s="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thickBot="1" x14ac:dyDescent="0.4">
      <c r="A624" s="9" t="s">
        <v>21</v>
      </c>
      <c r="B624" s="159">
        <v>1995</v>
      </c>
      <c r="C624" s="160">
        <v>1008</v>
      </c>
      <c r="D624" s="160">
        <v>619</v>
      </c>
      <c r="E624" s="160">
        <v>0</v>
      </c>
      <c r="F624" s="161">
        <v>619</v>
      </c>
      <c r="G624" s="161">
        <v>1627</v>
      </c>
      <c r="H624" s="121">
        <v>3655</v>
      </c>
      <c r="I624" s="67">
        <v>0.04</v>
      </c>
      <c r="J624" s="67">
        <v>0.03</v>
      </c>
      <c r="K624" s="67">
        <v>0.02</v>
      </c>
      <c r="L624" s="67">
        <v>61.95</v>
      </c>
      <c r="M624" s="13" t="s">
        <v>22</v>
      </c>
      <c r="N624" s="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thickBot="1" x14ac:dyDescent="0.4">
      <c r="A625" s="9" t="s">
        <v>21</v>
      </c>
      <c r="B625" s="159">
        <v>1996</v>
      </c>
      <c r="C625" s="160">
        <v>1080</v>
      </c>
      <c r="D625" s="160">
        <v>2815</v>
      </c>
      <c r="E625" s="160">
        <v>0</v>
      </c>
      <c r="F625" s="161">
        <v>2815</v>
      </c>
      <c r="G625" s="161">
        <v>3895</v>
      </c>
      <c r="H625" s="121">
        <v>3685</v>
      </c>
      <c r="I625" s="67">
        <v>0.11</v>
      </c>
      <c r="J625" s="67">
        <v>0.03</v>
      </c>
      <c r="K625" s="67">
        <v>0.08</v>
      </c>
      <c r="L625" s="67">
        <v>27.73</v>
      </c>
      <c r="M625" s="13" t="s">
        <v>22</v>
      </c>
      <c r="N625" s="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thickBot="1" x14ac:dyDescent="0.4">
      <c r="A626" s="9" t="s">
        <v>21</v>
      </c>
      <c r="B626" s="159">
        <v>1997</v>
      </c>
      <c r="C626" s="160">
        <v>720</v>
      </c>
      <c r="D626" s="160">
        <v>7353</v>
      </c>
      <c r="E626" s="160">
        <v>355</v>
      </c>
      <c r="F626" s="161">
        <v>6998</v>
      </c>
      <c r="G626" s="161">
        <v>7718</v>
      </c>
      <c r="H626" s="121">
        <v>3716</v>
      </c>
      <c r="I626" s="67">
        <v>0.21</v>
      </c>
      <c r="J626" s="67">
        <v>0.02</v>
      </c>
      <c r="K626" s="67">
        <v>0.19</v>
      </c>
      <c r="L626" s="67">
        <v>9.33</v>
      </c>
      <c r="M626" s="13" t="s">
        <v>22</v>
      </c>
      <c r="N626" s="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thickBot="1" x14ac:dyDescent="0.4">
      <c r="A627" s="9" t="s">
        <v>21</v>
      </c>
      <c r="B627" s="159">
        <v>1998</v>
      </c>
      <c r="C627" s="160">
        <v>680</v>
      </c>
      <c r="D627" s="160">
        <v>2718</v>
      </c>
      <c r="E627" s="160">
        <v>0</v>
      </c>
      <c r="F627" s="161">
        <v>2718</v>
      </c>
      <c r="G627" s="161">
        <v>3398</v>
      </c>
      <c r="H627" s="121">
        <v>3748</v>
      </c>
      <c r="I627" s="67">
        <v>0.09</v>
      </c>
      <c r="J627" s="67">
        <v>0.02</v>
      </c>
      <c r="K627" s="67">
        <v>7.0000000000000007E-2</v>
      </c>
      <c r="L627" s="67">
        <v>20.010000000000002</v>
      </c>
      <c r="M627" s="13" t="s">
        <v>22</v>
      </c>
      <c r="N627" s="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thickBot="1" x14ac:dyDescent="0.4">
      <c r="A628" s="9" t="s">
        <v>21</v>
      </c>
      <c r="B628" s="159">
        <v>1999</v>
      </c>
      <c r="C628" s="160">
        <v>640</v>
      </c>
      <c r="D628" s="160">
        <v>7446</v>
      </c>
      <c r="E628" s="160">
        <v>0</v>
      </c>
      <c r="F628" s="161">
        <v>7446</v>
      </c>
      <c r="G628" s="161">
        <v>8086</v>
      </c>
      <c r="H628" s="121">
        <v>3782</v>
      </c>
      <c r="I628" s="67">
        <v>0.21</v>
      </c>
      <c r="J628" s="67">
        <v>0.02</v>
      </c>
      <c r="K628" s="67">
        <v>0.2</v>
      </c>
      <c r="L628" s="67">
        <v>7.91</v>
      </c>
      <c r="M628" s="13" t="s">
        <v>22</v>
      </c>
      <c r="N628" s="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thickBot="1" x14ac:dyDescent="0.4">
      <c r="A629" s="9" t="s">
        <v>21</v>
      </c>
      <c r="B629" s="159">
        <v>2000</v>
      </c>
      <c r="C629" s="160">
        <v>1209</v>
      </c>
      <c r="D629" s="160">
        <v>5596</v>
      </c>
      <c r="E629" s="160">
        <v>811</v>
      </c>
      <c r="F629" s="161">
        <v>4785</v>
      </c>
      <c r="G629" s="161">
        <v>5994</v>
      </c>
      <c r="H629" s="121">
        <v>3809</v>
      </c>
      <c r="I629" s="67">
        <v>0.16</v>
      </c>
      <c r="J629" s="67">
        <v>0.03</v>
      </c>
      <c r="K629" s="67">
        <v>0.13</v>
      </c>
      <c r="L629" s="67">
        <v>20.170000000000002</v>
      </c>
      <c r="M629" s="13" t="s">
        <v>22</v>
      </c>
      <c r="N629" s="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thickBot="1" x14ac:dyDescent="0.4">
      <c r="A630" s="9" t="s">
        <v>21</v>
      </c>
      <c r="B630" s="159">
        <v>2001</v>
      </c>
      <c r="C630" s="160">
        <v>1536</v>
      </c>
      <c r="D630" s="160">
        <v>4055</v>
      </c>
      <c r="E630" s="160">
        <v>0</v>
      </c>
      <c r="F630" s="161">
        <v>4055</v>
      </c>
      <c r="G630" s="161">
        <v>5591</v>
      </c>
      <c r="H630" s="121">
        <v>3819</v>
      </c>
      <c r="I630" s="67">
        <v>0.15</v>
      </c>
      <c r="J630" s="67">
        <v>0.04</v>
      </c>
      <c r="K630" s="67">
        <v>0.11</v>
      </c>
      <c r="L630" s="67">
        <v>27.47</v>
      </c>
      <c r="M630" s="13" t="s">
        <v>22</v>
      </c>
      <c r="N630" s="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thickBot="1" x14ac:dyDescent="0.4">
      <c r="A631" s="9" t="s">
        <v>21</v>
      </c>
      <c r="B631" s="159">
        <v>2002</v>
      </c>
      <c r="C631" s="160">
        <v>794</v>
      </c>
      <c r="D631" s="160">
        <v>5037</v>
      </c>
      <c r="E631" s="160">
        <v>450</v>
      </c>
      <c r="F631" s="161">
        <v>4587</v>
      </c>
      <c r="G631" s="161">
        <v>5381</v>
      </c>
      <c r="H631" s="121">
        <v>3824</v>
      </c>
      <c r="I631" s="67">
        <v>0.14000000000000001</v>
      </c>
      <c r="J631" s="67">
        <v>0.02</v>
      </c>
      <c r="K631" s="67">
        <v>0.12</v>
      </c>
      <c r="L631" s="67">
        <v>14.75</v>
      </c>
      <c r="M631" s="13" t="s">
        <v>22</v>
      </c>
      <c r="N631" s="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thickBot="1" x14ac:dyDescent="0.4">
      <c r="A632" s="9" t="s">
        <v>21</v>
      </c>
      <c r="B632" s="159">
        <v>2003</v>
      </c>
      <c r="C632" s="160">
        <v>750</v>
      </c>
      <c r="D632" s="160">
        <v>7145</v>
      </c>
      <c r="E632" s="160">
        <v>0</v>
      </c>
      <c r="F632" s="161">
        <v>7145</v>
      </c>
      <c r="G632" s="161">
        <v>7895</v>
      </c>
      <c r="H632" s="121">
        <v>3826</v>
      </c>
      <c r="I632" s="67">
        <v>0.21</v>
      </c>
      <c r="J632" s="67">
        <v>0.02</v>
      </c>
      <c r="K632" s="67">
        <v>0.19</v>
      </c>
      <c r="L632" s="67">
        <v>9.5</v>
      </c>
      <c r="M632" s="13" t="s">
        <v>22</v>
      </c>
      <c r="N632" s="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thickBot="1" x14ac:dyDescent="0.4">
      <c r="A633" s="9" t="s">
        <v>21</v>
      </c>
      <c r="B633" s="159">
        <v>2004</v>
      </c>
      <c r="C633" s="160">
        <v>786</v>
      </c>
      <c r="D633" s="160">
        <v>13089</v>
      </c>
      <c r="E633" s="160">
        <v>536</v>
      </c>
      <c r="F633" s="161">
        <v>12553</v>
      </c>
      <c r="G633" s="161">
        <v>13339</v>
      </c>
      <c r="H633" s="121">
        <v>3827</v>
      </c>
      <c r="I633" s="67">
        <v>0.35</v>
      </c>
      <c r="J633" s="67">
        <v>0.02</v>
      </c>
      <c r="K633" s="67">
        <v>0.33</v>
      </c>
      <c r="L633" s="67">
        <v>5.89</v>
      </c>
      <c r="M633" s="13" t="s">
        <v>22</v>
      </c>
      <c r="N633" s="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thickBot="1" x14ac:dyDescent="0.4">
      <c r="A634" s="9" t="s">
        <v>21</v>
      </c>
      <c r="B634" s="159">
        <v>2005</v>
      </c>
      <c r="C634" s="160">
        <v>4431</v>
      </c>
      <c r="D634" s="160">
        <v>7906</v>
      </c>
      <c r="E634" s="160">
        <v>0</v>
      </c>
      <c r="F634" s="161">
        <v>7906</v>
      </c>
      <c r="G634" s="161">
        <v>12337</v>
      </c>
      <c r="H634" s="121">
        <v>3821</v>
      </c>
      <c r="I634" s="67">
        <v>0.32</v>
      </c>
      <c r="J634" s="67">
        <v>0.12</v>
      </c>
      <c r="K634" s="67">
        <v>0.21</v>
      </c>
      <c r="L634" s="67">
        <v>35.92</v>
      </c>
      <c r="M634" s="13" t="s">
        <v>22</v>
      </c>
      <c r="N634" s="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thickBot="1" x14ac:dyDescent="0.4">
      <c r="A635" s="9" t="s">
        <v>21</v>
      </c>
      <c r="B635" s="159">
        <v>2006</v>
      </c>
      <c r="C635" s="160">
        <v>3341</v>
      </c>
      <c r="D635" s="160">
        <v>16511</v>
      </c>
      <c r="E635" s="160">
        <v>10</v>
      </c>
      <c r="F635" s="161">
        <v>16501</v>
      </c>
      <c r="G635" s="161">
        <v>19842</v>
      </c>
      <c r="H635" s="121">
        <v>3805</v>
      </c>
      <c r="I635" s="67">
        <v>0.52</v>
      </c>
      <c r="J635" s="67">
        <v>0.09</v>
      </c>
      <c r="K635" s="67">
        <v>0.43</v>
      </c>
      <c r="L635" s="67">
        <v>16.84</v>
      </c>
      <c r="M635" s="13" t="s">
        <v>22</v>
      </c>
      <c r="N635" s="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thickBot="1" x14ac:dyDescent="0.4">
      <c r="A636" s="9" t="s">
        <v>21</v>
      </c>
      <c r="B636" s="159">
        <v>2007</v>
      </c>
      <c r="C636" s="160">
        <v>3365</v>
      </c>
      <c r="D636" s="160">
        <v>20840</v>
      </c>
      <c r="E636" s="160">
        <v>0</v>
      </c>
      <c r="F636" s="161">
        <v>20840</v>
      </c>
      <c r="G636" s="161">
        <v>24205</v>
      </c>
      <c r="H636" s="121">
        <v>3783</v>
      </c>
      <c r="I636" s="67">
        <v>0.64</v>
      </c>
      <c r="J636" s="67">
        <v>0.09</v>
      </c>
      <c r="K636" s="67">
        <v>0.55000000000000004</v>
      </c>
      <c r="L636" s="67">
        <v>13.9</v>
      </c>
      <c r="M636" s="13" t="s">
        <v>22</v>
      </c>
      <c r="N636" s="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thickBot="1" x14ac:dyDescent="0.4">
      <c r="A637" s="9" t="s">
        <v>21</v>
      </c>
      <c r="B637" s="159">
        <v>2008</v>
      </c>
      <c r="C637" s="160">
        <v>3171</v>
      </c>
      <c r="D637" s="160">
        <v>20649</v>
      </c>
      <c r="E637" s="160">
        <v>0</v>
      </c>
      <c r="F637" s="161">
        <v>20649</v>
      </c>
      <c r="G637" s="161">
        <v>23820</v>
      </c>
      <c r="H637" s="121">
        <v>3761</v>
      </c>
      <c r="I637" s="67">
        <v>0.63</v>
      </c>
      <c r="J637" s="67">
        <v>0.08</v>
      </c>
      <c r="K637" s="67">
        <v>0.55000000000000004</v>
      </c>
      <c r="L637" s="67">
        <v>13.31</v>
      </c>
      <c r="M637" s="13" t="s">
        <v>22</v>
      </c>
      <c r="N637" s="1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thickBot="1" x14ac:dyDescent="0.4">
      <c r="A638" s="9" t="s">
        <v>21</v>
      </c>
      <c r="B638" s="159">
        <v>2009</v>
      </c>
      <c r="C638" s="160">
        <v>3365</v>
      </c>
      <c r="D638" s="160">
        <v>15145</v>
      </c>
      <c r="E638" s="160">
        <v>0</v>
      </c>
      <c r="F638" s="161">
        <v>15145</v>
      </c>
      <c r="G638" s="161">
        <v>18510</v>
      </c>
      <c r="H638" s="121">
        <v>3740</v>
      </c>
      <c r="I638" s="67">
        <v>0.49</v>
      </c>
      <c r="J638" s="67">
        <v>0.09</v>
      </c>
      <c r="K638" s="67">
        <v>0.4</v>
      </c>
      <c r="L638" s="67">
        <v>18.18</v>
      </c>
      <c r="M638" s="13" t="s">
        <v>22</v>
      </c>
      <c r="N638" s="10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thickBot="1" x14ac:dyDescent="0.4">
      <c r="A639" s="9" t="s">
        <v>21</v>
      </c>
      <c r="B639" s="159">
        <v>2010</v>
      </c>
      <c r="C639" s="160">
        <v>3171</v>
      </c>
      <c r="D639" s="160">
        <v>18255</v>
      </c>
      <c r="E639" s="160">
        <v>0</v>
      </c>
      <c r="F639" s="161">
        <v>18255</v>
      </c>
      <c r="G639" s="161">
        <v>21426</v>
      </c>
      <c r="H639" s="121">
        <v>3721</v>
      </c>
      <c r="I639" s="67">
        <v>0.57999999999999996</v>
      </c>
      <c r="J639" s="67">
        <v>0.09</v>
      </c>
      <c r="K639" s="67">
        <v>0.49</v>
      </c>
      <c r="L639" s="67">
        <v>14.8</v>
      </c>
      <c r="M639" s="13" t="s">
        <v>22</v>
      </c>
      <c r="N639" s="10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thickBot="1" x14ac:dyDescent="0.4">
      <c r="A640" s="9" t="s">
        <v>21</v>
      </c>
      <c r="B640" s="159">
        <v>2011</v>
      </c>
      <c r="C640" s="160">
        <v>2548</v>
      </c>
      <c r="D640" s="160">
        <v>18859</v>
      </c>
      <c r="E640" s="160">
        <v>0</v>
      </c>
      <c r="F640" s="161">
        <v>18859</v>
      </c>
      <c r="G640" s="161">
        <v>21407</v>
      </c>
      <c r="H640" s="121">
        <v>3679</v>
      </c>
      <c r="I640" s="67">
        <v>0.57999999999999996</v>
      </c>
      <c r="J640" s="67">
        <v>7.0000000000000007E-2</v>
      </c>
      <c r="K640" s="67">
        <v>0.51</v>
      </c>
      <c r="L640" s="67">
        <v>11.9</v>
      </c>
      <c r="M640" s="13" t="s">
        <v>22</v>
      </c>
      <c r="N640" s="10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thickBot="1" x14ac:dyDescent="0.4">
      <c r="A641" s="9" t="s">
        <v>21</v>
      </c>
      <c r="B641" s="159">
        <v>2012</v>
      </c>
      <c r="C641" s="160">
        <v>2434</v>
      </c>
      <c r="D641" s="160">
        <v>19865</v>
      </c>
      <c r="E641" s="160">
        <v>0</v>
      </c>
      <c r="F641" s="161">
        <v>19865</v>
      </c>
      <c r="G641" s="161">
        <v>22299</v>
      </c>
      <c r="H641" s="121">
        <v>3634</v>
      </c>
      <c r="I641" s="67">
        <v>0.61</v>
      </c>
      <c r="J641" s="67">
        <v>7.0000000000000007E-2</v>
      </c>
      <c r="K641" s="67">
        <v>0.55000000000000004</v>
      </c>
      <c r="L641" s="67">
        <v>10.92</v>
      </c>
      <c r="M641" s="13" t="s">
        <v>22</v>
      </c>
      <c r="N641" s="10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thickBot="1" x14ac:dyDescent="0.4">
      <c r="A642" s="9" t="s">
        <v>21</v>
      </c>
      <c r="B642" s="159">
        <v>2013</v>
      </c>
      <c r="C642" s="160">
        <v>1633</v>
      </c>
      <c r="D642" s="160">
        <v>23473</v>
      </c>
      <c r="E642" s="160">
        <v>0</v>
      </c>
      <c r="F642" s="161">
        <v>23473</v>
      </c>
      <c r="G642" s="161">
        <v>25106</v>
      </c>
      <c r="H642" s="121">
        <v>3593</v>
      </c>
      <c r="I642" s="67">
        <v>0.7</v>
      </c>
      <c r="J642" s="67">
        <v>0.05</v>
      </c>
      <c r="K642" s="67">
        <v>0.65</v>
      </c>
      <c r="L642" s="67">
        <v>6.5</v>
      </c>
      <c r="M642" s="13" t="s">
        <v>22</v>
      </c>
      <c r="N642" s="10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thickBot="1" x14ac:dyDescent="0.4">
      <c r="A643" s="9" t="s">
        <v>21</v>
      </c>
      <c r="B643" s="159">
        <v>2014</v>
      </c>
      <c r="C643" s="160">
        <v>4046</v>
      </c>
      <c r="D643" s="160">
        <v>35646</v>
      </c>
      <c r="E643" s="160">
        <v>0</v>
      </c>
      <c r="F643" s="161">
        <v>35646</v>
      </c>
      <c r="G643" s="161">
        <v>39692</v>
      </c>
      <c r="H643" s="121">
        <v>3535</v>
      </c>
      <c r="I643" s="67">
        <v>1.1200000000000001</v>
      </c>
      <c r="J643" s="67">
        <v>0.11</v>
      </c>
      <c r="K643" s="67">
        <v>1.01</v>
      </c>
      <c r="L643" s="67">
        <v>10.19</v>
      </c>
      <c r="M643" s="13" t="s">
        <v>22</v>
      </c>
      <c r="N643" s="10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thickBot="1" x14ac:dyDescent="0.4">
      <c r="A644" s="9" t="s">
        <v>21</v>
      </c>
      <c r="B644" s="159">
        <v>2015</v>
      </c>
      <c r="C644" s="160">
        <v>5068</v>
      </c>
      <c r="D644" s="160">
        <v>44442</v>
      </c>
      <c r="E644" s="160">
        <v>0</v>
      </c>
      <c r="F644" s="161">
        <v>44442</v>
      </c>
      <c r="G644" s="161">
        <v>49510</v>
      </c>
      <c r="H644" s="121">
        <v>3473</v>
      </c>
      <c r="I644" s="67">
        <v>1.43</v>
      </c>
      <c r="J644" s="67">
        <v>0.15</v>
      </c>
      <c r="K644" s="67">
        <v>1.28</v>
      </c>
      <c r="L644" s="67">
        <v>10.24</v>
      </c>
      <c r="M644" s="13" t="s">
        <v>22</v>
      </c>
      <c r="N644" s="10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thickBot="1" x14ac:dyDescent="0.4">
      <c r="A645" s="9" t="s">
        <v>21</v>
      </c>
      <c r="B645" s="159">
        <v>2016</v>
      </c>
      <c r="C645" s="160">
        <v>3627</v>
      </c>
      <c r="D645" s="160">
        <v>68566</v>
      </c>
      <c r="E645" s="160">
        <v>0</v>
      </c>
      <c r="F645" s="161">
        <v>68566</v>
      </c>
      <c r="G645" s="161">
        <v>72193</v>
      </c>
      <c r="H645" s="121">
        <v>3407</v>
      </c>
      <c r="I645" s="67">
        <v>2.12</v>
      </c>
      <c r="J645" s="67">
        <v>0.11</v>
      </c>
      <c r="K645" s="67">
        <v>2.0099999999999998</v>
      </c>
      <c r="L645" s="67">
        <v>5.0199999999999996</v>
      </c>
      <c r="M645" s="13" t="s">
        <v>22</v>
      </c>
      <c r="N645" s="10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thickBot="1" x14ac:dyDescent="0.4">
      <c r="A646" s="9" t="s">
        <v>21</v>
      </c>
      <c r="B646" s="159">
        <v>2017</v>
      </c>
      <c r="C646" s="160">
        <v>4205</v>
      </c>
      <c r="D646" s="160">
        <v>83289</v>
      </c>
      <c r="E646" s="160">
        <v>0</v>
      </c>
      <c r="F646" s="161">
        <v>83289</v>
      </c>
      <c r="G646" s="161">
        <v>87494</v>
      </c>
      <c r="H646" s="121">
        <v>3325</v>
      </c>
      <c r="I646" s="67">
        <v>2.63</v>
      </c>
      <c r="J646" s="67">
        <v>0.13</v>
      </c>
      <c r="K646" s="67">
        <v>2.5</v>
      </c>
      <c r="L646" s="67">
        <v>4.8099999999999996</v>
      </c>
      <c r="M646" s="13" t="s">
        <v>22</v>
      </c>
      <c r="N646" s="10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thickBot="1" x14ac:dyDescent="0.4">
      <c r="A647" s="9" t="s">
        <v>21</v>
      </c>
      <c r="B647" s="159">
        <v>2018</v>
      </c>
      <c r="C647" s="160">
        <v>1778</v>
      </c>
      <c r="D647" s="160">
        <v>93377</v>
      </c>
      <c r="E647" s="160">
        <v>1131</v>
      </c>
      <c r="F647" s="161">
        <v>92246</v>
      </c>
      <c r="G647" s="161">
        <v>94024</v>
      </c>
      <c r="H647" s="121">
        <v>3193</v>
      </c>
      <c r="I647" s="67">
        <v>2.94</v>
      </c>
      <c r="J647" s="67">
        <v>0.06</v>
      </c>
      <c r="K647" s="67">
        <v>2.89</v>
      </c>
      <c r="L647" s="67">
        <v>1.89</v>
      </c>
      <c r="M647" s="13" t="s">
        <v>22</v>
      </c>
      <c r="N647" s="10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thickBot="1" x14ac:dyDescent="0.4">
      <c r="A648" s="9" t="s">
        <v>21</v>
      </c>
      <c r="B648" s="159">
        <v>2019</v>
      </c>
      <c r="C648" s="160">
        <v>768</v>
      </c>
      <c r="D648" s="160">
        <v>128814</v>
      </c>
      <c r="E648" s="160">
        <v>0</v>
      </c>
      <c r="F648" s="162">
        <v>128814</v>
      </c>
      <c r="G648" s="161">
        <v>129582</v>
      </c>
      <c r="H648" s="121">
        <v>3194</v>
      </c>
      <c r="I648" s="67">
        <v>4.0599999999999996</v>
      </c>
      <c r="J648" s="67">
        <v>0.02</v>
      </c>
      <c r="K648" s="67">
        <v>4.03</v>
      </c>
      <c r="L648" s="67">
        <v>0.59</v>
      </c>
      <c r="M648" s="13" t="s">
        <v>22</v>
      </c>
      <c r="N648" s="10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9" t="s">
        <v>59</v>
      </c>
      <c r="B649" s="246">
        <v>2000</v>
      </c>
      <c r="C649" s="247">
        <v>54923</v>
      </c>
      <c r="D649" s="247">
        <v>47750</v>
      </c>
      <c r="E649" s="246">
        <v>0</v>
      </c>
      <c r="F649" s="247">
        <v>47750</v>
      </c>
      <c r="G649" s="247">
        <v>102673</v>
      </c>
      <c r="H649" s="11">
        <v>3809</v>
      </c>
      <c r="I649" s="246">
        <v>2.7</v>
      </c>
      <c r="J649" s="246">
        <v>1.44</v>
      </c>
      <c r="K649" s="246">
        <v>1.25</v>
      </c>
      <c r="L649" s="246">
        <v>53.49</v>
      </c>
      <c r="M649" t="s">
        <v>65</v>
      </c>
      <c r="N649" s="10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9" t="s">
        <v>59</v>
      </c>
      <c r="B650" s="246">
        <v>2001</v>
      </c>
      <c r="C650" s="247">
        <v>62384</v>
      </c>
      <c r="D650" s="247">
        <v>56680</v>
      </c>
      <c r="E650" s="246">
        <v>0</v>
      </c>
      <c r="F650" s="247">
        <v>56680</v>
      </c>
      <c r="G650" s="247">
        <v>119064</v>
      </c>
      <c r="H650" s="11">
        <v>3819</v>
      </c>
      <c r="I650" s="246">
        <v>3.12</v>
      </c>
      <c r="J650" s="246">
        <v>1.63</v>
      </c>
      <c r="K650" s="246">
        <v>1.48</v>
      </c>
      <c r="L650" s="246">
        <v>52.4</v>
      </c>
      <c r="M650" t="s">
        <v>65</v>
      </c>
      <c r="N650" s="10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9" t="s">
        <v>59</v>
      </c>
      <c r="B651" s="246">
        <v>2002</v>
      </c>
      <c r="C651" s="247">
        <v>50003</v>
      </c>
      <c r="D651" s="247">
        <v>74546</v>
      </c>
      <c r="E651" s="246">
        <v>0</v>
      </c>
      <c r="F651" s="247">
        <v>74546</v>
      </c>
      <c r="G651" s="247">
        <v>124549</v>
      </c>
      <c r="H651" s="11">
        <v>3824</v>
      </c>
      <c r="I651" s="246">
        <v>3.26</v>
      </c>
      <c r="J651" s="246">
        <v>1.31</v>
      </c>
      <c r="K651" s="246">
        <v>1.95</v>
      </c>
      <c r="L651" s="246">
        <v>40.15</v>
      </c>
      <c r="M651" t="s">
        <v>65</v>
      </c>
      <c r="N651" s="10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9" t="s">
        <v>59</v>
      </c>
      <c r="B652" s="246">
        <v>2003</v>
      </c>
      <c r="C652" s="247">
        <v>49111</v>
      </c>
      <c r="D652" s="247">
        <v>80725</v>
      </c>
      <c r="E652" s="246">
        <v>0</v>
      </c>
      <c r="F652" s="247">
        <v>80725</v>
      </c>
      <c r="G652" s="247">
        <v>129836</v>
      </c>
      <c r="H652" s="11">
        <v>3826</v>
      </c>
      <c r="I652" s="246">
        <v>3.39</v>
      </c>
      <c r="J652" s="246">
        <v>1.28</v>
      </c>
      <c r="K652" s="246">
        <v>2.11</v>
      </c>
      <c r="L652" s="246">
        <v>37.83</v>
      </c>
      <c r="M652" t="s">
        <v>65</v>
      </c>
      <c r="N652" s="10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9" t="s">
        <v>59</v>
      </c>
      <c r="B653" s="246">
        <v>2004</v>
      </c>
      <c r="C653" s="247">
        <v>49339</v>
      </c>
      <c r="D653" s="247">
        <v>94229</v>
      </c>
      <c r="E653" s="246">
        <v>0</v>
      </c>
      <c r="F653" s="247">
        <v>94229</v>
      </c>
      <c r="G653" s="247">
        <v>143568</v>
      </c>
      <c r="H653" s="11">
        <v>3827</v>
      </c>
      <c r="I653" s="246">
        <v>3.75</v>
      </c>
      <c r="J653" s="246">
        <v>1.29</v>
      </c>
      <c r="K653" s="246">
        <v>2.46</v>
      </c>
      <c r="L653" s="246">
        <v>34.369999999999997</v>
      </c>
      <c r="M653" t="s">
        <v>65</v>
      </c>
      <c r="N653" s="10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9" t="s">
        <v>59</v>
      </c>
      <c r="B654" s="246">
        <v>2005</v>
      </c>
      <c r="C654" s="247">
        <v>37470</v>
      </c>
      <c r="D654" s="247">
        <v>53136</v>
      </c>
      <c r="E654" s="246">
        <v>0</v>
      </c>
      <c r="F654" s="247">
        <v>53136</v>
      </c>
      <c r="G654" s="247">
        <v>90606</v>
      </c>
      <c r="H654" s="11">
        <v>3821</v>
      </c>
      <c r="I654" s="246">
        <v>2.37</v>
      </c>
      <c r="J654" s="246">
        <v>0.98</v>
      </c>
      <c r="K654" s="246">
        <v>1.39</v>
      </c>
      <c r="L654" s="246">
        <v>41.35</v>
      </c>
      <c r="M654" t="s">
        <v>65</v>
      </c>
      <c r="N654" s="10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9" t="s">
        <v>59</v>
      </c>
      <c r="B655" s="246">
        <v>2006</v>
      </c>
      <c r="C655" s="247">
        <v>31529</v>
      </c>
      <c r="D655" s="247">
        <v>35852</v>
      </c>
      <c r="E655" s="246">
        <v>0</v>
      </c>
      <c r="F655" s="247">
        <v>35852</v>
      </c>
      <c r="G655" s="247">
        <v>67381</v>
      </c>
      <c r="H655" s="11">
        <v>3805</v>
      </c>
      <c r="I655" s="246">
        <v>1.77</v>
      </c>
      <c r="J655" s="246">
        <v>0.83</v>
      </c>
      <c r="K655" s="246">
        <v>0.94</v>
      </c>
      <c r="L655" s="246">
        <v>46.79</v>
      </c>
      <c r="M655" t="s">
        <v>65</v>
      </c>
      <c r="N655" s="10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9" t="s">
        <v>59</v>
      </c>
      <c r="B656" s="246">
        <v>2007</v>
      </c>
      <c r="C656" s="247">
        <v>6462</v>
      </c>
      <c r="D656" s="247">
        <v>64211</v>
      </c>
      <c r="E656" s="246">
        <v>0</v>
      </c>
      <c r="F656" s="247">
        <v>64211</v>
      </c>
      <c r="G656" s="247">
        <v>70673</v>
      </c>
      <c r="H656" s="11">
        <v>3783</v>
      </c>
      <c r="I656" s="246">
        <v>1.87</v>
      </c>
      <c r="J656" s="246">
        <v>0.17</v>
      </c>
      <c r="K656" s="246">
        <v>1.7</v>
      </c>
      <c r="L656" s="246">
        <v>9.14</v>
      </c>
      <c r="M656" t="s">
        <v>65</v>
      </c>
      <c r="N656" s="10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7" ht="15.75" customHeight="1" x14ac:dyDescent="0.35">
      <c r="A657" s="9" t="s">
        <v>59</v>
      </c>
      <c r="B657" s="246">
        <v>2008</v>
      </c>
      <c r="C657" s="247">
        <v>5924</v>
      </c>
      <c r="D657" s="247">
        <v>92054</v>
      </c>
      <c r="E657" s="246">
        <v>0</v>
      </c>
      <c r="F657" s="247">
        <v>92054</v>
      </c>
      <c r="G657" s="247">
        <v>97978</v>
      </c>
      <c r="H657" s="11">
        <v>3761</v>
      </c>
      <c r="I657" s="246">
        <v>2.61</v>
      </c>
      <c r="J657" s="246">
        <v>0.16</v>
      </c>
      <c r="K657" s="246">
        <v>2.4500000000000002</v>
      </c>
      <c r="L657" s="246">
        <v>6.05</v>
      </c>
      <c r="M657" t="s">
        <v>65</v>
      </c>
      <c r="N657" s="10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9" t="s">
        <v>59</v>
      </c>
      <c r="B658" s="246">
        <v>2009</v>
      </c>
      <c r="C658" s="247">
        <v>4728</v>
      </c>
      <c r="D658" s="247">
        <v>107555</v>
      </c>
      <c r="E658" s="246">
        <v>0</v>
      </c>
      <c r="F658" s="247">
        <v>107555</v>
      </c>
      <c r="G658" s="247">
        <v>112283</v>
      </c>
      <c r="H658" s="11">
        <v>3740</v>
      </c>
      <c r="I658" s="246">
        <v>3</v>
      </c>
      <c r="J658" s="246">
        <v>0.13</v>
      </c>
      <c r="K658" s="246">
        <v>2.88</v>
      </c>
      <c r="L658" s="246">
        <v>4.21</v>
      </c>
      <c r="M658" t="s">
        <v>65</v>
      </c>
      <c r="N658" s="10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9" t="s">
        <v>59</v>
      </c>
      <c r="B659" s="246">
        <v>2010</v>
      </c>
      <c r="C659" s="247">
        <v>4179</v>
      </c>
      <c r="D659" s="247">
        <v>65851</v>
      </c>
      <c r="E659" s="246">
        <v>0</v>
      </c>
      <c r="F659" s="247">
        <v>65851</v>
      </c>
      <c r="G659" s="247">
        <v>70030</v>
      </c>
      <c r="H659" s="11">
        <v>3721</v>
      </c>
      <c r="I659" s="246">
        <v>1.88</v>
      </c>
      <c r="J659" s="246">
        <v>0.11</v>
      </c>
      <c r="K659" s="246">
        <v>1.77</v>
      </c>
      <c r="L659" s="246">
        <v>5.97</v>
      </c>
      <c r="M659" t="s">
        <v>65</v>
      </c>
      <c r="N659" s="10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9" t="s">
        <v>59</v>
      </c>
      <c r="B660" s="246">
        <v>2011</v>
      </c>
      <c r="C660" s="247">
        <v>1047</v>
      </c>
      <c r="D660" s="247">
        <v>104654</v>
      </c>
      <c r="E660" s="246">
        <v>0</v>
      </c>
      <c r="F660" s="247">
        <v>104654</v>
      </c>
      <c r="G660" s="247">
        <v>105701</v>
      </c>
      <c r="H660" s="11">
        <v>3679</v>
      </c>
      <c r="I660" s="246">
        <v>2.87</v>
      </c>
      <c r="J660" s="246">
        <v>0.03</v>
      </c>
      <c r="K660" s="246">
        <v>2.84</v>
      </c>
      <c r="L660" s="246">
        <v>0.99</v>
      </c>
      <c r="M660" t="s">
        <v>65</v>
      </c>
      <c r="N660" s="10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9" t="s">
        <v>59</v>
      </c>
      <c r="B661" s="246">
        <v>2012</v>
      </c>
      <c r="C661" s="246">
        <v>941</v>
      </c>
      <c r="D661" s="247">
        <v>93806</v>
      </c>
      <c r="E661" s="246">
        <v>0</v>
      </c>
      <c r="F661" s="247">
        <v>93806</v>
      </c>
      <c r="G661" s="247">
        <v>94747</v>
      </c>
      <c r="H661" s="11">
        <v>3634</v>
      </c>
      <c r="I661" s="246">
        <v>2.61</v>
      </c>
      <c r="J661" s="246">
        <v>0.03</v>
      </c>
      <c r="K661" s="246">
        <v>2.58</v>
      </c>
      <c r="L661" s="246">
        <v>0.99</v>
      </c>
      <c r="M661" t="s">
        <v>65</v>
      </c>
      <c r="N661" s="10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9" t="s">
        <v>59</v>
      </c>
      <c r="B662" s="246">
        <v>2013</v>
      </c>
      <c r="C662" s="246">
        <v>132</v>
      </c>
      <c r="D662" s="247">
        <v>85095</v>
      </c>
      <c r="E662" s="246">
        <v>0</v>
      </c>
      <c r="F662" s="247">
        <v>85095</v>
      </c>
      <c r="G662" s="247">
        <v>85227</v>
      </c>
      <c r="H662" s="11">
        <v>3593</v>
      </c>
      <c r="I662" s="246">
        <v>2.37</v>
      </c>
      <c r="J662" s="246">
        <v>0</v>
      </c>
      <c r="K662" s="246">
        <v>2.37</v>
      </c>
      <c r="L662" s="246">
        <v>0.15</v>
      </c>
      <c r="M662" t="s">
        <v>65</v>
      </c>
      <c r="N662" s="10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9" t="s">
        <v>59</v>
      </c>
      <c r="B663" s="246">
        <v>2014</v>
      </c>
      <c r="C663" s="247">
        <v>1624</v>
      </c>
      <c r="D663" s="247">
        <v>122381</v>
      </c>
      <c r="E663" s="246">
        <v>0</v>
      </c>
      <c r="F663" s="247">
        <v>122381</v>
      </c>
      <c r="G663" s="247">
        <v>124005</v>
      </c>
      <c r="H663" s="11">
        <v>3535</v>
      </c>
      <c r="I663" s="246">
        <v>3.51</v>
      </c>
      <c r="J663" s="246">
        <v>0.05</v>
      </c>
      <c r="K663" s="246">
        <v>3.46</v>
      </c>
      <c r="L663" s="246">
        <v>1.31</v>
      </c>
      <c r="M663" t="s">
        <v>65</v>
      </c>
      <c r="N663" s="10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9" t="s">
        <v>59</v>
      </c>
      <c r="B664" s="246">
        <v>2015</v>
      </c>
      <c r="C664" s="247">
        <v>2397</v>
      </c>
      <c r="D664" s="247">
        <v>143673</v>
      </c>
      <c r="E664" s="246">
        <v>0</v>
      </c>
      <c r="F664" s="247">
        <v>143673</v>
      </c>
      <c r="G664" s="247">
        <v>146070</v>
      </c>
      <c r="H664" s="11">
        <v>3473</v>
      </c>
      <c r="I664" s="246">
        <v>4.21</v>
      </c>
      <c r="J664" s="246">
        <v>7.0000000000000007E-2</v>
      </c>
      <c r="K664" s="246">
        <v>4.1399999999999997</v>
      </c>
      <c r="L664" s="246">
        <v>1.64</v>
      </c>
      <c r="M664" t="s">
        <v>65</v>
      </c>
      <c r="N664" s="10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9" t="s">
        <v>59</v>
      </c>
      <c r="B665" s="246">
        <v>2016</v>
      </c>
      <c r="C665" s="247">
        <v>1912</v>
      </c>
      <c r="D665" s="247">
        <v>103522</v>
      </c>
      <c r="E665" s="246">
        <v>0</v>
      </c>
      <c r="F665" s="247">
        <v>103522</v>
      </c>
      <c r="G665" s="247">
        <v>105434</v>
      </c>
      <c r="H665" s="11">
        <v>3407</v>
      </c>
      <c r="I665" s="246">
        <v>3.09</v>
      </c>
      <c r="J665" s="246">
        <v>0.06</v>
      </c>
      <c r="K665" s="246">
        <v>3.04</v>
      </c>
      <c r="L665" s="246">
        <v>1.81</v>
      </c>
      <c r="M665" t="s">
        <v>65</v>
      </c>
      <c r="N665" s="6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9" t="s">
        <v>59</v>
      </c>
      <c r="B666" s="246">
        <v>2017</v>
      </c>
      <c r="C666" s="247">
        <v>2595</v>
      </c>
      <c r="D666" s="247">
        <v>109450</v>
      </c>
      <c r="E666" s="246">
        <v>0</v>
      </c>
      <c r="F666" s="247">
        <v>109450</v>
      </c>
      <c r="G666" s="247">
        <v>112045</v>
      </c>
      <c r="H666" s="11">
        <v>3325</v>
      </c>
      <c r="I666" s="246">
        <v>3.37</v>
      </c>
      <c r="J666" s="246">
        <v>0.08</v>
      </c>
      <c r="K666" s="246">
        <v>3.29</v>
      </c>
      <c r="L666" s="246">
        <v>2.3199999999999998</v>
      </c>
      <c r="M666" t="s">
        <v>65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9" t="s">
        <v>59</v>
      </c>
      <c r="B667" s="246">
        <v>2018</v>
      </c>
      <c r="C667" s="247">
        <v>2744</v>
      </c>
      <c r="D667" s="247">
        <v>143012</v>
      </c>
      <c r="E667" s="246">
        <v>0</v>
      </c>
      <c r="F667" s="247">
        <v>143012</v>
      </c>
      <c r="G667" s="247">
        <v>145756</v>
      </c>
      <c r="H667" s="11">
        <v>3193</v>
      </c>
      <c r="I667" s="246">
        <v>4.5599999999999996</v>
      </c>
      <c r="J667" s="246">
        <v>0.09</v>
      </c>
      <c r="K667" s="246">
        <v>4.4800000000000004</v>
      </c>
      <c r="L667" s="246">
        <v>1.88</v>
      </c>
      <c r="M667" t="s">
        <v>65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9" t="s">
        <v>59</v>
      </c>
      <c r="B668" s="246">
        <v>2019</v>
      </c>
      <c r="C668" s="247">
        <v>3441</v>
      </c>
      <c r="D668" s="247">
        <v>153809</v>
      </c>
      <c r="E668" s="246">
        <v>0</v>
      </c>
      <c r="F668" s="247">
        <v>153809</v>
      </c>
      <c r="G668" s="247">
        <v>157250</v>
      </c>
      <c r="H668" s="11">
        <v>3194</v>
      </c>
      <c r="I668" s="246">
        <v>4.92</v>
      </c>
      <c r="J668" s="246">
        <v>0.11</v>
      </c>
      <c r="K668" s="246">
        <v>4.82</v>
      </c>
      <c r="L668" s="246">
        <v>2.19</v>
      </c>
      <c r="M668" t="s">
        <v>65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9" t="s">
        <v>59</v>
      </c>
      <c r="B669" s="258">
        <v>2020</v>
      </c>
      <c r="C669" s="259">
        <v>4435</v>
      </c>
      <c r="D669" s="259">
        <v>213295</v>
      </c>
      <c r="E669" s="258">
        <v>0</v>
      </c>
      <c r="F669" s="259">
        <v>213295</v>
      </c>
      <c r="G669" s="259">
        <v>217730</v>
      </c>
      <c r="H669" s="131">
        <v>3.1589999999999998</v>
      </c>
      <c r="I669" s="258">
        <v>6.89</v>
      </c>
      <c r="J669" s="258">
        <v>0.14000000000000001</v>
      </c>
      <c r="K669" s="258">
        <v>6.75</v>
      </c>
      <c r="L669" s="258">
        <v>2.04</v>
      </c>
      <c r="M669" t="s">
        <v>65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9" t="s">
        <v>49</v>
      </c>
      <c r="B670" s="182">
        <v>1991</v>
      </c>
      <c r="C670" s="181">
        <v>519835</v>
      </c>
      <c r="D670" s="180">
        <v>0</v>
      </c>
      <c r="E670" s="181">
        <v>428451</v>
      </c>
      <c r="F670" s="181">
        <v>-428451</v>
      </c>
      <c r="G670" s="181">
        <v>91384</v>
      </c>
      <c r="H670" s="181">
        <v>3551</v>
      </c>
      <c r="I670" s="180">
        <v>2.57</v>
      </c>
      <c r="J670" s="180">
        <v>14.64</v>
      </c>
      <c r="K670" s="180">
        <v>-12.07</v>
      </c>
      <c r="L670" s="183">
        <v>568.85</v>
      </c>
      <c r="M670" s="13" t="s">
        <v>22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9" t="s">
        <v>49</v>
      </c>
      <c r="B671" s="182">
        <v>1992</v>
      </c>
      <c r="C671" s="181">
        <v>495730</v>
      </c>
      <c r="D671" s="180">
        <v>0</v>
      </c>
      <c r="E671" s="181">
        <v>414069</v>
      </c>
      <c r="F671" s="181">
        <v>-414069</v>
      </c>
      <c r="G671" s="181">
        <v>81661</v>
      </c>
      <c r="H671" s="181">
        <v>3575</v>
      </c>
      <c r="I671" s="180">
        <v>2.2799999999999998</v>
      </c>
      <c r="J671" s="180">
        <v>13.87</v>
      </c>
      <c r="K671" s="180">
        <v>-11.58</v>
      </c>
      <c r="L671" s="183">
        <v>607.05999999999995</v>
      </c>
      <c r="M671" s="13" t="s">
        <v>22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9" t="s">
        <v>49</v>
      </c>
      <c r="B672" s="182">
        <v>1993</v>
      </c>
      <c r="C672" s="181">
        <v>245000</v>
      </c>
      <c r="D672" s="180">
        <v>0</v>
      </c>
      <c r="E672" s="181">
        <v>184450</v>
      </c>
      <c r="F672" s="181">
        <v>-184450</v>
      </c>
      <c r="G672" s="181">
        <v>60550</v>
      </c>
      <c r="H672" s="181">
        <v>3600</v>
      </c>
      <c r="I672" s="180">
        <v>1.68</v>
      </c>
      <c r="J672" s="180">
        <v>6.81</v>
      </c>
      <c r="K672" s="180">
        <v>-5.12</v>
      </c>
      <c r="L672" s="183">
        <v>404.62</v>
      </c>
      <c r="M672" s="13" t="s">
        <v>22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9" t="s">
        <v>49</v>
      </c>
      <c r="B673" s="182">
        <v>1994</v>
      </c>
      <c r="C673" s="181">
        <v>248000</v>
      </c>
      <c r="D673" s="180">
        <v>0</v>
      </c>
      <c r="E673" s="181">
        <v>187000</v>
      </c>
      <c r="F673" s="181">
        <v>-187000</v>
      </c>
      <c r="G673" s="181">
        <v>61000</v>
      </c>
      <c r="H673" s="181">
        <v>3627</v>
      </c>
      <c r="I673" s="180">
        <v>1.68</v>
      </c>
      <c r="J673" s="180">
        <v>6.84</v>
      </c>
      <c r="K673" s="180">
        <v>-5.16</v>
      </c>
      <c r="L673" s="183">
        <v>406.56</v>
      </c>
      <c r="M673" s="13" t="s">
        <v>22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9" t="s">
        <v>49</v>
      </c>
      <c r="B674" s="182">
        <v>1995</v>
      </c>
      <c r="C674" s="181">
        <v>225000</v>
      </c>
      <c r="D674" s="180">
        <v>0</v>
      </c>
      <c r="E674" s="181">
        <v>170000</v>
      </c>
      <c r="F674" s="181">
        <v>-170000</v>
      </c>
      <c r="G674" s="181">
        <v>55000</v>
      </c>
      <c r="H674" s="181">
        <v>3655</v>
      </c>
      <c r="I674" s="180">
        <v>1.5</v>
      </c>
      <c r="J674" s="180">
        <v>6.16</v>
      </c>
      <c r="K674" s="180">
        <v>-4.6500000000000004</v>
      </c>
      <c r="L674" s="183">
        <v>409.09</v>
      </c>
      <c r="M674" s="13" t="s">
        <v>22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9" t="s">
        <v>49</v>
      </c>
      <c r="B675" s="182">
        <v>1996</v>
      </c>
      <c r="C675" s="181">
        <v>367780</v>
      </c>
      <c r="D675" s="180">
        <v>0</v>
      </c>
      <c r="E675" s="181">
        <v>287113</v>
      </c>
      <c r="F675" s="181">
        <v>-287113</v>
      </c>
      <c r="G675" s="181">
        <v>80667</v>
      </c>
      <c r="H675" s="181">
        <v>3685</v>
      </c>
      <c r="I675" s="180">
        <v>2.19</v>
      </c>
      <c r="J675" s="180">
        <v>9.98</v>
      </c>
      <c r="K675" s="180">
        <v>-7.79</v>
      </c>
      <c r="L675" s="183">
        <v>455.92</v>
      </c>
      <c r="M675" s="13" t="s">
        <v>22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9" t="s">
        <v>49</v>
      </c>
      <c r="B676" s="182">
        <v>1997</v>
      </c>
      <c r="C676" s="181">
        <v>405540</v>
      </c>
      <c r="D676" s="180">
        <v>0</v>
      </c>
      <c r="E676" s="181">
        <v>325584</v>
      </c>
      <c r="F676" s="181">
        <v>-325584</v>
      </c>
      <c r="G676" s="181">
        <v>79956</v>
      </c>
      <c r="H676" s="181">
        <v>3716</v>
      </c>
      <c r="I676" s="180">
        <v>2.15</v>
      </c>
      <c r="J676" s="180">
        <v>10.91</v>
      </c>
      <c r="K676" s="180">
        <v>-8.76</v>
      </c>
      <c r="L676" s="183">
        <v>507.2</v>
      </c>
      <c r="M676" s="13" t="s">
        <v>22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9" t="s">
        <v>49</v>
      </c>
      <c r="B677" s="182">
        <v>1998</v>
      </c>
      <c r="C677" s="181">
        <v>479700</v>
      </c>
      <c r="D677" s="180">
        <v>0</v>
      </c>
      <c r="E677" s="181">
        <v>390745</v>
      </c>
      <c r="F677" s="181">
        <v>-390745</v>
      </c>
      <c r="G677" s="181">
        <v>88955</v>
      </c>
      <c r="H677" s="181">
        <v>3748</v>
      </c>
      <c r="I677" s="180">
        <v>2.37</v>
      </c>
      <c r="J677" s="180">
        <v>12.8</v>
      </c>
      <c r="K677" s="180">
        <v>-10.43</v>
      </c>
      <c r="L677" s="183">
        <v>539.26</v>
      </c>
      <c r="M677" s="13" t="s">
        <v>22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9" t="s">
        <v>49</v>
      </c>
      <c r="B678" s="182">
        <v>1999</v>
      </c>
      <c r="C678" s="181">
        <v>272120</v>
      </c>
      <c r="D678" s="180">
        <v>0</v>
      </c>
      <c r="E678" s="181">
        <v>216427</v>
      </c>
      <c r="F678" s="181">
        <v>-216427</v>
      </c>
      <c r="G678" s="181">
        <v>55693</v>
      </c>
      <c r="H678" s="181">
        <v>3782</v>
      </c>
      <c r="I678" s="180">
        <v>1.47</v>
      </c>
      <c r="J678" s="180">
        <v>7.2</v>
      </c>
      <c r="K678" s="180">
        <v>-5.72</v>
      </c>
      <c r="L678" s="183">
        <v>488.61</v>
      </c>
      <c r="M678" s="13" t="s">
        <v>22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9" t="s">
        <v>49</v>
      </c>
      <c r="B679" s="182">
        <v>2000</v>
      </c>
      <c r="C679" s="181">
        <v>360952</v>
      </c>
      <c r="D679" s="180">
        <v>0</v>
      </c>
      <c r="E679" s="181">
        <v>287926</v>
      </c>
      <c r="F679" s="181">
        <v>-287926</v>
      </c>
      <c r="G679" s="181">
        <v>73026</v>
      </c>
      <c r="H679" s="181">
        <v>3809</v>
      </c>
      <c r="I679" s="180">
        <v>1.92</v>
      </c>
      <c r="J679" s="180">
        <v>9.48</v>
      </c>
      <c r="K679" s="180">
        <v>-7.56</v>
      </c>
      <c r="L679" s="183">
        <v>494.28</v>
      </c>
      <c r="M679" s="13" t="s">
        <v>22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9" t="s">
        <v>49</v>
      </c>
      <c r="B680" s="182">
        <v>2001</v>
      </c>
      <c r="C680" s="181">
        <v>401910</v>
      </c>
      <c r="D680" s="180">
        <v>0</v>
      </c>
      <c r="E680" s="181">
        <v>317520</v>
      </c>
      <c r="F680" s="181">
        <v>-317520</v>
      </c>
      <c r="G680" s="181">
        <v>84390</v>
      </c>
      <c r="H680" s="181">
        <v>3819</v>
      </c>
      <c r="I680" s="180">
        <v>2.21</v>
      </c>
      <c r="J680" s="180">
        <v>10.52</v>
      </c>
      <c r="K680" s="180">
        <v>-8.31</v>
      </c>
      <c r="L680" s="183">
        <v>476.25</v>
      </c>
      <c r="M680" s="13" t="s">
        <v>22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9" t="s">
        <v>49</v>
      </c>
      <c r="B681" s="182">
        <v>2002</v>
      </c>
      <c r="C681" s="181">
        <v>281985</v>
      </c>
      <c r="D681" s="180">
        <v>0</v>
      </c>
      <c r="E681" s="181">
        <v>222264</v>
      </c>
      <c r="F681" s="181">
        <v>-222264</v>
      </c>
      <c r="G681" s="181">
        <v>59721</v>
      </c>
      <c r="H681" s="181">
        <v>3824</v>
      </c>
      <c r="I681" s="180">
        <v>1.56</v>
      </c>
      <c r="J681" s="180">
        <v>7.37</v>
      </c>
      <c r="K681" s="180">
        <v>-5.81</v>
      </c>
      <c r="L681" s="183">
        <v>472.17</v>
      </c>
      <c r="M681" s="13" t="s">
        <v>22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9" t="s">
        <v>49</v>
      </c>
      <c r="B682" s="182">
        <v>2003</v>
      </c>
      <c r="C682" s="181">
        <v>330160</v>
      </c>
      <c r="D682" s="180">
        <v>0</v>
      </c>
      <c r="E682" s="181">
        <v>263105</v>
      </c>
      <c r="F682" s="181">
        <v>-263105</v>
      </c>
      <c r="G682" s="181">
        <v>67055</v>
      </c>
      <c r="H682" s="181">
        <v>3826</v>
      </c>
      <c r="I682" s="180">
        <v>1.75</v>
      </c>
      <c r="J682" s="180">
        <v>8.6300000000000008</v>
      </c>
      <c r="K682" s="180">
        <v>-6.88</v>
      </c>
      <c r="L682" s="183">
        <v>492.37</v>
      </c>
      <c r="M682" s="13" t="s">
        <v>22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9" t="s">
        <v>49</v>
      </c>
      <c r="B683" s="182">
        <v>2004</v>
      </c>
      <c r="C683" s="181">
        <v>279420</v>
      </c>
      <c r="D683" s="180">
        <v>0</v>
      </c>
      <c r="E683" s="181">
        <v>218904</v>
      </c>
      <c r="F683" s="181">
        <v>-218904</v>
      </c>
      <c r="G683" s="181">
        <v>60516</v>
      </c>
      <c r="H683" s="181">
        <v>3827</v>
      </c>
      <c r="I683" s="180">
        <v>1.58</v>
      </c>
      <c r="J683" s="180">
        <v>7.3</v>
      </c>
      <c r="K683" s="180">
        <v>-5.72</v>
      </c>
      <c r="L683" s="183">
        <v>461.73</v>
      </c>
      <c r="M683" s="13" t="s">
        <v>22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9" t="s">
        <v>49</v>
      </c>
      <c r="B684" s="182">
        <v>2005</v>
      </c>
      <c r="C684" s="181">
        <v>258700</v>
      </c>
      <c r="D684" s="180">
        <v>0</v>
      </c>
      <c r="E684" s="181">
        <v>199382</v>
      </c>
      <c r="F684" s="181">
        <v>-199382</v>
      </c>
      <c r="G684" s="181">
        <v>59318</v>
      </c>
      <c r="H684" s="181">
        <v>3821</v>
      </c>
      <c r="I684" s="180">
        <v>1.55</v>
      </c>
      <c r="J684" s="180">
        <v>6.77</v>
      </c>
      <c r="K684" s="180">
        <v>-5.22</v>
      </c>
      <c r="L684" s="183">
        <v>436.12</v>
      </c>
      <c r="M684" s="13" t="s">
        <v>22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9" t="s">
        <v>49</v>
      </c>
      <c r="B685" s="182">
        <v>2006</v>
      </c>
      <c r="C685" s="181">
        <v>292160</v>
      </c>
      <c r="D685" s="180">
        <v>0</v>
      </c>
      <c r="E685" s="181">
        <v>262944</v>
      </c>
      <c r="F685" s="181">
        <v>-262944</v>
      </c>
      <c r="G685" s="181">
        <v>29216</v>
      </c>
      <c r="H685" s="181">
        <v>3805</v>
      </c>
      <c r="I685" s="180">
        <v>0.77</v>
      </c>
      <c r="J685" s="180">
        <v>7.68</v>
      </c>
      <c r="K685" s="180">
        <v>-6.91</v>
      </c>
      <c r="L685" s="198">
        <v>1000</v>
      </c>
      <c r="M685" s="13" t="s">
        <v>22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9" t="s">
        <v>49</v>
      </c>
      <c r="B686" s="182">
        <v>2007</v>
      </c>
      <c r="C686" s="181">
        <v>226700</v>
      </c>
      <c r="D686" s="180">
        <v>0</v>
      </c>
      <c r="E686" s="181">
        <v>170694</v>
      </c>
      <c r="F686" s="181">
        <v>-170694</v>
      </c>
      <c r="G686" s="181">
        <v>56006</v>
      </c>
      <c r="H686" s="181">
        <v>3783</v>
      </c>
      <c r="I686" s="180">
        <v>1.48</v>
      </c>
      <c r="J686" s="180">
        <v>5.99</v>
      </c>
      <c r="K686" s="180">
        <v>-4.51</v>
      </c>
      <c r="L686" s="183">
        <v>404.78</v>
      </c>
      <c r="M686" s="13" t="s">
        <v>22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9" t="s">
        <v>49</v>
      </c>
      <c r="B687" s="182">
        <v>2008</v>
      </c>
      <c r="C687" s="181">
        <v>199625</v>
      </c>
      <c r="D687" s="181">
        <v>2602</v>
      </c>
      <c r="E687" s="181">
        <v>153842</v>
      </c>
      <c r="F687" s="181">
        <v>-151240</v>
      </c>
      <c r="G687" s="181">
        <v>48385</v>
      </c>
      <c r="H687" s="181">
        <v>3761</v>
      </c>
      <c r="I687" s="180">
        <v>1.29</v>
      </c>
      <c r="J687" s="180">
        <v>5.31</v>
      </c>
      <c r="K687" s="180">
        <v>-4.0199999999999996</v>
      </c>
      <c r="L687" s="183">
        <v>412.58</v>
      </c>
      <c r="M687" s="13" t="s">
        <v>22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7" ht="15.75" customHeight="1" x14ac:dyDescent="0.35">
      <c r="A688" s="9" t="s">
        <v>49</v>
      </c>
      <c r="B688" s="182">
        <v>2009</v>
      </c>
      <c r="C688" s="181">
        <v>188630</v>
      </c>
      <c r="D688" s="180">
        <v>886</v>
      </c>
      <c r="E688" s="181">
        <v>138346</v>
      </c>
      <c r="F688" s="181">
        <v>-137460</v>
      </c>
      <c r="G688" s="181">
        <v>51170</v>
      </c>
      <c r="H688" s="181">
        <v>3740</v>
      </c>
      <c r="I688" s="180">
        <v>1.37</v>
      </c>
      <c r="J688" s="180">
        <v>5.04</v>
      </c>
      <c r="K688" s="180">
        <v>-3.68</v>
      </c>
      <c r="L688" s="183">
        <v>368.63</v>
      </c>
      <c r="M688" s="13" t="s">
        <v>22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5">
      <c r="A689" s="9" t="s">
        <v>49</v>
      </c>
      <c r="B689" s="182">
        <v>2010</v>
      </c>
      <c r="C689" s="181">
        <v>156645</v>
      </c>
      <c r="D689" s="180">
        <v>707</v>
      </c>
      <c r="E689" s="181">
        <v>100384</v>
      </c>
      <c r="F689" s="181">
        <v>-99677</v>
      </c>
      <c r="G689" s="181">
        <v>56968</v>
      </c>
      <c r="H689" s="181">
        <v>3721</v>
      </c>
      <c r="I689" s="180">
        <v>1.53</v>
      </c>
      <c r="J689" s="180">
        <v>4.21</v>
      </c>
      <c r="K689" s="180">
        <v>-2.68</v>
      </c>
      <c r="L689" s="183">
        <v>274.97000000000003</v>
      </c>
      <c r="M689" s="13" t="s">
        <v>22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5">
      <c r="A690" s="9" t="s">
        <v>49</v>
      </c>
      <c r="B690" s="182">
        <v>2011</v>
      </c>
      <c r="C690" s="181">
        <v>217260</v>
      </c>
      <c r="D690" s="181">
        <v>5024</v>
      </c>
      <c r="E690" s="181">
        <v>166612</v>
      </c>
      <c r="F690" s="181">
        <v>-161588</v>
      </c>
      <c r="G690" s="181">
        <v>55672</v>
      </c>
      <c r="H690" s="181">
        <v>3679</v>
      </c>
      <c r="I690" s="180">
        <v>1.51</v>
      </c>
      <c r="J690" s="180">
        <v>5.91</v>
      </c>
      <c r="K690" s="180">
        <v>-4.3899999999999997</v>
      </c>
      <c r="L690" s="183">
        <v>390.25</v>
      </c>
      <c r="M690" s="13" t="s">
        <v>22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5">
      <c r="A691" s="9" t="s">
        <v>49</v>
      </c>
      <c r="B691" s="182">
        <v>2012</v>
      </c>
      <c r="C691" s="181">
        <v>238045</v>
      </c>
      <c r="D691" s="181">
        <v>3528</v>
      </c>
      <c r="E691" s="181">
        <v>184906</v>
      </c>
      <c r="F691" s="181">
        <v>-181378</v>
      </c>
      <c r="G691" s="181">
        <v>56667</v>
      </c>
      <c r="H691" s="181">
        <v>3634</v>
      </c>
      <c r="I691" s="180">
        <v>1.56</v>
      </c>
      <c r="J691" s="180">
        <v>6.55</v>
      </c>
      <c r="K691" s="180">
        <v>-4.99</v>
      </c>
      <c r="L691" s="183">
        <v>420.08</v>
      </c>
      <c r="M691" s="13" t="s">
        <v>22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5">
      <c r="A692" s="9" t="s">
        <v>49</v>
      </c>
      <c r="B692" s="182">
        <v>2013</v>
      </c>
      <c r="C692" s="181">
        <v>268610</v>
      </c>
      <c r="D692" s="181">
        <v>4199</v>
      </c>
      <c r="E692" s="181">
        <v>217080</v>
      </c>
      <c r="F692" s="181">
        <v>-212881</v>
      </c>
      <c r="G692" s="181">
        <v>55729</v>
      </c>
      <c r="H692" s="181">
        <v>3593</v>
      </c>
      <c r="I692" s="180">
        <v>1.55</v>
      </c>
      <c r="J692" s="180">
        <v>7.48</v>
      </c>
      <c r="K692" s="180">
        <v>-5.92</v>
      </c>
      <c r="L692" s="183">
        <v>481.99</v>
      </c>
      <c r="M692" s="13" t="s">
        <v>22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5">
      <c r="A693" s="9" t="s">
        <v>49</v>
      </c>
      <c r="B693" s="182">
        <v>2014</v>
      </c>
      <c r="C693" s="181">
        <v>356985</v>
      </c>
      <c r="D693" s="181">
        <v>5676</v>
      </c>
      <c r="E693" s="181">
        <v>283287</v>
      </c>
      <c r="F693" s="181">
        <v>-277611</v>
      </c>
      <c r="G693" s="181">
        <v>79374</v>
      </c>
      <c r="H693" s="181">
        <v>3535</v>
      </c>
      <c r="I693" s="180">
        <v>2.25</v>
      </c>
      <c r="J693" s="180">
        <v>10.1</v>
      </c>
      <c r="K693" s="180">
        <v>-7.85</v>
      </c>
      <c r="L693" s="183">
        <v>449.75</v>
      </c>
      <c r="M693" s="13" t="s">
        <v>22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5">
      <c r="A694" s="9" t="s">
        <v>49</v>
      </c>
      <c r="B694" s="182">
        <v>2015</v>
      </c>
      <c r="C694" s="181">
        <v>466120</v>
      </c>
      <c r="D694" s="181">
        <v>4495</v>
      </c>
      <c r="E694" s="181">
        <v>369884</v>
      </c>
      <c r="F694" s="181">
        <v>-365389</v>
      </c>
      <c r="G694" s="181">
        <v>100731</v>
      </c>
      <c r="H694" s="181">
        <v>3473</v>
      </c>
      <c r="I694" s="180">
        <v>2.9</v>
      </c>
      <c r="J694" s="180">
        <v>13.42</v>
      </c>
      <c r="K694" s="180">
        <v>-10.52</v>
      </c>
      <c r="L694" s="183">
        <v>462.74</v>
      </c>
      <c r="M694" s="13" t="s">
        <v>22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5">
      <c r="A695" s="9" t="s">
        <v>49</v>
      </c>
      <c r="B695" s="182">
        <v>2016</v>
      </c>
      <c r="C695" s="181">
        <v>425410</v>
      </c>
      <c r="D695" s="181">
        <v>4152</v>
      </c>
      <c r="E695" s="181">
        <v>336295</v>
      </c>
      <c r="F695" s="181">
        <v>-332143</v>
      </c>
      <c r="G695" s="181">
        <v>93267</v>
      </c>
      <c r="H695" s="181">
        <v>3407</v>
      </c>
      <c r="I695" s="180">
        <v>2.74</v>
      </c>
      <c r="J695" s="180">
        <v>12.49</v>
      </c>
      <c r="K695" s="180">
        <v>-9.75</v>
      </c>
      <c r="L695" s="183">
        <v>456.12</v>
      </c>
      <c r="M695" s="13" t="s">
        <v>22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5">
      <c r="A696" s="9" t="s">
        <v>49</v>
      </c>
      <c r="B696" s="182">
        <v>2017</v>
      </c>
      <c r="C696" s="181">
        <v>431580</v>
      </c>
      <c r="D696" s="181">
        <v>4263</v>
      </c>
      <c r="E696" s="181">
        <v>341173</v>
      </c>
      <c r="F696" s="181">
        <v>-336910</v>
      </c>
      <c r="G696" s="181">
        <v>94670</v>
      </c>
      <c r="H696" s="181">
        <v>3325</v>
      </c>
      <c r="I696" s="180">
        <v>2.85</v>
      </c>
      <c r="J696" s="180">
        <v>12.98</v>
      </c>
      <c r="K696" s="180">
        <v>-10.130000000000001</v>
      </c>
      <c r="L696" s="183">
        <v>455.88</v>
      </c>
      <c r="M696" s="13" t="s">
        <v>22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5">
      <c r="A697" s="9" t="s">
        <v>49</v>
      </c>
      <c r="B697" s="182">
        <v>2018</v>
      </c>
      <c r="C697" s="181">
        <v>282722</v>
      </c>
      <c r="D697" s="181">
        <v>2484</v>
      </c>
      <c r="E697" s="181">
        <v>204304</v>
      </c>
      <c r="F697" s="181">
        <v>-201820</v>
      </c>
      <c r="G697" s="181">
        <v>80902</v>
      </c>
      <c r="H697" s="181">
        <v>3193</v>
      </c>
      <c r="I697" s="180">
        <v>2.5299999999999998</v>
      </c>
      <c r="J697" s="180">
        <v>8.85</v>
      </c>
      <c r="K697" s="180">
        <v>-6.32</v>
      </c>
      <c r="L697" s="183">
        <v>349.46</v>
      </c>
      <c r="M697" s="13" t="s">
        <v>22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5">
      <c r="A698" s="9" t="s">
        <v>49</v>
      </c>
      <c r="B698" s="182">
        <v>2019</v>
      </c>
      <c r="C698" s="181">
        <v>282726</v>
      </c>
      <c r="D698" s="181">
        <v>3938</v>
      </c>
      <c r="E698" s="181">
        <v>204306</v>
      </c>
      <c r="F698" s="181">
        <v>-200368</v>
      </c>
      <c r="G698" s="181">
        <v>82358</v>
      </c>
      <c r="H698" s="181">
        <v>3194</v>
      </c>
      <c r="I698" s="180">
        <v>2.58</v>
      </c>
      <c r="J698" s="180">
        <v>8.85</v>
      </c>
      <c r="K698" s="180">
        <v>-6.27</v>
      </c>
      <c r="L698" s="183">
        <v>343.29</v>
      </c>
      <c r="M698" s="13" t="s">
        <v>22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thickBot="1" x14ac:dyDescent="0.4">
      <c r="A699" s="9" t="s">
        <v>49</v>
      </c>
      <c r="B699" s="184">
        <v>2020</v>
      </c>
      <c r="C699" s="185">
        <v>301545</v>
      </c>
      <c r="D699" s="185">
        <v>5065</v>
      </c>
      <c r="E699" s="185">
        <v>217906</v>
      </c>
      <c r="F699" s="185">
        <v>-212841</v>
      </c>
      <c r="G699" s="185">
        <v>88704</v>
      </c>
      <c r="H699" s="185">
        <v>3159</v>
      </c>
      <c r="I699" s="186">
        <v>2.81</v>
      </c>
      <c r="J699" s="186">
        <v>9.5500000000000007</v>
      </c>
      <c r="K699" s="186">
        <v>-6.74</v>
      </c>
      <c r="L699" s="187">
        <v>339.95</v>
      </c>
      <c r="M699" s="13" t="s">
        <v>22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thickBot="1" x14ac:dyDescent="0.4">
      <c r="A700" s="163" t="s">
        <v>24</v>
      </c>
      <c r="B700" s="164">
        <v>1991</v>
      </c>
      <c r="C700" s="165">
        <v>1105</v>
      </c>
      <c r="D700" s="166">
        <v>58090</v>
      </c>
      <c r="E700" s="167">
        <v>76</v>
      </c>
      <c r="F700" s="166">
        <v>58014</v>
      </c>
      <c r="G700" s="166">
        <v>59119</v>
      </c>
      <c r="H700" s="60">
        <v>3551</v>
      </c>
      <c r="I700" s="168">
        <v>1.66</v>
      </c>
      <c r="J700" s="164">
        <v>0.03</v>
      </c>
      <c r="K700" s="168">
        <v>1.63</v>
      </c>
      <c r="L700" s="169">
        <v>1.87</v>
      </c>
      <c r="M700" s="13" t="s">
        <v>23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thickBot="1" x14ac:dyDescent="0.4">
      <c r="A701" s="163" t="s">
        <v>24</v>
      </c>
      <c r="B701" s="170">
        <v>1992</v>
      </c>
      <c r="C701" s="165">
        <v>1020</v>
      </c>
      <c r="D701" s="165">
        <v>19842</v>
      </c>
      <c r="E701" s="171">
        <v>0</v>
      </c>
      <c r="F701" s="165">
        <v>19842</v>
      </c>
      <c r="G701" s="166">
        <v>20862</v>
      </c>
      <c r="H701" s="65">
        <v>3575</v>
      </c>
      <c r="I701" s="172">
        <v>0.57999999999999996</v>
      </c>
      <c r="J701" s="173">
        <v>0.03</v>
      </c>
      <c r="K701" s="174">
        <v>0.56000000000000005</v>
      </c>
      <c r="L701" s="170">
        <v>4.8899999999999997</v>
      </c>
      <c r="M701" s="13" t="s">
        <v>23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thickBot="1" x14ac:dyDescent="0.4">
      <c r="A702" s="163" t="s">
        <v>24</v>
      </c>
      <c r="B702" s="170">
        <v>1993</v>
      </c>
      <c r="C702" s="167">
        <v>680</v>
      </c>
      <c r="D702" s="166">
        <v>20150</v>
      </c>
      <c r="E702" s="167">
        <v>354</v>
      </c>
      <c r="F702" s="165">
        <v>19796</v>
      </c>
      <c r="G702" s="166">
        <v>20476</v>
      </c>
      <c r="H702" s="67">
        <v>3.6</v>
      </c>
      <c r="I702" s="172">
        <v>0.56999999999999995</v>
      </c>
      <c r="J702" s="173">
        <v>0.02</v>
      </c>
      <c r="K702" s="174">
        <v>0.55000000000000004</v>
      </c>
      <c r="L702" s="170">
        <v>3.32</v>
      </c>
      <c r="M702" s="13" t="s">
        <v>23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thickBot="1" x14ac:dyDescent="0.4">
      <c r="A703" s="163" t="s">
        <v>24</v>
      </c>
      <c r="B703" s="66">
        <v>1994</v>
      </c>
      <c r="C703" s="135">
        <v>510</v>
      </c>
      <c r="D703" s="134">
        <v>25433</v>
      </c>
      <c r="E703" s="134">
        <v>1098</v>
      </c>
      <c r="F703" s="134">
        <v>24335</v>
      </c>
      <c r="G703" s="134">
        <v>24845</v>
      </c>
      <c r="H703" s="65">
        <v>3627</v>
      </c>
      <c r="I703" s="172">
        <v>0.69</v>
      </c>
      <c r="J703" s="173">
        <v>0.01</v>
      </c>
      <c r="K703" s="67">
        <v>0.67</v>
      </c>
      <c r="L703" s="170">
        <v>2.0499999999999998</v>
      </c>
      <c r="M703" s="13" t="s">
        <v>23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thickBot="1" x14ac:dyDescent="0.4">
      <c r="A704" s="163" t="s">
        <v>24</v>
      </c>
      <c r="B704" s="66">
        <v>1995</v>
      </c>
      <c r="C704" s="135">
        <v>255</v>
      </c>
      <c r="D704" s="134">
        <v>35540</v>
      </c>
      <c r="E704" s="135">
        <v>0</v>
      </c>
      <c r="F704" s="134">
        <v>35540</v>
      </c>
      <c r="G704" s="134">
        <v>35795</v>
      </c>
      <c r="H704" s="65">
        <v>3655</v>
      </c>
      <c r="I704" s="172">
        <v>0.98</v>
      </c>
      <c r="J704" s="173">
        <v>0.01</v>
      </c>
      <c r="K704" s="67">
        <v>0.97</v>
      </c>
      <c r="L704" s="170">
        <v>0.71</v>
      </c>
      <c r="M704" s="13" t="s">
        <v>23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thickBot="1" x14ac:dyDescent="0.4">
      <c r="A705" s="163" t="s">
        <v>24</v>
      </c>
      <c r="B705" s="66">
        <v>1996</v>
      </c>
      <c r="C705" s="135">
        <v>170</v>
      </c>
      <c r="D705" s="134">
        <v>26129</v>
      </c>
      <c r="E705" s="135">
        <v>0</v>
      </c>
      <c r="F705" s="134">
        <v>26129</v>
      </c>
      <c r="G705" s="134">
        <v>26299</v>
      </c>
      <c r="H705" s="65">
        <v>3685</v>
      </c>
      <c r="I705" s="172">
        <v>0.71</v>
      </c>
      <c r="J705" s="173">
        <v>0</v>
      </c>
      <c r="K705" s="67">
        <v>0.71</v>
      </c>
      <c r="L705" s="170">
        <v>0.65</v>
      </c>
      <c r="M705" s="13" t="s">
        <v>23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thickBot="1" x14ac:dyDescent="0.4">
      <c r="A706" s="163" t="s">
        <v>24</v>
      </c>
      <c r="B706" s="170">
        <v>1997</v>
      </c>
      <c r="C706" s="167">
        <v>272</v>
      </c>
      <c r="D706" s="165">
        <v>16993</v>
      </c>
      <c r="E706" s="171">
        <v>0</v>
      </c>
      <c r="F706" s="165">
        <v>16993</v>
      </c>
      <c r="G706" s="165">
        <v>17265</v>
      </c>
      <c r="H706" s="65">
        <v>3716</v>
      </c>
      <c r="I706" s="172">
        <v>0.46</v>
      </c>
      <c r="J706" s="173">
        <v>0.01</v>
      </c>
      <c r="K706" s="172">
        <v>0.46</v>
      </c>
      <c r="L706" s="170">
        <v>1.58</v>
      </c>
      <c r="M706" s="13" t="s">
        <v>23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thickBot="1" x14ac:dyDescent="0.4">
      <c r="A707" s="163" t="s">
        <v>24</v>
      </c>
      <c r="B707" s="66">
        <v>1998</v>
      </c>
      <c r="C707" s="135">
        <v>238</v>
      </c>
      <c r="D707" s="134">
        <v>11964</v>
      </c>
      <c r="E707" s="171">
        <v>0</v>
      </c>
      <c r="F707" s="134">
        <v>11964</v>
      </c>
      <c r="G707" s="134">
        <v>12202</v>
      </c>
      <c r="H707" s="65">
        <v>3748</v>
      </c>
      <c r="I707" s="172">
        <v>0.33</v>
      </c>
      <c r="J707" s="173">
        <v>0.01</v>
      </c>
      <c r="K707" s="67">
        <v>0.32</v>
      </c>
      <c r="L707" s="170">
        <v>1.95</v>
      </c>
      <c r="M707" s="13" t="s">
        <v>23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thickBot="1" x14ac:dyDescent="0.4">
      <c r="A708" s="163" t="s">
        <v>24</v>
      </c>
      <c r="B708" s="66">
        <v>1999</v>
      </c>
      <c r="C708" s="135">
        <v>136</v>
      </c>
      <c r="D708" s="134">
        <v>3059</v>
      </c>
      <c r="E708" s="171">
        <v>0</v>
      </c>
      <c r="F708" s="134">
        <v>3059</v>
      </c>
      <c r="G708" s="134">
        <v>3195</v>
      </c>
      <c r="H708" s="65">
        <v>3782</v>
      </c>
      <c r="I708" s="172">
        <v>0.08</v>
      </c>
      <c r="J708" s="173">
        <v>0</v>
      </c>
      <c r="K708" s="67">
        <v>0.08</v>
      </c>
      <c r="L708" s="170">
        <v>4.26</v>
      </c>
      <c r="M708" s="13" t="s">
        <v>23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thickBot="1" x14ac:dyDescent="0.4">
      <c r="A709" s="163" t="s">
        <v>24</v>
      </c>
      <c r="B709" s="66">
        <v>2000</v>
      </c>
      <c r="C709" s="134">
        <v>1299</v>
      </c>
      <c r="D709" s="134">
        <v>30199</v>
      </c>
      <c r="E709" s="171">
        <v>0</v>
      </c>
      <c r="F709" s="134">
        <v>30199</v>
      </c>
      <c r="G709" s="134">
        <v>31498</v>
      </c>
      <c r="H709" s="65">
        <v>3809</v>
      </c>
      <c r="I709" s="172">
        <v>0.83</v>
      </c>
      <c r="J709" s="173">
        <v>0.03</v>
      </c>
      <c r="K709" s="67">
        <v>0.79</v>
      </c>
      <c r="L709" s="170">
        <v>4.12</v>
      </c>
      <c r="M709" s="13" t="s">
        <v>23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thickBot="1" x14ac:dyDescent="0.4">
      <c r="A710" s="163" t="s">
        <v>24</v>
      </c>
      <c r="B710" s="170">
        <v>2001</v>
      </c>
      <c r="C710" s="165">
        <v>1506</v>
      </c>
      <c r="D710" s="165">
        <v>25552</v>
      </c>
      <c r="E710" s="175">
        <v>432</v>
      </c>
      <c r="F710" s="165">
        <v>25120</v>
      </c>
      <c r="G710" s="166">
        <v>26626</v>
      </c>
      <c r="H710" s="65">
        <v>3819</v>
      </c>
      <c r="I710" s="172">
        <v>0.7</v>
      </c>
      <c r="J710" s="173">
        <v>0.04</v>
      </c>
      <c r="K710" s="174">
        <v>0.66</v>
      </c>
      <c r="L710" s="170">
        <v>5.66</v>
      </c>
      <c r="M710" s="13" t="s">
        <v>23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thickBot="1" x14ac:dyDescent="0.4">
      <c r="A711" s="163" t="s">
        <v>24</v>
      </c>
      <c r="B711" s="173">
        <v>2002</v>
      </c>
      <c r="C711" s="165">
        <v>1142</v>
      </c>
      <c r="D711" s="166">
        <v>22229</v>
      </c>
      <c r="E711" s="167">
        <v>384</v>
      </c>
      <c r="F711" s="166">
        <v>21845</v>
      </c>
      <c r="G711" s="166">
        <v>22987</v>
      </c>
      <c r="H711" s="65">
        <v>3824</v>
      </c>
      <c r="I711" s="172">
        <v>0.6</v>
      </c>
      <c r="J711" s="173">
        <v>0.03</v>
      </c>
      <c r="K711" s="172">
        <v>0.56999999999999995</v>
      </c>
      <c r="L711" s="170">
        <v>4.97</v>
      </c>
      <c r="M711" s="13" t="s">
        <v>23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thickBot="1" x14ac:dyDescent="0.4">
      <c r="A712" s="163" t="s">
        <v>24</v>
      </c>
      <c r="B712" s="173">
        <v>2003</v>
      </c>
      <c r="C712" s="176">
        <v>1119</v>
      </c>
      <c r="D712" s="134">
        <v>304778</v>
      </c>
      <c r="E712" s="135">
        <v>0</v>
      </c>
      <c r="F712" s="134">
        <v>304778</v>
      </c>
      <c r="G712" s="134">
        <v>305897</v>
      </c>
      <c r="H712" s="65">
        <v>3826</v>
      </c>
      <c r="I712" s="172">
        <v>8</v>
      </c>
      <c r="J712" s="173">
        <v>0.03</v>
      </c>
      <c r="K712" s="172">
        <v>7.97</v>
      </c>
      <c r="L712" s="170">
        <v>0.37</v>
      </c>
      <c r="M712" s="13" t="s">
        <v>23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thickBot="1" x14ac:dyDescent="0.4">
      <c r="A713" s="163" t="s">
        <v>24</v>
      </c>
      <c r="B713" s="66">
        <v>2003</v>
      </c>
      <c r="C713" s="134">
        <v>1119</v>
      </c>
      <c r="D713" s="134">
        <v>304778</v>
      </c>
      <c r="E713" s="135">
        <v>0</v>
      </c>
      <c r="F713" s="134">
        <v>304778</v>
      </c>
      <c r="G713" s="134">
        <v>26049</v>
      </c>
      <c r="H713" s="65">
        <v>3827</v>
      </c>
      <c r="I713" s="172">
        <v>0.68</v>
      </c>
      <c r="J713" s="173">
        <v>0.34</v>
      </c>
      <c r="K713" s="67">
        <v>0.34</v>
      </c>
      <c r="L713" s="170">
        <v>50.22</v>
      </c>
      <c r="M713" s="13" t="s">
        <v>23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thickBot="1" x14ac:dyDescent="0.4">
      <c r="A714" s="163" t="s">
        <v>24</v>
      </c>
      <c r="B714" s="173">
        <v>2005</v>
      </c>
      <c r="C714" s="165">
        <v>11319</v>
      </c>
      <c r="D714" s="166">
        <v>55701</v>
      </c>
      <c r="E714" s="171">
        <v>0</v>
      </c>
      <c r="F714" s="166">
        <v>55701</v>
      </c>
      <c r="G714" s="166">
        <v>67020</v>
      </c>
      <c r="H714" s="65">
        <v>3821</v>
      </c>
      <c r="I714" s="172">
        <v>1.75</v>
      </c>
      <c r="J714" s="173">
        <v>0.3</v>
      </c>
      <c r="K714" s="172">
        <v>1.46</v>
      </c>
      <c r="L714" s="170">
        <v>16.89</v>
      </c>
      <c r="M714" s="13" t="s">
        <v>23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thickBot="1" x14ac:dyDescent="0.4">
      <c r="A715" s="163" t="s">
        <v>24</v>
      </c>
      <c r="B715" s="173">
        <v>2006</v>
      </c>
      <c r="C715" s="166">
        <v>8881</v>
      </c>
      <c r="D715" s="165">
        <v>55908</v>
      </c>
      <c r="E715" s="171">
        <v>0</v>
      </c>
      <c r="F715" s="165">
        <v>55908</v>
      </c>
      <c r="G715" s="166">
        <v>64789</v>
      </c>
      <c r="H715" s="65">
        <v>3805</v>
      </c>
      <c r="I715" s="172">
        <v>1.7</v>
      </c>
      <c r="J715" s="173">
        <v>0.23</v>
      </c>
      <c r="K715" s="172">
        <v>1.47</v>
      </c>
      <c r="L715" s="170">
        <v>13.71</v>
      </c>
      <c r="M715" s="13" t="s">
        <v>23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thickBot="1" x14ac:dyDescent="0.4">
      <c r="A716" s="163" t="s">
        <v>24</v>
      </c>
      <c r="B716" s="173">
        <v>2007</v>
      </c>
      <c r="C716" s="165">
        <v>10105</v>
      </c>
      <c r="D716" s="166">
        <v>47598</v>
      </c>
      <c r="E716" s="171">
        <v>0</v>
      </c>
      <c r="F716" s="166">
        <v>47598</v>
      </c>
      <c r="G716" s="165">
        <v>57703</v>
      </c>
      <c r="H716" s="65">
        <v>3783</v>
      </c>
      <c r="I716" s="172">
        <v>1.53</v>
      </c>
      <c r="J716" s="173">
        <v>0.27</v>
      </c>
      <c r="K716" s="172">
        <v>1.26</v>
      </c>
      <c r="L716" s="170">
        <v>17.510000000000002</v>
      </c>
      <c r="M716" s="13" t="s">
        <v>23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thickBot="1" x14ac:dyDescent="0.4">
      <c r="A717" s="163" t="s">
        <v>24</v>
      </c>
      <c r="B717" s="66">
        <v>2008</v>
      </c>
      <c r="C717" s="134">
        <v>10975</v>
      </c>
      <c r="D717" s="134">
        <v>18910</v>
      </c>
      <c r="E717" s="135">
        <v>27</v>
      </c>
      <c r="F717" s="134">
        <v>18883</v>
      </c>
      <c r="G717" s="134">
        <v>29858</v>
      </c>
      <c r="H717" s="65">
        <v>3761</v>
      </c>
      <c r="I717" s="172">
        <v>0.79</v>
      </c>
      <c r="J717" s="173">
        <v>0.28999999999999998</v>
      </c>
      <c r="K717" s="67">
        <v>0.5</v>
      </c>
      <c r="L717" s="170">
        <v>36.76</v>
      </c>
      <c r="M717" s="13" t="s">
        <v>23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thickBot="1" x14ac:dyDescent="0.4">
      <c r="A718" s="163" t="s">
        <v>24</v>
      </c>
      <c r="B718" s="66">
        <v>2009</v>
      </c>
      <c r="C718" s="134">
        <v>9425</v>
      </c>
      <c r="D718" s="134">
        <v>8932</v>
      </c>
      <c r="E718" s="135">
        <v>0</v>
      </c>
      <c r="F718" s="134">
        <v>8932</v>
      </c>
      <c r="G718" s="134">
        <v>18357</v>
      </c>
      <c r="H718" s="67">
        <v>3.74</v>
      </c>
      <c r="I718" s="172">
        <v>0.49</v>
      </c>
      <c r="J718" s="173">
        <v>0.25</v>
      </c>
      <c r="K718" s="67">
        <v>0.24</v>
      </c>
      <c r="L718" s="170">
        <v>51.34</v>
      </c>
      <c r="M718" s="13" t="s">
        <v>23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thickBot="1" x14ac:dyDescent="0.4">
      <c r="A719" s="163" t="s">
        <v>24</v>
      </c>
      <c r="B719" s="170">
        <v>2010</v>
      </c>
      <c r="C719" s="165">
        <v>11958</v>
      </c>
      <c r="D719" s="165">
        <v>7633</v>
      </c>
      <c r="E719" s="171">
        <v>0</v>
      </c>
      <c r="F719" s="165">
        <v>7633</v>
      </c>
      <c r="G719" s="165">
        <v>19591</v>
      </c>
      <c r="H719" s="65">
        <v>3721</v>
      </c>
      <c r="I719" s="172">
        <v>0.53</v>
      </c>
      <c r="J719" s="173">
        <v>0.32</v>
      </c>
      <c r="K719" s="174">
        <v>0.21</v>
      </c>
      <c r="L719" s="170">
        <v>61.04</v>
      </c>
      <c r="M719" s="13" t="s">
        <v>23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thickBot="1" x14ac:dyDescent="0.4">
      <c r="A720" s="163" t="s">
        <v>24</v>
      </c>
      <c r="B720" s="173">
        <v>2011</v>
      </c>
      <c r="C720" s="167">
        <v>639</v>
      </c>
      <c r="D720" s="166">
        <v>9191</v>
      </c>
      <c r="E720" s="171">
        <v>0</v>
      </c>
      <c r="F720" s="166">
        <v>9191</v>
      </c>
      <c r="G720" s="166">
        <v>9830</v>
      </c>
      <c r="H720" s="65">
        <v>3679</v>
      </c>
      <c r="I720" s="172">
        <v>0.27</v>
      </c>
      <c r="J720" s="173">
        <v>0.02</v>
      </c>
      <c r="K720" s="172">
        <v>0.25</v>
      </c>
      <c r="L720" s="170">
        <v>6.5</v>
      </c>
      <c r="M720" s="13" t="s">
        <v>23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thickBot="1" x14ac:dyDescent="0.4">
      <c r="A721" s="163" t="s">
        <v>24</v>
      </c>
      <c r="B721" s="66">
        <v>2012</v>
      </c>
      <c r="C721" s="134">
        <v>3828</v>
      </c>
      <c r="D721" s="134">
        <v>5559</v>
      </c>
      <c r="E721" s="171">
        <v>0</v>
      </c>
      <c r="F721" s="134">
        <v>5559</v>
      </c>
      <c r="G721" s="134">
        <v>9387</v>
      </c>
      <c r="H721" s="65">
        <v>3634</v>
      </c>
      <c r="I721" s="172">
        <v>0.26</v>
      </c>
      <c r="J721" s="173">
        <v>0.11</v>
      </c>
      <c r="K721" s="67">
        <v>0.15</v>
      </c>
      <c r="L721" s="170">
        <v>40.78</v>
      </c>
      <c r="M721" s="13" t="s">
        <v>23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thickBot="1" x14ac:dyDescent="0.4">
      <c r="A722" s="163" t="s">
        <v>24</v>
      </c>
      <c r="B722" s="66">
        <v>2013</v>
      </c>
      <c r="C722" s="134">
        <v>1047</v>
      </c>
      <c r="D722" s="134">
        <v>6290</v>
      </c>
      <c r="E722" s="171">
        <v>0</v>
      </c>
      <c r="F722" s="134">
        <v>6290</v>
      </c>
      <c r="G722" s="134">
        <v>7337</v>
      </c>
      <c r="H722" s="65">
        <v>3593</v>
      </c>
      <c r="I722" s="172">
        <v>0.2</v>
      </c>
      <c r="J722" s="173">
        <v>0.03</v>
      </c>
      <c r="K722" s="67">
        <v>0.17</v>
      </c>
      <c r="L722" s="170">
        <v>14.27</v>
      </c>
      <c r="M722" s="13" t="s">
        <v>23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thickBot="1" x14ac:dyDescent="0.4">
      <c r="A723" s="163" t="s">
        <v>24</v>
      </c>
      <c r="B723" s="173">
        <v>2014</v>
      </c>
      <c r="C723" s="167">
        <v>221</v>
      </c>
      <c r="D723" s="165">
        <v>4408</v>
      </c>
      <c r="E723" s="167">
        <v>33</v>
      </c>
      <c r="F723" s="165">
        <v>4375</v>
      </c>
      <c r="G723" s="165">
        <v>4596</v>
      </c>
      <c r="H723" s="65">
        <v>3535</v>
      </c>
      <c r="I723" s="172">
        <v>0.13</v>
      </c>
      <c r="J723" s="173">
        <v>0.01</v>
      </c>
      <c r="K723" s="174">
        <v>0.12</v>
      </c>
      <c r="L723" s="170">
        <v>4.8099999999999996</v>
      </c>
      <c r="M723" s="13" t="s">
        <v>23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thickBot="1" x14ac:dyDescent="0.4">
      <c r="A724" s="163" t="s">
        <v>24</v>
      </c>
      <c r="B724" s="173">
        <v>2015</v>
      </c>
      <c r="C724" s="167">
        <v>292</v>
      </c>
      <c r="D724" s="166">
        <v>7974</v>
      </c>
      <c r="E724" s="171">
        <v>0</v>
      </c>
      <c r="F724" s="166">
        <v>7974</v>
      </c>
      <c r="G724" s="166">
        <v>8266</v>
      </c>
      <c r="H724" s="65">
        <v>3473</v>
      </c>
      <c r="I724" s="172">
        <v>0.24</v>
      </c>
      <c r="J724" s="173">
        <v>0.01</v>
      </c>
      <c r="K724" s="172">
        <v>0.23</v>
      </c>
      <c r="L724" s="170">
        <v>3.53</v>
      </c>
      <c r="M724" s="13" t="s">
        <v>23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thickBot="1" x14ac:dyDescent="0.4">
      <c r="A725" s="163" t="s">
        <v>24</v>
      </c>
      <c r="B725" s="173">
        <v>2016</v>
      </c>
      <c r="C725" s="175">
        <v>731</v>
      </c>
      <c r="D725" s="165">
        <v>5220</v>
      </c>
      <c r="E725" s="171">
        <v>0</v>
      </c>
      <c r="F725" s="165">
        <v>5220</v>
      </c>
      <c r="G725" s="165">
        <v>5951</v>
      </c>
      <c r="H725" s="65">
        <v>3407</v>
      </c>
      <c r="I725" s="172">
        <v>0.17</v>
      </c>
      <c r="J725" s="173">
        <v>0.02</v>
      </c>
      <c r="K725" s="172">
        <v>0.15</v>
      </c>
      <c r="L725" s="170">
        <v>12.28</v>
      </c>
      <c r="M725" s="13" t="s">
        <v>23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thickBot="1" x14ac:dyDescent="0.4">
      <c r="A726" s="163" t="s">
        <v>24</v>
      </c>
      <c r="B726" s="66">
        <v>2017</v>
      </c>
      <c r="C726" s="135">
        <v>122</v>
      </c>
      <c r="D726" s="134">
        <v>9416</v>
      </c>
      <c r="E726" s="171">
        <v>0</v>
      </c>
      <c r="F726" s="134">
        <v>9416</v>
      </c>
      <c r="G726" s="134">
        <v>9538</v>
      </c>
      <c r="H726" s="65">
        <v>3325</v>
      </c>
      <c r="I726" s="172">
        <v>0.28999999999999998</v>
      </c>
      <c r="J726" s="173">
        <v>0</v>
      </c>
      <c r="K726" s="67">
        <v>0.28000000000000003</v>
      </c>
      <c r="L726" s="170">
        <v>1.28</v>
      </c>
      <c r="M726" s="13" t="s">
        <v>23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thickBot="1" x14ac:dyDescent="0.4">
      <c r="A727" s="163" t="s">
        <v>24</v>
      </c>
      <c r="B727" s="66">
        <v>2018</v>
      </c>
      <c r="C727" s="135">
        <v>118</v>
      </c>
      <c r="D727" s="134">
        <v>10190</v>
      </c>
      <c r="E727" s="171">
        <v>0</v>
      </c>
      <c r="F727" s="134">
        <v>10190</v>
      </c>
      <c r="G727" s="134">
        <v>10308</v>
      </c>
      <c r="H727" s="65">
        <v>3193</v>
      </c>
      <c r="I727" s="172">
        <v>0.31</v>
      </c>
      <c r="J727" s="173">
        <v>0</v>
      </c>
      <c r="K727" s="67">
        <v>0.31</v>
      </c>
      <c r="L727" s="170">
        <v>1.1399999999999999</v>
      </c>
      <c r="M727" s="13" t="s">
        <v>23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thickBot="1" x14ac:dyDescent="0.4">
      <c r="A728" s="163" t="s">
        <v>24</v>
      </c>
      <c r="B728" s="170">
        <v>2019</v>
      </c>
      <c r="C728" s="177">
        <v>113</v>
      </c>
      <c r="D728" s="178">
        <v>1982</v>
      </c>
      <c r="E728" s="177">
        <v>41</v>
      </c>
      <c r="F728" s="178">
        <v>1941</v>
      </c>
      <c r="G728" s="179">
        <v>2054</v>
      </c>
      <c r="H728" s="65">
        <v>3194</v>
      </c>
      <c r="I728" s="172">
        <v>0.06</v>
      </c>
      <c r="J728" s="173">
        <v>0</v>
      </c>
      <c r="K728" s="174">
        <v>0.06</v>
      </c>
      <c r="L728" s="170">
        <v>5.5</v>
      </c>
      <c r="M728" s="13" t="s">
        <v>23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5">
      <c r="A729" s="163" t="s">
        <v>50</v>
      </c>
      <c r="B729" s="199">
        <v>1991</v>
      </c>
      <c r="C729" s="200">
        <v>17300</v>
      </c>
      <c r="D729" s="201">
        <v>0</v>
      </c>
      <c r="E729" s="201">
        <v>0</v>
      </c>
      <c r="F729" s="201">
        <v>0</v>
      </c>
      <c r="G729" s="200">
        <v>17300</v>
      </c>
      <c r="H729" s="200">
        <v>3551</v>
      </c>
      <c r="I729" s="202">
        <v>0.49</v>
      </c>
      <c r="J729" s="202">
        <v>0.49</v>
      </c>
      <c r="K729" s="202">
        <v>0</v>
      </c>
      <c r="L729" s="203">
        <v>100</v>
      </c>
      <c r="M729" s="13" t="s">
        <v>22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5">
      <c r="A730" s="163" t="s">
        <v>50</v>
      </c>
      <c r="B730" s="199">
        <v>1992</v>
      </c>
      <c r="C730" s="200">
        <v>20925</v>
      </c>
      <c r="D730" s="201">
        <v>0</v>
      </c>
      <c r="E730" s="201">
        <v>0</v>
      </c>
      <c r="F730" s="201">
        <v>0</v>
      </c>
      <c r="G730" s="200">
        <v>20925</v>
      </c>
      <c r="H730" s="200">
        <v>3575</v>
      </c>
      <c r="I730" s="202">
        <v>0.59</v>
      </c>
      <c r="J730" s="202">
        <v>0.59</v>
      </c>
      <c r="K730" s="202">
        <v>0</v>
      </c>
      <c r="L730" s="203">
        <v>100</v>
      </c>
      <c r="M730" s="13" t="s">
        <v>22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5">
      <c r="A731" s="163" t="s">
        <v>50</v>
      </c>
      <c r="B731" s="199">
        <v>1993</v>
      </c>
      <c r="C731" s="200">
        <v>25400</v>
      </c>
      <c r="D731" s="201">
        <v>0</v>
      </c>
      <c r="E731" s="201">
        <v>0</v>
      </c>
      <c r="F731" s="201">
        <v>0</v>
      </c>
      <c r="G731" s="200">
        <v>25400</v>
      </c>
      <c r="H731" s="200">
        <v>3600</v>
      </c>
      <c r="I731" s="202">
        <v>0.71</v>
      </c>
      <c r="J731" s="202">
        <v>0.71</v>
      </c>
      <c r="K731" s="202">
        <v>0</v>
      </c>
      <c r="L731" s="203">
        <v>100</v>
      </c>
      <c r="M731" s="13" t="s">
        <v>22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5">
      <c r="A732" s="163" t="s">
        <v>50</v>
      </c>
      <c r="B732" s="199">
        <v>1994</v>
      </c>
      <c r="C732" s="200">
        <v>31000</v>
      </c>
      <c r="D732" s="201">
        <v>0</v>
      </c>
      <c r="E732" s="201">
        <v>0</v>
      </c>
      <c r="F732" s="201">
        <v>0</v>
      </c>
      <c r="G732" s="200">
        <v>31000</v>
      </c>
      <c r="H732" s="200">
        <v>3627</v>
      </c>
      <c r="I732" s="202">
        <v>0.85</v>
      </c>
      <c r="J732" s="202">
        <v>0.85</v>
      </c>
      <c r="K732" s="202">
        <v>0</v>
      </c>
      <c r="L732" s="203">
        <v>100</v>
      </c>
      <c r="M732" s="13" t="s">
        <v>22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5">
      <c r="A733" s="163" t="s">
        <v>50</v>
      </c>
      <c r="B733" s="199">
        <v>1995</v>
      </c>
      <c r="C733" s="200">
        <v>34500</v>
      </c>
      <c r="D733" s="201">
        <v>0</v>
      </c>
      <c r="E733" s="201">
        <v>0</v>
      </c>
      <c r="F733" s="201">
        <v>0</v>
      </c>
      <c r="G733" s="200">
        <v>34500</v>
      </c>
      <c r="H733" s="200">
        <v>3655</v>
      </c>
      <c r="I733" s="202">
        <v>0.94</v>
      </c>
      <c r="J733" s="202">
        <v>0.94</v>
      </c>
      <c r="K733" s="202">
        <v>0</v>
      </c>
      <c r="L733" s="203">
        <v>100</v>
      </c>
      <c r="M733" s="13" t="s">
        <v>22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5">
      <c r="A734" s="163" t="s">
        <v>50</v>
      </c>
      <c r="B734" s="199">
        <v>1996</v>
      </c>
      <c r="C734" s="200">
        <v>37400</v>
      </c>
      <c r="D734" s="201">
        <v>0</v>
      </c>
      <c r="E734" s="201">
        <v>0</v>
      </c>
      <c r="F734" s="201">
        <v>0</v>
      </c>
      <c r="G734" s="200">
        <v>37400</v>
      </c>
      <c r="H734" s="200">
        <v>3685</v>
      </c>
      <c r="I734" s="202">
        <v>1.01</v>
      </c>
      <c r="J734" s="202">
        <v>1.01</v>
      </c>
      <c r="K734" s="202">
        <v>0</v>
      </c>
      <c r="L734" s="203">
        <v>100</v>
      </c>
      <c r="M734" s="13" t="s">
        <v>22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5">
      <c r="A735" s="163" t="s">
        <v>50</v>
      </c>
      <c r="B735" s="199">
        <v>1997</v>
      </c>
      <c r="C735" s="200">
        <v>34425</v>
      </c>
      <c r="D735" s="201">
        <v>0</v>
      </c>
      <c r="E735" s="201">
        <v>0</v>
      </c>
      <c r="F735" s="201">
        <v>0</v>
      </c>
      <c r="G735" s="200">
        <v>34425</v>
      </c>
      <c r="H735" s="200">
        <v>3716</v>
      </c>
      <c r="I735" s="202">
        <v>0.93</v>
      </c>
      <c r="J735" s="202">
        <v>0.93</v>
      </c>
      <c r="K735" s="202">
        <v>0</v>
      </c>
      <c r="L735" s="203">
        <v>100</v>
      </c>
      <c r="M735" s="13" t="s">
        <v>22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5">
      <c r="A736" s="163" t="s">
        <v>50</v>
      </c>
      <c r="B736" s="199">
        <v>1998</v>
      </c>
      <c r="C736" s="200">
        <v>29900</v>
      </c>
      <c r="D736" s="201">
        <v>0</v>
      </c>
      <c r="E736" s="201">
        <v>0</v>
      </c>
      <c r="F736" s="201">
        <v>0</v>
      </c>
      <c r="G736" s="200">
        <v>29900</v>
      </c>
      <c r="H736" s="200">
        <v>3748</v>
      </c>
      <c r="I736" s="202">
        <v>0.8</v>
      </c>
      <c r="J736" s="202">
        <v>0.8</v>
      </c>
      <c r="K736" s="202">
        <v>0</v>
      </c>
      <c r="L736" s="203">
        <v>100</v>
      </c>
      <c r="M736" s="13" t="s">
        <v>22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6" ht="15.75" customHeight="1" x14ac:dyDescent="0.35">
      <c r="A737" s="163" t="s">
        <v>50</v>
      </c>
      <c r="B737" s="199">
        <v>1999</v>
      </c>
      <c r="C737" s="200">
        <v>23865</v>
      </c>
      <c r="D737" s="201">
        <v>0</v>
      </c>
      <c r="E737" s="201">
        <v>0</v>
      </c>
      <c r="F737" s="201">
        <v>0</v>
      </c>
      <c r="G737" s="200">
        <v>23865</v>
      </c>
      <c r="H737" s="200">
        <v>3782</v>
      </c>
      <c r="I737" s="202">
        <v>0.63</v>
      </c>
      <c r="J737" s="202">
        <v>0.63</v>
      </c>
      <c r="K737" s="202">
        <v>0</v>
      </c>
      <c r="L737" s="203">
        <v>100</v>
      </c>
      <c r="M737" s="13" t="s">
        <v>22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6" ht="15.75" customHeight="1" x14ac:dyDescent="0.35">
      <c r="A738" s="163" t="s">
        <v>50</v>
      </c>
      <c r="B738" s="199">
        <v>2000</v>
      </c>
      <c r="C738" s="200">
        <v>18219</v>
      </c>
      <c r="D738" s="201">
        <v>0</v>
      </c>
      <c r="E738" s="201">
        <v>0</v>
      </c>
      <c r="F738" s="201">
        <v>0</v>
      </c>
      <c r="G738" s="200">
        <v>18219</v>
      </c>
      <c r="H738" s="200">
        <v>3809</v>
      </c>
      <c r="I738" s="202">
        <v>0.48</v>
      </c>
      <c r="J738" s="202">
        <v>0.48</v>
      </c>
      <c r="K738" s="202">
        <v>0</v>
      </c>
      <c r="L738" s="203">
        <v>100</v>
      </c>
      <c r="M738" s="13" t="s">
        <v>22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6" ht="15.75" customHeight="1" x14ac:dyDescent="0.35">
      <c r="A739" s="163" t="s">
        <v>50</v>
      </c>
      <c r="B739" s="199">
        <v>2001</v>
      </c>
      <c r="C739" s="200">
        <v>13257</v>
      </c>
      <c r="D739" s="201">
        <v>0</v>
      </c>
      <c r="E739" s="201">
        <v>0</v>
      </c>
      <c r="F739" s="201">
        <v>0</v>
      </c>
      <c r="G739" s="200">
        <v>13257</v>
      </c>
      <c r="H739" s="200">
        <v>3819</v>
      </c>
      <c r="I739" s="202">
        <v>0.35</v>
      </c>
      <c r="J739" s="202">
        <v>0.35</v>
      </c>
      <c r="K739" s="202">
        <v>0</v>
      </c>
      <c r="L739" s="203">
        <v>100</v>
      </c>
      <c r="M739" s="13" t="s">
        <v>22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6" ht="15.75" customHeight="1" x14ac:dyDescent="0.35">
      <c r="A740" s="163" t="s">
        <v>50</v>
      </c>
      <c r="B740" s="199">
        <v>2002</v>
      </c>
      <c r="C740" s="200">
        <v>15345</v>
      </c>
      <c r="D740" s="201">
        <v>0</v>
      </c>
      <c r="E740" s="201">
        <v>0</v>
      </c>
      <c r="F740" s="201">
        <v>0</v>
      </c>
      <c r="G740" s="200">
        <v>15345</v>
      </c>
      <c r="H740" s="200">
        <v>3824</v>
      </c>
      <c r="I740" s="202">
        <v>0.4</v>
      </c>
      <c r="J740" s="202">
        <v>0.4</v>
      </c>
      <c r="K740" s="202">
        <v>0</v>
      </c>
      <c r="L740" s="203">
        <v>100</v>
      </c>
      <c r="M740" s="13" t="s">
        <v>22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6" ht="15.75" customHeight="1" x14ac:dyDescent="0.35">
      <c r="A741" s="163" t="s">
        <v>50</v>
      </c>
      <c r="B741" s="199">
        <v>2003</v>
      </c>
      <c r="C741" s="200">
        <v>16175</v>
      </c>
      <c r="D741" s="201">
        <v>0</v>
      </c>
      <c r="E741" s="201">
        <v>0</v>
      </c>
      <c r="F741" s="201">
        <v>0</v>
      </c>
      <c r="G741" s="200">
        <v>16175</v>
      </c>
      <c r="H741" s="200">
        <v>3826</v>
      </c>
      <c r="I741" s="202">
        <v>0.42</v>
      </c>
      <c r="J741" s="202">
        <v>0.42</v>
      </c>
      <c r="K741" s="202">
        <v>0</v>
      </c>
      <c r="L741" s="203">
        <v>100</v>
      </c>
      <c r="M741" s="13" t="s">
        <v>22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6" ht="15.75" customHeight="1" x14ac:dyDescent="0.35">
      <c r="A742" s="163" t="s">
        <v>50</v>
      </c>
      <c r="B742" s="199">
        <v>2004</v>
      </c>
      <c r="C742" s="200">
        <v>16357</v>
      </c>
      <c r="D742" s="201">
        <v>0</v>
      </c>
      <c r="E742" s="201">
        <v>0</v>
      </c>
      <c r="F742" s="201">
        <v>0</v>
      </c>
      <c r="G742" s="200">
        <v>16357</v>
      </c>
      <c r="H742" s="200">
        <v>3827</v>
      </c>
      <c r="I742" s="202">
        <v>0.43</v>
      </c>
      <c r="J742" s="202">
        <v>0.43</v>
      </c>
      <c r="K742" s="202">
        <v>0</v>
      </c>
      <c r="L742" s="203">
        <v>100</v>
      </c>
      <c r="M742" s="13" t="s">
        <v>22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6" ht="15.75" customHeight="1" x14ac:dyDescent="0.35">
      <c r="A743" s="163" t="s">
        <v>50</v>
      </c>
      <c r="B743" s="199">
        <v>2005</v>
      </c>
      <c r="C743" s="200">
        <v>1600</v>
      </c>
      <c r="D743" s="201">
        <v>0</v>
      </c>
      <c r="E743" s="201">
        <v>0</v>
      </c>
      <c r="F743" s="201">
        <v>0</v>
      </c>
      <c r="G743" s="200">
        <v>1600</v>
      </c>
      <c r="H743" s="200">
        <v>3821</v>
      </c>
      <c r="I743" s="202">
        <v>0.04</v>
      </c>
      <c r="J743" s="202">
        <v>0.04</v>
      </c>
      <c r="K743" s="202">
        <v>0</v>
      </c>
      <c r="L743" s="203">
        <v>100</v>
      </c>
      <c r="M743" s="13" t="s">
        <v>22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6" ht="15.75" customHeight="1" x14ac:dyDescent="0.35">
      <c r="A744" s="163" t="s">
        <v>50</v>
      </c>
      <c r="B744" s="199">
        <v>2006</v>
      </c>
      <c r="C744" s="201">
        <v>565</v>
      </c>
      <c r="D744" s="201">
        <v>0</v>
      </c>
      <c r="E744" s="201">
        <v>0</v>
      </c>
      <c r="F744" s="201">
        <v>0</v>
      </c>
      <c r="G744" s="201">
        <v>565</v>
      </c>
      <c r="H744" s="200">
        <v>3805</v>
      </c>
      <c r="I744" s="202">
        <v>0.01</v>
      </c>
      <c r="J744" s="202">
        <v>0.01</v>
      </c>
      <c r="K744" s="202">
        <v>0</v>
      </c>
      <c r="L744" s="203">
        <v>100</v>
      </c>
      <c r="M744" s="13" t="s">
        <v>22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6" ht="15.75" customHeight="1" x14ac:dyDescent="0.35">
      <c r="A745" s="163" t="s">
        <v>50</v>
      </c>
      <c r="B745" s="199">
        <v>2007</v>
      </c>
      <c r="C745" s="201">
        <v>680</v>
      </c>
      <c r="D745" s="201">
        <v>0</v>
      </c>
      <c r="E745" s="201">
        <v>0</v>
      </c>
      <c r="F745" s="201">
        <v>0</v>
      </c>
      <c r="G745" s="201">
        <v>680</v>
      </c>
      <c r="H745" s="200">
        <v>3783</v>
      </c>
      <c r="I745" s="202">
        <v>0.02</v>
      </c>
      <c r="J745" s="202">
        <v>0.02</v>
      </c>
      <c r="K745" s="202">
        <v>0</v>
      </c>
      <c r="L745" s="203">
        <v>100</v>
      </c>
      <c r="M745" s="13" t="s">
        <v>22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6" ht="15.75" customHeight="1" x14ac:dyDescent="0.35">
      <c r="A746" s="163" t="s">
        <v>50</v>
      </c>
      <c r="B746" s="199">
        <v>2008</v>
      </c>
      <c r="C746" s="200">
        <v>1093</v>
      </c>
      <c r="D746" s="201">
        <v>0</v>
      </c>
      <c r="E746" s="201">
        <v>0</v>
      </c>
      <c r="F746" s="201">
        <v>0</v>
      </c>
      <c r="G746" s="200">
        <v>1093</v>
      </c>
      <c r="H746" s="200">
        <v>3761</v>
      </c>
      <c r="I746" s="202">
        <v>0.03</v>
      </c>
      <c r="J746" s="202">
        <v>0.03</v>
      </c>
      <c r="K746" s="202">
        <v>0</v>
      </c>
      <c r="L746" s="203">
        <v>100</v>
      </c>
      <c r="M746" s="13" t="s">
        <v>22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163" t="s">
        <v>50</v>
      </c>
      <c r="B747" s="199">
        <v>2009</v>
      </c>
      <c r="C747" s="200">
        <v>1061</v>
      </c>
      <c r="D747" s="201">
        <v>0</v>
      </c>
      <c r="E747" s="201">
        <v>0</v>
      </c>
      <c r="F747" s="201">
        <v>0</v>
      </c>
      <c r="G747" s="200">
        <v>1061</v>
      </c>
      <c r="H747" s="200">
        <v>3740</v>
      </c>
      <c r="I747" s="202">
        <v>0.03</v>
      </c>
      <c r="J747" s="202">
        <v>0.03</v>
      </c>
      <c r="K747" s="202">
        <v>0</v>
      </c>
      <c r="L747" s="203">
        <v>100</v>
      </c>
      <c r="M747" s="13" t="s">
        <v>22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163" t="s">
        <v>50</v>
      </c>
      <c r="B748" s="199">
        <v>2010</v>
      </c>
      <c r="C748" s="201">
        <v>777</v>
      </c>
      <c r="D748" s="201">
        <v>0</v>
      </c>
      <c r="E748" s="201">
        <v>0</v>
      </c>
      <c r="F748" s="201">
        <v>0</v>
      </c>
      <c r="G748" s="201">
        <v>777</v>
      </c>
      <c r="H748" s="200">
        <v>3721</v>
      </c>
      <c r="I748" s="202">
        <v>0.02</v>
      </c>
      <c r="J748" s="202">
        <v>0.02</v>
      </c>
      <c r="K748" s="202">
        <v>0</v>
      </c>
      <c r="L748" s="203">
        <v>100</v>
      </c>
      <c r="M748" s="13" t="s">
        <v>22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163" t="s">
        <v>50</v>
      </c>
      <c r="B749" s="199">
        <v>2011</v>
      </c>
      <c r="C749" s="201">
        <v>258</v>
      </c>
      <c r="D749" s="201">
        <v>0</v>
      </c>
      <c r="E749" s="201">
        <v>0</v>
      </c>
      <c r="F749" s="201">
        <v>0</v>
      </c>
      <c r="G749" s="201">
        <v>258</v>
      </c>
      <c r="H749" s="200">
        <v>3679</v>
      </c>
      <c r="I749" s="202">
        <v>0.01</v>
      </c>
      <c r="J749" s="202">
        <v>0.01</v>
      </c>
      <c r="K749" s="202">
        <v>0</v>
      </c>
      <c r="L749" s="203">
        <v>100</v>
      </c>
      <c r="M749" s="13" t="s">
        <v>22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163" t="s">
        <v>50</v>
      </c>
      <c r="B750" s="199">
        <v>2012</v>
      </c>
      <c r="C750" s="201">
        <v>202</v>
      </c>
      <c r="D750" s="201">
        <v>0</v>
      </c>
      <c r="E750" s="201">
        <v>0</v>
      </c>
      <c r="F750" s="201">
        <v>0</v>
      </c>
      <c r="G750" s="201">
        <v>202</v>
      </c>
      <c r="H750" s="200">
        <v>3634</v>
      </c>
      <c r="I750" s="202">
        <v>0.01</v>
      </c>
      <c r="J750" s="202">
        <v>0.01</v>
      </c>
      <c r="K750" s="202">
        <v>0</v>
      </c>
      <c r="L750" s="203">
        <v>100</v>
      </c>
      <c r="M750" s="13" t="s">
        <v>22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163" t="s">
        <v>50</v>
      </c>
      <c r="B751" s="199">
        <v>2013</v>
      </c>
      <c r="C751" s="201">
        <v>167</v>
      </c>
      <c r="D751" s="201">
        <v>0</v>
      </c>
      <c r="E751" s="201">
        <v>0</v>
      </c>
      <c r="F751" s="201">
        <v>0</v>
      </c>
      <c r="G751" s="201">
        <v>167</v>
      </c>
      <c r="H751" s="200">
        <v>3593</v>
      </c>
      <c r="I751" s="202">
        <v>0</v>
      </c>
      <c r="J751" s="202">
        <v>0</v>
      </c>
      <c r="K751" s="202">
        <v>0</v>
      </c>
      <c r="L751" s="203">
        <v>100</v>
      </c>
      <c r="M751" s="13" t="s">
        <v>22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163" t="s">
        <v>50</v>
      </c>
      <c r="B752" s="199">
        <v>2014</v>
      </c>
      <c r="C752" s="201">
        <v>284</v>
      </c>
      <c r="D752" s="201">
        <v>0</v>
      </c>
      <c r="E752" s="201">
        <v>0</v>
      </c>
      <c r="F752" s="201">
        <v>0</v>
      </c>
      <c r="G752" s="201">
        <v>284</v>
      </c>
      <c r="H752" s="200">
        <v>3535</v>
      </c>
      <c r="I752" s="202">
        <v>0.01</v>
      </c>
      <c r="J752" s="202">
        <v>0.01</v>
      </c>
      <c r="K752" s="202">
        <v>0</v>
      </c>
      <c r="L752" s="203">
        <v>100</v>
      </c>
      <c r="M752" s="13" t="s">
        <v>22</v>
      </c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163" t="s">
        <v>50</v>
      </c>
      <c r="B753" s="199">
        <v>2015</v>
      </c>
      <c r="C753" s="201">
        <v>769</v>
      </c>
      <c r="D753" s="201">
        <v>0</v>
      </c>
      <c r="E753" s="201">
        <v>0</v>
      </c>
      <c r="F753" s="201">
        <v>0</v>
      </c>
      <c r="G753" s="201">
        <v>769</v>
      </c>
      <c r="H753" s="200">
        <v>3473</v>
      </c>
      <c r="I753" s="202">
        <v>0.02</v>
      </c>
      <c r="J753" s="202">
        <v>0.02</v>
      </c>
      <c r="K753" s="202">
        <v>0</v>
      </c>
      <c r="L753" s="203">
        <v>100</v>
      </c>
      <c r="M753" s="13" t="s">
        <v>22</v>
      </c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163" t="s">
        <v>50</v>
      </c>
      <c r="B754" s="199">
        <v>2016</v>
      </c>
      <c r="C754" s="200">
        <v>1026</v>
      </c>
      <c r="D754" s="201">
        <v>0</v>
      </c>
      <c r="E754" s="201">
        <v>0</v>
      </c>
      <c r="F754" s="201">
        <v>0</v>
      </c>
      <c r="G754" s="200">
        <v>1026</v>
      </c>
      <c r="H754" s="200">
        <v>3407</v>
      </c>
      <c r="I754" s="202">
        <v>0.03</v>
      </c>
      <c r="J754" s="202">
        <v>0.03</v>
      </c>
      <c r="K754" s="202">
        <v>0</v>
      </c>
      <c r="L754" s="203">
        <v>100</v>
      </c>
      <c r="M754" s="13" t="s">
        <v>22</v>
      </c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163" t="s">
        <v>50</v>
      </c>
      <c r="B755" s="199">
        <v>2017</v>
      </c>
      <c r="C755" s="200">
        <v>2046</v>
      </c>
      <c r="D755" s="201">
        <v>0</v>
      </c>
      <c r="E755" s="201">
        <v>0</v>
      </c>
      <c r="F755" s="201">
        <v>0</v>
      </c>
      <c r="G755" s="200">
        <v>2046</v>
      </c>
      <c r="H755" s="200">
        <v>3325</v>
      </c>
      <c r="I755" s="202">
        <v>0.06</v>
      </c>
      <c r="J755" s="202">
        <v>0.06</v>
      </c>
      <c r="K755" s="202">
        <v>0</v>
      </c>
      <c r="L755" s="203">
        <v>100</v>
      </c>
      <c r="M755" s="13" t="s">
        <v>22</v>
      </c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163" t="s">
        <v>50</v>
      </c>
      <c r="B756" s="199">
        <v>2018</v>
      </c>
      <c r="C756" s="200">
        <v>2187</v>
      </c>
      <c r="D756" s="201">
        <v>0</v>
      </c>
      <c r="E756" s="201">
        <v>0</v>
      </c>
      <c r="F756" s="201">
        <v>0</v>
      </c>
      <c r="G756" s="200">
        <v>2187</v>
      </c>
      <c r="H756" s="200">
        <v>3193</v>
      </c>
      <c r="I756" s="202">
        <v>7.0000000000000007E-2</v>
      </c>
      <c r="J756" s="202">
        <v>7.0000000000000007E-2</v>
      </c>
      <c r="K756" s="202">
        <v>0</v>
      </c>
      <c r="L756" s="203">
        <v>100</v>
      </c>
      <c r="M756" s="13" t="s">
        <v>22</v>
      </c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163" t="s">
        <v>50</v>
      </c>
      <c r="B757" s="204">
        <v>2019</v>
      </c>
      <c r="C757" s="200">
        <v>5883</v>
      </c>
      <c r="D757" s="201">
        <v>0</v>
      </c>
      <c r="E757" s="201">
        <v>0</v>
      </c>
      <c r="F757" s="201">
        <v>0</v>
      </c>
      <c r="G757" s="200">
        <v>5883</v>
      </c>
      <c r="H757" s="200">
        <v>3194</v>
      </c>
      <c r="I757" s="202">
        <v>0.18</v>
      </c>
      <c r="J757" s="202">
        <v>0.18</v>
      </c>
      <c r="K757" s="202">
        <v>0</v>
      </c>
      <c r="L757" s="203">
        <v>100</v>
      </c>
      <c r="M757" s="13" t="s">
        <v>22</v>
      </c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thickBot="1" x14ac:dyDescent="0.4">
      <c r="A758" s="163" t="s">
        <v>50</v>
      </c>
      <c r="B758" s="205">
        <v>2020</v>
      </c>
      <c r="C758" s="206">
        <v>3734</v>
      </c>
      <c r="D758" s="207">
        <v>0</v>
      </c>
      <c r="E758" s="207">
        <v>0</v>
      </c>
      <c r="F758" s="207">
        <v>0</v>
      </c>
      <c r="G758" s="206">
        <v>3734</v>
      </c>
      <c r="H758" s="206">
        <v>3159</v>
      </c>
      <c r="I758" s="208">
        <v>0.12</v>
      </c>
      <c r="J758" s="208">
        <v>0.12</v>
      </c>
      <c r="K758" s="208">
        <v>0</v>
      </c>
      <c r="L758" s="209">
        <v>100</v>
      </c>
      <c r="M758" s="13" t="s">
        <v>22</v>
      </c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thickTop="1" thickBot="1" x14ac:dyDescent="0.4">
      <c r="A759" s="56" t="s">
        <v>63</v>
      </c>
      <c r="B759" s="57">
        <v>1991</v>
      </c>
      <c r="C759" s="58">
        <v>6540</v>
      </c>
      <c r="D759" s="59">
        <v>0</v>
      </c>
      <c r="E759" s="59">
        <v>0</v>
      </c>
      <c r="F759" s="59">
        <v>0</v>
      </c>
      <c r="G759" s="58">
        <v>6540</v>
      </c>
      <c r="H759" s="60">
        <v>3551</v>
      </c>
      <c r="I759" s="57">
        <v>0.18</v>
      </c>
      <c r="J759" s="61">
        <v>0.18</v>
      </c>
      <c r="K759" s="61">
        <v>0</v>
      </c>
      <c r="L759" s="57">
        <v>100</v>
      </c>
      <c r="M759" t="s">
        <v>65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thickBot="1" x14ac:dyDescent="0.4">
      <c r="A760" s="56" t="s">
        <v>63</v>
      </c>
      <c r="B760" s="57">
        <v>1992</v>
      </c>
      <c r="C760" s="63">
        <v>5000</v>
      </c>
      <c r="D760" s="64">
        <v>0</v>
      </c>
      <c r="E760" s="64">
        <v>0</v>
      </c>
      <c r="F760" s="64">
        <v>0</v>
      </c>
      <c r="G760" s="63">
        <v>5000</v>
      </c>
      <c r="H760" s="65">
        <v>3575</v>
      </c>
      <c r="I760" s="57">
        <v>0.14000000000000001</v>
      </c>
      <c r="J760" s="66">
        <v>0.14000000000000001</v>
      </c>
      <c r="K760" s="66">
        <v>0</v>
      </c>
      <c r="L760" s="57">
        <v>100</v>
      </c>
      <c r="M760" t="s">
        <v>65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thickBot="1" x14ac:dyDescent="0.4">
      <c r="A761" s="56" t="s">
        <v>63</v>
      </c>
      <c r="B761" s="50">
        <v>1993</v>
      </c>
      <c r="C761" s="63">
        <v>2970</v>
      </c>
      <c r="D761" s="64">
        <v>0</v>
      </c>
      <c r="E761" s="64">
        <v>0</v>
      </c>
      <c r="F761" s="64">
        <v>0</v>
      </c>
      <c r="G761" s="63">
        <v>2970</v>
      </c>
      <c r="H761" s="67">
        <v>3.6</v>
      </c>
      <c r="I761" s="12">
        <v>0.78</v>
      </c>
      <c r="J761" s="66">
        <v>0.08</v>
      </c>
      <c r="K761" s="66">
        <v>0</v>
      </c>
      <c r="L761" s="12">
        <v>100</v>
      </c>
      <c r="M761" t="s">
        <v>65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thickBot="1" x14ac:dyDescent="0.4">
      <c r="A762" s="56" t="s">
        <v>63</v>
      </c>
      <c r="B762" s="50">
        <v>1994</v>
      </c>
      <c r="C762" s="63">
        <v>2450</v>
      </c>
      <c r="D762" s="64">
        <v>0</v>
      </c>
      <c r="E762" s="64">
        <v>0</v>
      </c>
      <c r="F762" s="64">
        <v>0</v>
      </c>
      <c r="G762" s="63">
        <v>2450</v>
      </c>
      <c r="H762" s="65">
        <v>3627</v>
      </c>
      <c r="I762" s="68">
        <v>7.0000000000000007E-2</v>
      </c>
      <c r="J762" s="66">
        <v>7.0000000000000007E-2</v>
      </c>
      <c r="K762" s="66">
        <v>0</v>
      </c>
      <c r="L762" s="68">
        <v>100</v>
      </c>
      <c r="M762" t="s">
        <v>65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thickBot="1" x14ac:dyDescent="0.4">
      <c r="A763" s="56" t="s">
        <v>63</v>
      </c>
      <c r="B763" s="50">
        <v>1995</v>
      </c>
      <c r="C763" s="63">
        <v>2300</v>
      </c>
      <c r="D763" s="64">
        <v>0</v>
      </c>
      <c r="E763" s="64">
        <v>0</v>
      </c>
      <c r="F763" s="64">
        <v>0</v>
      </c>
      <c r="G763" s="63">
        <v>2300</v>
      </c>
      <c r="H763" s="65">
        <v>3655</v>
      </c>
      <c r="I763" s="67">
        <v>0.06</v>
      </c>
      <c r="J763" s="66">
        <v>0.06</v>
      </c>
      <c r="K763" s="66">
        <v>0</v>
      </c>
      <c r="L763" s="67">
        <v>100</v>
      </c>
      <c r="M763" t="s">
        <v>65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thickBot="1" x14ac:dyDescent="0.4">
      <c r="A764" s="56" t="s">
        <v>63</v>
      </c>
      <c r="B764" s="50">
        <v>1996</v>
      </c>
      <c r="C764" s="63">
        <v>3000</v>
      </c>
      <c r="D764" s="64">
        <v>0</v>
      </c>
      <c r="E764" s="64">
        <v>0</v>
      </c>
      <c r="F764" s="64">
        <v>0</v>
      </c>
      <c r="G764" s="63">
        <v>3000</v>
      </c>
      <c r="H764" s="65">
        <v>3685</v>
      </c>
      <c r="I764" s="67">
        <v>0.08</v>
      </c>
      <c r="J764" s="66">
        <v>0.08</v>
      </c>
      <c r="K764" s="66">
        <v>0</v>
      </c>
      <c r="L764" s="67">
        <v>100</v>
      </c>
      <c r="M764" t="s">
        <v>65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thickBot="1" x14ac:dyDescent="0.4">
      <c r="A765" s="56" t="s">
        <v>63</v>
      </c>
      <c r="B765" s="50">
        <v>1997</v>
      </c>
      <c r="C765" s="63">
        <v>2850</v>
      </c>
      <c r="D765" s="64">
        <v>0</v>
      </c>
      <c r="E765" s="64">
        <v>0</v>
      </c>
      <c r="F765" s="64">
        <v>0</v>
      </c>
      <c r="G765" s="63">
        <v>2850</v>
      </c>
      <c r="H765" s="65">
        <v>3716</v>
      </c>
      <c r="I765" s="67">
        <v>0.08</v>
      </c>
      <c r="J765" s="66">
        <v>0.08</v>
      </c>
      <c r="K765" s="66">
        <v>0</v>
      </c>
      <c r="L765" s="67">
        <v>100</v>
      </c>
      <c r="M765" t="s">
        <v>65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thickBot="1" x14ac:dyDescent="0.4">
      <c r="A766" s="56" t="s">
        <v>63</v>
      </c>
      <c r="B766" s="50">
        <v>1998</v>
      </c>
      <c r="C766" s="63">
        <v>4250</v>
      </c>
      <c r="D766" s="64">
        <v>0</v>
      </c>
      <c r="E766" s="64">
        <v>0</v>
      </c>
      <c r="F766" s="64">
        <v>0</v>
      </c>
      <c r="G766" s="63">
        <v>4250</v>
      </c>
      <c r="H766" s="65">
        <v>3748</v>
      </c>
      <c r="I766" s="67">
        <v>0.11</v>
      </c>
      <c r="J766" s="66">
        <v>0.11</v>
      </c>
      <c r="K766" s="66">
        <v>0</v>
      </c>
      <c r="L766" s="67">
        <v>100</v>
      </c>
      <c r="M766" t="s">
        <v>65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thickBot="1" x14ac:dyDescent="0.4">
      <c r="A767" s="56" t="s">
        <v>63</v>
      </c>
      <c r="B767" s="50">
        <v>1999</v>
      </c>
      <c r="C767" s="63">
        <v>4690</v>
      </c>
      <c r="D767" s="64">
        <v>0</v>
      </c>
      <c r="E767" s="64">
        <v>0</v>
      </c>
      <c r="F767" s="64">
        <v>0</v>
      </c>
      <c r="G767" s="63">
        <v>4690</v>
      </c>
      <c r="H767" s="65">
        <v>3782</v>
      </c>
      <c r="I767" s="67">
        <v>0.12</v>
      </c>
      <c r="J767" s="66">
        <v>0.12</v>
      </c>
      <c r="K767" s="66">
        <v>0</v>
      </c>
      <c r="L767" s="67">
        <v>100</v>
      </c>
      <c r="M767" t="s">
        <v>65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thickBot="1" x14ac:dyDescent="0.4">
      <c r="A768" s="56" t="s">
        <v>63</v>
      </c>
      <c r="B768" s="50">
        <v>2000</v>
      </c>
      <c r="C768" s="63">
        <v>1400</v>
      </c>
      <c r="D768" s="64">
        <v>0</v>
      </c>
      <c r="E768" s="64">
        <v>0</v>
      </c>
      <c r="F768" s="64">
        <v>0</v>
      </c>
      <c r="G768" s="63">
        <v>1400</v>
      </c>
      <c r="H768" s="65">
        <v>3809</v>
      </c>
      <c r="I768" s="67">
        <v>0.04</v>
      </c>
      <c r="J768" s="66">
        <v>0.04</v>
      </c>
      <c r="K768" s="66">
        <v>0</v>
      </c>
      <c r="L768" s="67">
        <v>100</v>
      </c>
      <c r="M768" t="s">
        <v>65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thickBot="1" x14ac:dyDescent="0.4">
      <c r="A769" s="56" t="s">
        <v>63</v>
      </c>
      <c r="B769" s="50">
        <v>2001</v>
      </c>
      <c r="C769" s="63">
        <v>3290</v>
      </c>
      <c r="D769" s="64">
        <v>0</v>
      </c>
      <c r="E769" s="64">
        <v>0</v>
      </c>
      <c r="F769" s="64">
        <v>0</v>
      </c>
      <c r="G769" s="63">
        <v>3290</v>
      </c>
      <c r="H769" s="65">
        <v>3819</v>
      </c>
      <c r="I769" s="67">
        <v>0.09</v>
      </c>
      <c r="J769" s="66">
        <v>0.09</v>
      </c>
      <c r="K769" s="66">
        <v>0</v>
      </c>
      <c r="L769" s="67">
        <v>100</v>
      </c>
      <c r="M769" t="s">
        <v>65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thickBot="1" x14ac:dyDescent="0.4">
      <c r="A770" s="56" t="s">
        <v>63</v>
      </c>
      <c r="B770" s="50">
        <v>2002</v>
      </c>
      <c r="C770" s="63">
        <v>4990</v>
      </c>
      <c r="D770" s="64">
        <v>0</v>
      </c>
      <c r="E770" s="64">
        <v>0</v>
      </c>
      <c r="F770" s="64">
        <v>0</v>
      </c>
      <c r="G770" s="63">
        <v>4990</v>
      </c>
      <c r="H770" s="65">
        <v>3824</v>
      </c>
      <c r="I770" s="67">
        <v>0.13</v>
      </c>
      <c r="J770" s="66">
        <v>0.13</v>
      </c>
      <c r="K770" s="66">
        <v>0</v>
      </c>
      <c r="L770" s="67">
        <v>100</v>
      </c>
      <c r="M770" t="s">
        <v>65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thickBot="1" x14ac:dyDescent="0.4">
      <c r="A771" s="56" t="s">
        <v>63</v>
      </c>
      <c r="B771" s="50">
        <v>2003</v>
      </c>
      <c r="C771" s="63">
        <v>4880</v>
      </c>
      <c r="D771" s="64">
        <v>0</v>
      </c>
      <c r="E771" s="64">
        <v>0</v>
      </c>
      <c r="F771" s="64">
        <v>0</v>
      </c>
      <c r="G771" s="63">
        <v>4880</v>
      </c>
      <c r="H771" s="65">
        <v>3826</v>
      </c>
      <c r="I771" s="67">
        <v>0.13</v>
      </c>
      <c r="J771" s="66">
        <v>0.13</v>
      </c>
      <c r="K771" s="66">
        <v>0</v>
      </c>
      <c r="L771" s="67">
        <v>100</v>
      </c>
      <c r="M771" t="s">
        <v>65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thickBot="1" x14ac:dyDescent="0.4">
      <c r="A772" s="56" t="s">
        <v>63</v>
      </c>
      <c r="B772" s="50">
        <v>2004</v>
      </c>
      <c r="C772" s="63">
        <v>5380</v>
      </c>
      <c r="D772" s="64">
        <v>0</v>
      </c>
      <c r="E772" s="64">
        <v>0</v>
      </c>
      <c r="F772" s="64">
        <v>0</v>
      </c>
      <c r="G772" s="63">
        <v>5380</v>
      </c>
      <c r="H772" s="65">
        <v>3827</v>
      </c>
      <c r="I772" s="67">
        <v>0.14000000000000001</v>
      </c>
      <c r="J772" s="66">
        <v>0.14000000000000001</v>
      </c>
      <c r="K772" s="66">
        <v>0</v>
      </c>
      <c r="L772" s="67">
        <v>100</v>
      </c>
      <c r="M772" t="s">
        <v>65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thickBot="1" x14ac:dyDescent="0.4">
      <c r="A773" s="56" t="s">
        <v>63</v>
      </c>
      <c r="B773" s="50">
        <v>2005</v>
      </c>
      <c r="C773" s="63">
        <v>2130</v>
      </c>
      <c r="D773" s="64">
        <v>0</v>
      </c>
      <c r="E773" s="64">
        <v>0</v>
      </c>
      <c r="F773" s="64">
        <v>0</v>
      </c>
      <c r="G773" s="63">
        <v>2130</v>
      </c>
      <c r="H773" s="65">
        <v>3821</v>
      </c>
      <c r="I773" s="67">
        <v>0.06</v>
      </c>
      <c r="J773" s="66">
        <v>0.06</v>
      </c>
      <c r="K773" s="66">
        <v>0</v>
      </c>
      <c r="L773" s="67">
        <v>100</v>
      </c>
      <c r="M773" t="s">
        <v>65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thickBot="1" x14ac:dyDescent="0.4">
      <c r="A774" s="56" t="s">
        <v>63</v>
      </c>
      <c r="B774" s="50">
        <v>2006</v>
      </c>
      <c r="C774" s="63">
        <v>5380</v>
      </c>
      <c r="D774" s="64">
        <v>0</v>
      </c>
      <c r="E774" s="64">
        <v>0</v>
      </c>
      <c r="F774" s="64">
        <v>0</v>
      </c>
      <c r="G774" s="63">
        <v>5380</v>
      </c>
      <c r="H774" s="65">
        <v>3805</v>
      </c>
      <c r="I774" s="67">
        <v>0.14000000000000001</v>
      </c>
      <c r="J774" s="66">
        <v>0.14000000000000001</v>
      </c>
      <c r="K774" s="66">
        <v>0</v>
      </c>
      <c r="L774" s="67">
        <v>100</v>
      </c>
      <c r="M774" t="s">
        <v>65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thickBot="1" x14ac:dyDescent="0.4">
      <c r="A775" s="56" t="s">
        <v>63</v>
      </c>
      <c r="B775" s="50">
        <v>2007</v>
      </c>
      <c r="C775" s="63">
        <v>4840</v>
      </c>
      <c r="D775" s="64">
        <v>0</v>
      </c>
      <c r="E775" s="64">
        <v>0</v>
      </c>
      <c r="F775" s="64">
        <v>0</v>
      </c>
      <c r="G775" s="63">
        <v>4840</v>
      </c>
      <c r="H775" s="65">
        <v>3783</v>
      </c>
      <c r="I775" s="67">
        <v>0.13</v>
      </c>
      <c r="J775" s="66">
        <v>0.13</v>
      </c>
      <c r="K775" s="66">
        <v>0</v>
      </c>
      <c r="L775" s="67">
        <v>100</v>
      </c>
      <c r="M775" t="s">
        <v>65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thickBot="1" x14ac:dyDescent="0.4">
      <c r="A776" s="56" t="s">
        <v>63</v>
      </c>
      <c r="B776" s="50">
        <v>2008</v>
      </c>
      <c r="C776" s="63">
        <v>5220</v>
      </c>
      <c r="D776" s="64">
        <v>0</v>
      </c>
      <c r="E776" s="64">
        <v>0</v>
      </c>
      <c r="F776" s="64">
        <v>0</v>
      </c>
      <c r="G776" s="63">
        <v>5220</v>
      </c>
      <c r="H776" s="65">
        <v>3761</v>
      </c>
      <c r="I776" s="67">
        <v>0.14000000000000001</v>
      </c>
      <c r="J776" s="66">
        <v>0.14000000000000001</v>
      </c>
      <c r="K776" s="66">
        <v>0</v>
      </c>
      <c r="L776" s="67">
        <v>100</v>
      </c>
      <c r="M776" t="s">
        <v>65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thickBot="1" x14ac:dyDescent="0.4">
      <c r="A777" s="56" t="s">
        <v>63</v>
      </c>
      <c r="B777" s="50">
        <v>2009</v>
      </c>
      <c r="C777" s="63">
        <v>6340</v>
      </c>
      <c r="D777" s="64">
        <v>0</v>
      </c>
      <c r="E777" s="64">
        <v>0</v>
      </c>
      <c r="F777" s="64">
        <v>0</v>
      </c>
      <c r="G777" s="63">
        <v>6340</v>
      </c>
      <c r="H777" s="67">
        <v>3.74</v>
      </c>
      <c r="I777" s="67">
        <v>0.17</v>
      </c>
      <c r="J777" s="66">
        <v>0.17</v>
      </c>
      <c r="K777" s="66">
        <v>0</v>
      </c>
      <c r="L777" s="67">
        <v>100</v>
      </c>
      <c r="M777" t="s">
        <v>65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thickBot="1" x14ac:dyDescent="0.4">
      <c r="A778" s="56" t="s">
        <v>63</v>
      </c>
      <c r="B778" s="50">
        <v>2010</v>
      </c>
      <c r="C778" s="63">
        <v>5290</v>
      </c>
      <c r="D778" s="64">
        <v>0</v>
      </c>
      <c r="E778" s="64">
        <v>0</v>
      </c>
      <c r="F778" s="64">
        <v>0</v>
      </c>
      <c r="G778" s="63">
        <v>5290</v>
      </c>
      <c r="H778" s="65">
        <v>3721</v>
      </c>
      <c r="I778" s="67">
        <v>0.14000000000000001</v>
      </c>
      <c r="J778" s="66">
        <v>0.14000000000000001</v>
      </c>
      <c r="K778" s="66">
        <v>0</v>
      </c>
      <c r="L778" s="67">
        <v>100</v>
      </c>
      <c r="M778" t="s">
        <v>65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thickBot="1" x14ac:dyDescent="0.4">
      <c r="A779" s="56" t="s">
        <v>63</v>
      </c>
      <c r="B779" s="50">
        <v>2011</v>
      </c>
      <c r="C779" s="63">
        <v>5170</v>
      </c>
      <c r="D779" s="64">
        <v>0</v>
      </c>
      <c r="E779" s="64">
        <v>0</v>
      </c>
      <c r="F779" s="64">
        <v>0</v>
      </c>
      <c r="G779" s="63">
        <v>5170</v>
      </c>
      <c r="H779" s="65">
        <v>3679</v>
      </c>
      <c r="I779" s="67">
        <v>0.14000000000000001</v>
      </c>
      <c r="J779" s="66">
        <v>0.14000000000000001</v>
      </c>
      <c r="K779" s="66">
        <v>0</v>
      </c>
      <c r="L779" s="67">
        <v>100</v>
      </c>
      <c r="M779" t="s">
        <v>65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thickBot="1" x14ac:dyDescent="0.4">
      <c r="A780" s="56" t="s">
        <v>63</v>
      </c>
      <c r="B780" s="50">
        <v>2012</v>
      </c>
      <c r="C780" s="63">
        <v>5370</v>
      </c>
      <c r="D780" s="64">
        <v>0</v>
      </c>
      <c r="E780" s="64">
        <v>0</v>
      </c>
      <c r="F780" s="64">
        <v>0</v>
      </c>
      <c r="G780" s="63">
        <v>5370</v>
      </c>
      <c r="H780" s="65">
        <v>3634</v>
      </c>
      <c r="I780" s="67">
        <v>0.15</v>
      </c>
      <c r="J780" s="66">
        <v>0.15</v>
      </c>
      <c r="K780" s="66">
        <v>0</v>
      </c>
      <c r="L780" s="67">
        <v>100</v>
      </c>
      <c r="M780" t="s">
        <v>65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thickBot="1" x14ac:dyDescent="0.4">
      <c r="A781" s="56" t="s">
        <v>63</v>
      </c>
      <c r="B781" s="50">
        <v>2013</v>
      </c>
      <c r="C781" s="63">
        <v>5480</v>
      </c>
      <c r="D781" s="64">
        <v>0</v>
      </c>
      <c r="E781" s="64">
        <v>0</v>
      </c>
      <c r="F781" s="64">
        <v>0</v>
      </c>
      <c r="G781" s="63">
        <v>5480</v>
      </c>
      <c r="H781" s="65">
        <v>3593</v>
      </c>
      <c r="I781" s="67">
        <v>0.15</v>
      </c>
      <c r="J781" s="66">
        <v>0.15</v>
      </c>
      <c r="K781" s="66">
        <v>0</v>
      </c>
      <c r="L781" s="67">
        <v>100</v>
      </c>
      <c r="M781" t="s">
        <v>65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thickBot="1" x14ac:dyDescent="0.4">
      <c r="A782" s="56" t="s">
        <v>63</v>
      </c>
      <c r="B782" s="50">
        <v>2014</v>
      </c>
      <c r="C782" s="63">
        <v>1480</v>
      </c>
      <c r="D782" s="64">
        <v>0</v>
      </c>
      <c r="E782" s="64">
        <v>0</v>
      </c>
      <c r="F782" s="64">
        <v>0</v>
      </c>
      <c r="G782" s="63">
        <v>1480</v>
      </c>
      <c r="H782" s="65">
        <v>3535</v>
      </c>
      <c r="I782" s="67">
        <v>0.04</v>
      </c>
      <c r="J782" s="66">
        <v>0.04</v>
      </c>
      <c r="K782" s="66">
        <v>0</v>
      </c>
      <c r="L782" s="67">
        <v>100</v>
      </c>
      <c r="M782" t="s">
        <v>65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thickBot="1" x14ac:dyDescent="0.4">
      <c r="A783" s="56" t="s">
        <v>63</v>
      </c>
      <c r="B783" s="50">
        <v>2015</v>
      </c>
      <c r="C783" s="63">
        <v>2780</v>
      </c>
      <c r="D783" s="64">
        <v>0</v>
      </c>
      <c r="E783" s="64">
        <v>0</v>
      </c>
      <c r="F783" s="64">
        <v>0</v>
      </c>
      <c r="G783" s="63">
        <v>2780</v>
      </c>
      <c r="H783" s="65">
        <v>3473</v>
      </c>
      <c r="I783" s="67">
        <v>0.08</v>
      </c>
      <c r="J783" s="66">
        <v>0.08</v>
      </c>
      <c r="K783" s="66">
        <v>0</v>
      </c>
      <c r="L783" s="67">
        <v>100</v>
      </c>
      <c r="M783" t="s">
        <v>65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thickBot="1" x14ac:dyDescent="0.4">
      <c r="A784" s="56" t="s">
        <v>63</v>
      </c>
      <c r="B784" s="50">
        <v>2016</v>
      </c>
      <c r="C784" s="63">
        <v>5870</v>
      </c>
      <c r="D784" s="64">
        <v>152</v>
      </c>
      <c r="E784" s="64">
        <v>0</v>
      </c>
      <c r="F784" s="64">
        <v>152</v>
      </c>
      <c r="G784" s="63">
        <v>6022</v>
      </c>
      <c r="H784" s="65">
        <v>3407</v>
      </c>
      <c r="I784" s="67">
        <v>0.18</v>
      </c>
      <c r="J784" s="66">
        <v>0.17</v>
      </c>
      <c r="K784" s="66">
        <v>0</v>
      </c>
      <c r="L784" s="67">
        <v>97.48</v>
      </c>
      <c r="M784" t="s">
        <v>65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thickBot="1" x14ac:dyDescent="0.4">
      <c r="A785" s="56" t="s">
        <v>63</v>
      </c>
      <c r="B785" s="50">
        <v>2017</v>
      </c>
      <c r="C785" s="63">
        <v>4370</v>
      </c>
      <c r="D785" s="64">
        <v>0</v>
      </c>
      <c r="E785" s="64">
        <v>0</v>
      </c>
      <c r="F785" s="64">
        <v>0</v>
      </c>
      <c r="G785" s="63">
        <v>4370</v>
      </c>
      <c r="H785" s="65">
        <v>3325</v>
      </c>
      <c r="I785" s="67">
        <v>0.13</v>
      </c>
      <c r="J785" s="66">
        <v>0.13</v>
      </c>
      <c r="K785" s="66">
        <v>0</v>
      </c>
      <c r="L785" s="67">
        <v>100</v>
      </c>
      <c r="M785" t="s">
        <v>65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thickBot="1" x14ac:dyDescent="0.4">
      <c r="A786" s="56" t="s">
        <v>63</v>
      </c>
      <c r="B786" s="50">
        <v>2018</v>
      </c>
      <c r="C786" s="64">
        <v>280</v>
      </c>
      <c r="D786" s="64">
        <v>324</v>
      </c>
      <c r="E786" s="64">
        <v>0</v>
      </c>
      <c r="F786" s="64">
        <v>324</v>
      </c>
      <c r="G786" s="64">
        <v>604</v>
      </c>
      <c r="H786" s="65">
        <v>3193</v>
      </c>
      <c r="I786" s="67">
        <v>0.02</v>
      </c>
      <c r="J786" s="66">
        <v>0.01</v>
      </c>
      <c r="K786" s="66">
        <v>0.01</v>
      </c>
      <c r="L786" s="67">
        <v>46.36</v>
      </c>
      <c r="M786" t="s">
        <v>65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thickBot="1" x14ac:dyDescent="0.4">
      <c r="A787" s="56" t="s">
        <v>63</v>
      </c>
      <c r="B787" s="64">
        <v>2019</v>
      </c>
      <c r="C787" s="63">
        <v>2950</v>
      </c>
      <c r="D787" s="63">
        <v>3822</v>
      </c>
      <c r="E787" s="64">
        <v>0</v>
      </c>
      <c r="F787" s="63">
        <v>3822</v>
      </c>
      <c r="G787" s="63">
        <v>6772</v>
      </c>
      <c r="H787" s="65">
        <v>3194</v>
      </c>
      <c r="I787" s="69">
        <v>0.21</v>
      </c>
      <c r="J787" s="69">
        <v>0.09</v>
      </c>
      <c r="K787" s="69">
        <v>0.12</v>
      </c>
      <c r="L787" s="69">
        <v>43.56</v>
      </c>
      <c r="M787" t="s">
        <v>65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thickTop="1" thickBot="1" x14ac:dyDescent="0.4">
      <c r="A788" s="18" t="s">
        <v>4</v>
      </c>
      <c r="B788" s="50">
        <v>1991</v>
      </c>
      <c r="C788" s="70">
        <v>37000</v>
      </c>
      <c r="D788" s="71">
        <v>0</v>
      </c>
      <c r="E788" s="71">
        <v>200</v>
      </c>
      <c r="F788" s="72">
        <v>200</v>
      </c>
      <c r="G788" s="70">
        <v>36800</v>
      </c>
      <c r="H788" s="70">
        <v>3551</v>
      </c>
      <c r="I788" s="73">
        <v>1.04</v>
      </c>
      <c r="J788" s="73">
        <v>1.04</v>
      </c>
      <c r="K788" s="73">
        <v>-0.01</v>
      </c>
      <c r="L788" s="74">
        <v>100.54</v>
      </c>
      <c r="M788" s="13" t="s">
        <v>22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thickBot="1" x14ac:dyDescent="0.4">
      <c r="A789" s="18" t="s">
        <v>4</v>
      </c>
      <c r="B789" s="50">
        <v>1992</v>
      </c>
      <c r="C789" s="75">
        <v>20000</v>
      </c>
      <c r="D789" s="76">
        <v>0</v>
      </c>
      <c r="E789" s="76">
        <v>0</v>
      </c>
      <c r="F789" s="76">
        <v>0</v>
      </c>
      <c r="G789" s="75">
        <v>20000</v>
      </c>
      <c r="H789" s="75">
        <v>3575</v>
      </c>
      <c r="I789" s="77">
        <v>0.56000000000000005</v>
      </c>
      <c r="J789" s="77">
        <v>0.56000000000000005</v>
      </c>
      <c r="K789" s="77">
        <v>0</v>
      </c>
      <c r="L789" s="78">
        <v>100</v>
      </c>
      <c r="M789" s="13" t="s">
        <v>22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thickBot="1" x14ac:dyDescent="0.4">
      <c r="A790" s="18" t="s">
        <v>4</v>
      </c>
      <c r="B790" s="50">
        <v>1993</v>
      </c>
      <c r="C790" s="75">
        <v>28000</v>
      </c>
      <c r="D790" s="76">
        <v>0</v>
      </c>
      <c r="E790" s="76">
        <v>0</v>
      </c>
      <c r="F790" s="76">
        <v>0</v>
      </c>
      <c r="G790" s="75">
        <v>28000</v>
      </c>
      <c r="H790" s="75">
        <v>3600</v>
      </c>
      <c r="I790" s="77">
        <v>0.78</v>
      </c>
      <c r="J790" s="77">
        <v>0.78</v>
      </c>
      <c r="K790" s="77">
        <v>0</v>
      </c>
      <c r="L790" s="78">
        <v>100</v>
      </c>
      <c r="M790" s="13" t="s">
        <v>22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thickBot="1" x14ac:dyDescent="0.4">
      <c r="A791" s="18" t="s">
        <v>4</v>
      </c>
      <c r="B791" s="50">
        <v>1994</v>
      </c>
      <c r="C791" s="75">
        <v>40000</v>
      </c>
      <c r="D791" s="76">
        <v>209</v>
      </c>
      <c r="E791" s="76">
        <v>0</v>
      </c>
      <c r="F791" s="76">
        <v>209</v>
      </c>
      <c r="G791" s="75">
        <v>40209</v>
      </c>
      <c r="H791" s="75">
        <v>3627</v>
      </c>
      <c r="I791" s="77">
        <v>1.1100000000000001</v>
      </c>
      <c r="J791" s="77">
        <v>1.1000000000000001</v>
      </c>
      <c r="K791" s="77">
        <v>0.01</v>
      </c>
      <c r="L791" s="78">
        <v>99.48</v>
      </c>
      <c r="M791" s="13" t="s">
        <v>22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thickBot="1" x14ac:dyDescent="0.4">
      <c r="A792" s="18" t="s">
        <v>4</v>
      </c>
      <c r="B792" s="50">
        <v>1995</v>
      </c>
      <c r="C792" s="75">
        <v>45000</v>
      </c>
      <c r="D792" s="76">
        <v>39</v>
      </c>
      <c r="E792" s="76">
        <v>0</v>
      </c>
      <c r="F792" s="76">
        <v>39</v>
      </c>
      <c r="G792" s="75">
        <v>45039</v>
      </c>
      <c r="H792" s="75">
        <v>3655</v>
      </c>
      <c r="I792" s="77">
        <v>1.23</v>
      </c>
      <c r="J792" s="77">
        <v>1.23</v>
      </c>
      <c r="K792" s="77">
        <v>0</v>
      </c>
      <c r="L792" s="78">
        <v>99.91</v>
      </c>
      <c r="M792" s="13" t="s">
        <v>22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thickBot="1" x14ac:dyDescent="0.4">
      <c r="A793" s="18" t="s">
        <v>4</v>
      </c>
      <c r="B793" s="50">
        <v>1996</v>
      </c>
      <c r="C793" s="75">
        <v>45000</v>
      </c>
      <c r="D793" s="75">
        <v>2367</v>
      </c>
      <c r="E793" s="76">
        <v>0</v>
      </c>
      <c r="F793" s="75">
        <v>2367</v>
      </c>
      <c r="G793" s="75">
        <v>47367</v>
      </c>
      <c r="H793" s="75">
        <v>3685</v>
      </c>
      <c r="I793" s="77">
        <v>1.29</v>
      </c>
      <c r="J793" s="77">
        <v>1.22</v>
      </c>
      <c r="K793" s="77">
        <v>0.06</v>
      </c>
      <c r="L793" s="78">
        <v>95</v>
      </c>
      <c r="M793" s="13" t="s">
        <v>22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thickBot="1" x14ac:dyDescent="0.4">
      <c r="A794" s="18" t="s">
        <v>4</v>
      </c>
      <c r="B794" s="50">
        <v>1997</v>
      </c>
      <c r="C794" s="75">
        <v>42000</v>
      </c>
      <c r="D794" s="75">
        <v>14078</v>
      </c>
      <c r="E794" s="76">
        <v>0</v>
      </c>
      <c r="F794" s="75">
        <v>14078</v>
      </c>
      <c r="G794" s="75">
        <v>56078</v>
      </c>
      <c r="H794" s="75">
        <v>3716</v>
      </c>
      <c r="I794" s="77">
        <v>1.51</v>
      </c>
      <c r="J794" s="77">
        <v>1.1299999999999999</v>
      </c>
      <c r="K794" s="77">
        <v>0.38</v>
      </c>
      <c r="L794" s="78">
        <v>74.900000000000006</v>
      </c>
      <c r="M794" s="13" t="s">
        <v>22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thickBot="1" x14ac:dyDescent="0.4">
      <c r="A795" s="18" t="s">
        <v>4</v>
      </c>
      <c r="B795" s="50">
        <v>1998</v>
      </c>
      <c r="C795" s="75">
        <v>48000</v>
      </c>
      <c r="D795" s="75">
        <v>3075</v>
      </c>
      <c r="E795" s="76">
        <v>0</v>
      </c>
      <c r="F795" s="75">
        <v>3075</v>
      </c>
      <c r="G795" s="75">
        <v>51075</v>
      </c>
      <c r="H795" s="75">
        <v>3748</v>
      </c>
      <c r="I795" s="77">
        <v>1.36</v>
      </c>
      <c r="J795" s="77">
        <v>1.28</v>
      </c>
      <c r="K795" s="77">
        <v>0.08</v>
      </c>
      <c r="L795" s="78">
        <v>93.98</v>
      </c>
      <c r="M795" s="13" t="s">
        <v>22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thickBot="1" x14ac:dyDescent="0.4">
      <c r="A796" s="18" t="s">
        <v>4</v>
      </c>
      <c r="B796" s="50">
        <v>1999</v>
      </c>
      <c r="C796" s="75">
        <v>28300</v>
      </c>
      <c r="D796" s="75">
        <v>4369</v>
      </c>
      <c r="E796" s="76">
        <v>0</v>
      </c>
      <c r="F796" s="75">
        <v>4369</v>
      </c>
      <c r="G796" s="75">
        <v>32669</v>
      </c>
      <c r="H796" s="75">
        <v>3782</v>
      </c>
      <c r="I796" s="77">
        <v>0.86</v>
      </c>
      <c r="J796" s="77">
        <v>0.75</v>
      </c>
      <c r="K796" s="77">
        <v>0.12</v>
      </c>
      <c r="L796" s="78">
        <v>86.63</v>
      </c>
      <c r="M796" s="13" t="s">
        <v>22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thickBot="1" x14ac:dyDescent="0.4">
      <c r="A797" s="18" t="s">
        <v>4</v>
      </c>
      <c r="B797" s="50">
        <v>2000</v>
      </c>
      <c r="C797" s="75">
        <v>32816</v>
      </c>
      <c r="D797" s="76">
        <v>200</v>
      </c>
      <c r="E797" s="76">
        <v>0</v>
      </c>
      <c r="F797" s="76">
        <v>200</v>
      </c>
      <c r="G797" s="75">
        <v>33016</v>
      </c>
      <c r="H797" s="75">
        <v>3809</v>
      </c>
      <c r="I797" s="77">
        <v>0.87</v>
      </c>
      <c r="J797" s="77">
        <v>0.86</v>
      </c>
      <c r="K797" s="77">
        <v>0.01</v>
      </c>
      <c r="L797" s="78">
        <v>99.39</v>
      </c>
      <c r="M797" s="13" t="s">
        <v>22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thickBot="1" x14ac:dyDescent="0.4">
      <c r="A798" s="18" t="s">
        <v>4</v>
      </c>
      <c r="B798" s="50">
        <v>2001</v>
      </c>
      <c r="C798" s="75">
        <v>35704</v>
      </c>
      <c r="D798" s="76">
        <v>417</v>
      </c>
      <c r="E798" s="76">
        <v>415</v>
      </c>
      <c r="F798" s="76">
        <v>2</v>
      </c>
      <c r="G798" s="75">
        <v>35706</v>
      </c>
      <c r="H798" s="75">
        <v>3819</v>
      </c>
      <c r="I798" s="77">
        <v>0.93</v>
      </c>
      <c r="J798" s="77">
        <v>0.93</v>
      </c>
      <c r="K798" s="77">
        <v>0</v>
      </c>
      <c r="L798" s="78">
        <v>99.99</v>
      </c>
      <c r="M798" s="13" t="s">
        <v>22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thickBot="1" x14ac:dyDescent="0.4">
      <c r="A799" s="18" t="s">
        <v>4</v>
      </c>
      <c r="B799" s="50">
        <v>2002</v>
      </c>
      <c r="C799" s="75">
        <v>36300</v>
      </c>
      <c r="D799" s="76">
        <v>187</v>
      </c>
      <c r="E799" s="76">
        <v>0</v>
      </c>
      <c r="F799" s="76">
        <v>187</v>
      </c>
      <c r="G799" s="75">
        <v>36487</v>
      </c>
      <c r="H799" s="75">
        <v>3824</v>
      </c>
      <c r="I799" s="77">
        <v>0.95</v>
      </c>
      <c r="J799" s="77">
        <v>0.95</v>
      </c>
      <c r="K799" s="77">
        <v>0</v>
      </c>
      <c r="L799" s="78">
        <v>99.49</v>
      </c>
      <c r="M799" s="13" t="s">
        <v>22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thickBot="1" x14ac:dyDescent="0.4">
      <c r="A800" s="18" t="s">
        <v>4</v>
      </c>
      <c r="B800" s="50">
        <v>2003</v>
      </c>
      <c r="C800" s="75">
        <v>35267</v>
      </c>
      <c r="D800" s="76">
        <v>0</v>
      </c>
      <c r="E800" s="76">
        <v>0</v>
      </c>
      <c r="F800" s="76">
        <v>0</v>
      </c>
      <c r="G800" s="75">
        <v>35267</v>
      </c>
      <c r="H800" s="75">
        <v>3826</v>
      </c>
      <c r="I800" s="77">
        <v>0.92</v>
      </c>
      <c r="J800" s="77">
        <v>0.92</v>
      </c>
      <c r="K800" s="77">
        <v>0</v>
      </c>
      <c r="L800" s="78">
        <v>100</v>
      </c>
      <c r="M800" s="13" t="s">
        <v>22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thickBot="1" x14ac:dyDescent="0.4">
      <c r="A801" s="18" t="s">
        <v>4</v>
      </c>
      <c r="B801" s="50">
        <v>2004</v>
      </c>
      <c r="C801" s="75">
        <v>167873</v>
      </c>
      <c r="D801" s="76">
        <v>0</v>
      </c>
      <c r="E801" s="76">
        <v>0</v>
      </c>
      <c r="F801" s="76">
        <v>0</v>
      </c>
      <c r="G801" s="75">
        <v>167873</v>
      </c>
      <c r="H801" s="75">
        <v>3827</v>
      </c>
      <c r="I801" s="77">
        <v>4.3899999999999997</v>
      </c>
      <c r="J801" s="77">
        <v>4.3899999999999997</v>
      </c>
      <c r="K801" s="77">
        <v>0</v>
      </c>
      <c r="L801" s="78">
        <v>100</v>
      </c>
      <c r="M801" s="13" t="s">
        <v>22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thickBot="1" x14ac:dyDescent="0.4">
      <c r="A802" s="18" t="s">
        <v>4</v>
      </c>
      <c r="B802" s="50">
        <v>2005</v>
      </c>
      <c r="C802" s="75">
        <v>142798</v>
      </c>
      <c r="D802" s="76">
        <v>0</v>
      </c>
      <c r="E802" s="76">
        <v>0</v>
      </c>
      <c r="F802" s="76">
        <v>0</v>
      </c>
      <c r="G802" s="75">
        <v>142798</v>
      </c>
      <c r="H802" s="75">
        <v>3821</v>
      </c>
      <c r="I802" s="77">
        <v>3.74</v>
      </c>
      <c r="J802" s="77">
        <v>3.74</v>
      </c>
      <c r="K802" s="77">
        <v>0</v>
      </c>
      <c r="L802" s="78">
        <v>100</v>
      </c>
      <c r="M802" s="13" t="s">
        <v>22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thickBot="1" x14ac:dyDescent="0.4">
      <c r="A803" s="18" t="s">
        <v>4</v>
      </c>
      <c r="B803" s="50">
        <v>2006</v>
      </c>
      <c r="C803" s="75">
        <v>139193</v>
      </c>
      <c r="D803" s="75">
        <v>1581</v>
      </c>
      <c r="E803" s="76">
        <v>0</v>
      </c>
      <c r="F803" s="75">
        <v>1581</v>
      </c>
      <c r="G803" s="75">
        <v>140774</v>
      </c>
      <c r="H803" s="75">
        <v>3805</v>
      </c>
      <c r="I803" s="77">
        <v>3.7</v>
      </c>
      <c r="J803" s="77">
        <v>3.66</v>
      </c>
      <c r="K803" s="77">
        <v>0.04</v>
      </c>
      <c r="L803" s="78">
        <v>98.88</v>
      </c>
      <c r="M803" s="13" t="s">
        <v>22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thickBot="1" x14ac:dyDescent="0.4">
      <c r="A804" s="18" t="s">
        <v>4</v>
      </c>
      <c r="B804" s="50">
        <v>2007</v>
      </c>
      <c r="C804" s="75">
        <v>180765</v>
      </c>
      <c r="D804" s="76">
        <v>435</v>
      </c>
      <c r="E804" s="76">
        <v>0</v>
      </c>
      <c r="F804" s="76">
        <v>435</v>
      </c>
      <c r="G804" s="75">
        <v>181200</v>
      </c>
      <c r="H804" s="75">
        <v>3783</v>
      </c>
      <c r="I804" s="77">
        <v>4.79</v>
      </c>
      <c r="J804" s="77">
        <v>4.78</v>
      </c>
      <c r="K804" s="77">
        <v>0.01</v>
      </c>
      <c r="L804" s="78">
        <v>99.76</v>
      </c>
      <c r="M804" s="13" t="s">
        <v>22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thickBot="1" x14ac:dyDescent="0.4">
      <c r="A805" s="18" t="s">
        <v>4</v>
      </c>
      <c r="B805" s="50">
        <v>2008</v>
      </c>
      <c r="C805" s="75">
        <v>53722</v>
      </c>
      <c r="D805" s="76">
        <v>541</v>
      </c>
      <c r="E805" s="76">
        <v>0</v>
      </c>
      <c r="F805" s="76">
        <v>541</v>
      </c>
      <c r="G805" s="75">
        <v>54263</v>
      </c>
      <c r="H805" s="75">
        <v>3761</v>
      </c>
      <c r="I805" s="77">
        <v>1.44</v>
      </c>
      <c r="J805" s="77">
        <v>1.43</v>
      </c>
      <c r="K805" s="77">
        <v>0.01</v>
      </c>
      <c r="L805" s="78">
        <v>99</v>
      </c>
      <c r="M805" s="13" t="s">
        <v>22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thickBot="1" x14ac:dyDescent="0.4">
      <c r="A806" s="18" t="s">
        <v>4</v>
      </c>
      <c r="B806" s="50">
        <v>2009</v>
      </c>
      <c r="C806" s="75">
        <v>60889</v>
      </c>
      <c r="D806" s="76">
        <v>151</v>
      </c>
      <c r="E806" s="76">
        <v>0</v>
      </c>
      <c r="F806" s="76">
        <v>151</v>
      </c>
      <c r="G806" s="75">
        <v>61040</v>
      </c>
      <c r="H806" s="75">
        <v>3740</v>
      </c>
      <c r="I806" s="77">
        <v>1.63</v>
      </c>
      <c r="J806" s="77">
        <v>1.63</v>
      </c>
      <c r="K806" s="77">
        <v>0</v>
      </c>
      <c r="L806" s="78">
        <v>99.75</v>
      </c>
      <c r="M806" s="13" t="s">
        <v>22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thickBot="1" x14ac:dyDescent="0.4">
      <c r="A807" s="18" t="s">
        <v>4</v>
      </c>
      <c r="B807" s="50">
        <v>2010</v>
      </c>
      <c r="C807" s="75">
        <v>59852</v>
      </c>
      <c r="D807" s="76">
        <v>53</v>
      </c>
      <c r="E807" s="76">
        <v>471</v>
      </c>
      <c r="F807" s="79">
        <v>-418</v>
      </c>
      <c r="G807" s="75">
        <v>59434</v>
      </c>
      <c r="H807" s="75">
        <v>3721</v>
      </c>
      <c r="I807" s="77">
        <v>1.6</v>
      </c>
      <c r="J807" s="77">
        <v>1.61</v>
      </c>
      <c r="K807" s="77">
        <v>-0.01</v>
      </c>
      <c r="L807" s="78">
        <v>100.7</v>
      </c>
      <c r="M807" s="13" t="s">
        <v>22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thickBot="1" x14ac:dyDescent="0.4">
      <c r="A808" s="18" t="s">
        <v>4</v>
      </c>
      <c r="B808" s="50">
        <v>2011</v>
      </c>
      <c r="C808" s="75">
        <v>65924</v>
      </c>
      <c r="D808" s="75">
        <v>1615</v>
      </c>
      <c r="E808" s="76">
        <v>0</v>
      </c>
      <c r="F808" s="75">
        <v>1615</v>
      </c>
      <c r="G808" s="75">
        <v>67539</v>
      </c>
      <c r="H808" s="75">
        <v>3679</v>
      </c>
      <c r="I808" s="77">
        <v>1.84</v>
      </c>
      <c r="J808" s="77">
        <v>1.79</v>
      </c>
      <c r="K808" s="77">
        <v>0.04</v>
      </c>
      <c r="L808" s="78">
        <v>97.61</v>
      </c>
      <c r="M808" s="13" t="s">
        <v>22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thickBot="1" x14ac:dyDescent="0.4">
      <c r="A809" s="18" t="s">
        <v>4</v>
      </c>
      <c r="B809" s="50">
        <v>2012</v>
      </c>
      <c r="C809" s="75">
        <v>115110</v>
      </c>
      <c r="D809" s="75">
        <v>6483</v>
      </c>
      <c r="E809" s="76">
        <v>584</v>
      </c>
      <c r="F809" s="75">
        <v>5899</v>
      </c>
      <c r="G809" s="75">
        <v>121009</v>
      </c>
      <c r="H809" s="75">
        <v>3634</v>
      </c>
      <c r="I809" s="77">
        <v>3.33</v>
      </c>
      <c r="J809" s="77">
        <v>3.17</v>
      </c>
      <c r="K809" s="77">
        <v>0.16</v>
      </c>
      <c r="L809" s="78">
        <v>95.13</v>
      </c>
      <c r="M809" s="13" t="s">
        <v>22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thickBot="1" x14ac:dyDescent="0.4">
      <c r="A810" s="18" t="s">
        <v>4</v>
      </c>
      <c r="B810" s="50">
        <v>2013</v>
      </c>
      <c r="C810" s="75">
        <v>39630</v>
      </c>
      <c r="D810" s="75">
        <v>4430</v>
      </c>
      <c r="E810" s="76">
        <v>0</v>
      </c>
      <c r="F810" s="75">
        <v>4430</v>
      </c>
      <c r="G810" s="75">
        <v>44060</v>
      </c>
      <c r="H810" s="75">
        <v>3593</v>
      </c>
      <c r="I810" s="77">
        <v>1.23</v>
      </c>
      <c r="J810" s="77">
        <v>1.1000000000000001</v>
      </c>
      <c r="K810" s="77">
        <v>0.12</v>
      </c>
      <c r="L810" s="78">
        <v>89.95</v>
      </c>
      <c r="M810" s="13" t="s">
        <v>22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thickBot="1" x14ac:dyDescent="0.4">
      <c r="A811" s="18" t="s">
        <v>4</v>
      </c>
      <c r="B811" s="50">
        <v>2014</v>
      </c>
      <c r="C811" s="75">
        <v>145485</v>
      </c>
      <c r="D811" s="75">
        <v>4728</v>
      </c>
      <c r="E811" s="76">
        <v>0</v>
      </c>
      <c r="F811" s="75">
        <v>4728</v>
      </c>
      <c r="G811" s="75">
        <v>150213</v>
      </c>
      <c r="H811" s="75">
        <v>3535</v>
      </c>
      <c r="I811" s="77">
        <v>4.25</v>
      </c>
      <c r="J811" s="77">
        <v>4.12</v>
      </c>
      <c r="K811" s="77">
        <v>0.13</v>
      </c>
      <c r="L811" s="78">
        <v>96.85</v>
      </c>
      <c r="M811" s="13" t="s">
        <v>22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thickBot="1" x14ac:dyDescent="0.4">
      <c r="A812" s="18" t="s">
        <v>4</v>
      </c>
      <c r="B812" s="50">
        <v>2015</v>
      </c>
      <c r="C812" s="75">
        <v>213029</v>
      </c>
      <c r="D812" s="75">
        <v>11696</v>
      </c>
      <c r="E812" s="75">
        <v>1142</v>
      </c>
      <c r="F812" s="75">
        <v>10554</v>
      </c>
      <c r="G812" s="75">
        <v>223583</v>
      </c>
      <c r="H812" s="75">
        <v>3473</v>
      </c>
      <c r="I812" s="77">
        <v>6.44</v>
      </c>
      <c r="J812" s="77">
        <v>6.13</v>
      </c>
      <c r="K812" s="77">
        <v>0.3</v>
      </c>
      <c r="L812" s="78">
        <v>95.28</v>
      </c>
      <c r="M812" s="13" t="s">
        <v>22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thickBot="1" x14ac:dyDescent="0.4">
      <c r="A813" s="18" t="s">
        <v>4</v>
      </c>
      <c r="B813" s="50">
        <v>2016</v>
      </c>
      <c r="C813" s="75">
        <v>138834</v>
      </c>
      <c r="D813" s="76">
        <v>0</v>
      </c>
      <c r="E813" s="76">
        <v>0</v>
      </c>
      <c r="F813" s="76">
        <v>0</v>
      </c>
      <c r="G813" s="75">
        <v>138834</v>
      </c>
      <c r="H813" s="75">
        <v>3407</v>
      </c>
      <c r="I813" s="77">
        <v>4.07</v>
      </c>
      <c r="J813" s="77">
        <v>4.07</v>
      </c>
      <c r="K813" s="77">
        <v>0</v>
      </c>
      <c r="L813" s="78">
        <v>100</v>
      </c>
      <c r="M813" s="13" t="s">
        <v>22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thickBot="1" x14ac:dyDescent="0.4">
      <c r="A814" s="18" t="s">
        <v>4</v>
      </c>
      <c r="B814" s="50">
        <v>2017</v>
      </c>
      <c r="C814" s="75">
        <v>176509</v>
      </c>
      <c r="D814" s="75">
        <v>8863</v>
      </c>
      <c r="E814" s="76">
        <v>0</v>
      </c>
      <c r="F814" s="75">
        <v>8863</v>
      </c>
      <c r="G814" s="75">
        <v>185372</v>
      </c>
      <c r="H814" s="75">
        <v>3325</v>
      </c>
      <c r="I814" s="77">
        <v>5.58</v>
      </c>
      <c r="J814" s="77">
        <v>5.31</v>
      </c>
      <c r="K814" s="77">
        <v>0.27</v>
      </c>
      <c r="L814" s="78">
        <v>95.22</v>
      </c>
      <c r="M814" s="13" t="s">
        <v>22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thickBot="1" x14ac:dyDescent="0.4">
      <c r="A815" s="18" t="s">
        <v>4</v>
      </c>
      <c r="B815" s="50">
        <v>2018</v>
      </c>
      <c r="C815" s="75">
        <v>51320</v>
      </c>
      <c r="D815" s="75">
        <v>24989</v>
      </c>
      <c r="E815" s="76">
        <v>651</v>
      </c>
      <c r="F815" s="75">
        <v>24338</v>
      </c>
      <c r="G815" s="75">
        <v>75658</v>
      </c>
      <c r="H815" s="75">
        <v>3193</v>
      </c>
      <c r="I815" s="77">
        <v>2.37</v>
      </c>
      <c r="J815" s="77">
        <v>1.61</v>
      </c>
      <c r="K815" s="77">
        <v>0.76</v>
      </c>
      <c r="L815" s="78">
        <v>67.83</v>
      </c>
      <c r="M815" s="13" t="s">
        <v>22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thickBot="1" x14ac:dyDescent="0.4">
      <c r="A816" s="18" t="s">
        <v>4</v>
      </c>
      <c r="B816" s="50">
        <v>2019</v>
      </c>
      <c r="C816" s="75">
        <v>76555</v>
      </c>
      <c r="D816" s="75">
        <v>5311</v>
      </c>
      <c r="E816" s="76">
        <v>941</v>
      </c>
      <c r="F816" s="75">
        <v>4370</v>
      </c>
      <c r="G816" s="75">
        <v>80925</v>
      </c>
      <c r="H816" s="75">
        <v>3194</v>
      </c>
      <c r="I816" s="77">
        <v>2.5299999999999998</v>
      </c>
      <c r="J816" s="77">
        <v>2.4</v>
      </c>
      <c r="K816" s="77">
        <v>0.14000000000000001</v>
      </c>
      <c r="L816" s="78">
        <v>94.6</v>
      </c>
      <c r="M816" s="13" t="s">
        <v>22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thickTop="1" thickBot="1" x14ac:dyDescent="0.4">
      <c r="A817" s="9" t="s">
        <v>5</v>
      </c>
      <c r="B817" s="29">
        <v>1991</v>
      </c>
      <c r="C817" s="71">
        <v>0</v>
      </c>
      <c r="D817" s="70">
        <v>145987</v>
      </c>
      <c r="E817" s="71">
        <v>856</v>
      </c>
      <c r="F817" s="70">
        <v>145131</v>
      </c>
      <c r="G817" s="70">
        <v>145131</v>
      </c>
      <c r="H817" s="70">
        <v>3551</v>
      </c>
      <c r="I817" s="73">
        <v>4.09</v>
      </c>
      <c r="J817" s="73">
        <v>0</v>
      </c>
      <c r="K817" s="73">
        <v>4.09</v>
      </c>
      <c r="L817" s="74">
        <v>0</v>
      </c>
      <c r="M817" s="13" t="s">
        <v>31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thickBot="1" x14ac:dyDescent="0.4">
      <c r="A818" s="9" t="s">
        <v>5</v>
      </c>
      <c r="B818" s="29">
        <v>1992</v>
      </c>
      <c r="C818" s="76">
        <v>0</v>
      </c>
      <c r="D818" s="75">
        <v>156097</v>
      </c>
      <c r="E818" s="75">
        <v>4150</v>
      </c>
      <c r="F818" s="75">
        <v>151947</v>
      </c>
      <c r="G818" s="75">
        <v>151947</v>
      </c>
      <c r="H818" s="75">
        <v>3575</v>
      </c>
      <c r="I818" s="77">
        <v>4.25</v>
      </c>
      <c r="J818" s="77">
        <v>0</v>
      </c>
      <c r="K818" s="77">
        <v>4.25</v>
      </c>
      <c r="L818" s="78">
        <v>0</v>
      </c>
      <c r="M818" s="13" t="s">
        <v>31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thickBot="1" x14ac:dyDescent="0.4">
      <c r="A819" s="18" t="s">
        <v>5</v>
      </c>
      <c r="B819" s="29">
        <v>1993</v>
      </c>
      <c r="C819" s="76">
        <v>0</v>
      </c>
      <c r="D819" s="75">
        <v>140542</v>
      </c>
      <c r="E819" s="75">
        <v>1539</v>
      </c>
      <c r="F819" s="75">
        <v>139003</v>
      </c>
      <c r="G819" s="75">
        <v>139003</v>
      </c>
      <c r="H819" s="75">
        <v>3600</v>
      </c>
      <c r="I819" s="77">
        <v>3.86</v>
      </c>
      <c r="J819" s="77">
        <v>0</v>
      </c>
      <c r="K819" s="77">
        <v>3.86</v>
      </c>
      <c r="L819" s="78">
        <v>0</v>
      </c>
      <c r="M819" s="13" t="s">
        <v>31</v>
      </c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thickBot="1" x14ac:dyDescent="0.4">
      <c r="A820" s="18" t="s">
        <v>5</v>
      </c>
      <c r="B820" s="29">
        <v>1994</v>
      </c>
      <c r="C820" s="76">
        <v>0</v>
      </c>
      <c r="D820" s="75">
        <v>119191</v>
      </c>
      <c r="E820" s="76">
        <v>360</v>
      </c>
      <c r="F820" s="75">
        <v>118831</v>
      </c>
      <c r="G820" s="75">
        <v>118831</v>
      </c>
      <c r="H820" s="75">
        <v>3627</v>
      </c>
      <c r="I820" s="77">
        <v>3.28</v>
      </c>
      <c r="J820" s="77">
        <v>0</v>
      </c>
      <c r="K820" s="77">
        <v>3.28</v>
      </c>
      <c r="L820" s="78">
        <v>0</v>
      </c>
      <c r="M820" s="13" t="s">
        <v>31</v>
      </c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thickBot="1" x14ac:dyDescent="0.4">
      <c r="A821" s="18" t="s">
        <v>5</v>
      </c>
      <c r="B821" s="29">
        <v>1995</v>
      </c>
      <c r="C821" s="76">
        <v>0</v>
      </c>
      <c r="D821" s="75">
        <v>152666</v>
      </c>
      <c r="E821" s="76">
        <v>382</v>
      </c>
      <c r="F821" s="75">
        <v>152284</v>
      </c>
      <c r="G821" s="75">
        <v>152284</v>
      </c>
      <c r="H821" s="75">
        <v>3655</v>
      </c>
      <c r="I821" s="77">
        <v>4.17</v>
      </c>
      <c r="J821" s="77">
        <v>0</v>
      </c>
      <c r="K821" s="77">
        <v>4.17</v>
      </c>
      <c r="L821" s="78">
        <v>0</v>
      </c>
      <c r="M821" s="13" t="s">
        <v>31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thickBot="1" x14ac:dyDescent="0.4">
      <c r="A822" s="18" t="s">
        <v>5</v>
      </c>
      <c r="B822" s="29">
        <v>1996</v>
      </c>
      <c r="C822" s="76">
        <v>0</v>
      </c>
      <c r="D822" s="75">
        <v>162043</v>
      </c>
      <c r="E822" s="75">
        <v>3529</v>
      </c>
      <c r="F822" s="75">
        <v>158514</v>
      </c>
      <c r="G822" s="75">
        <v>158514</v>
      </c>
      <c r="H822" s="75">
        <v>3685</v>
      </c>
      <c r="I822" s="77">
        <v>4.3</v>
      </c>
      <c r="J822" s="77">
        <v>0</v>
      </c>
      <c r="K822" s="77">
        <v>4.3</v>
      </c>
      <c r="L822" s="78">
        <v>0</v>
      </c>
      <c r="M822" s="13" t="s">
        <v>31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thickBot="1" x14ac:dyDescent="0.4">
      <c r="A823" s="18" t="s">
        <v>5</v>
      </c>
      <c r="B823" s="29">
        <v>1997</v>
      </c>
      <c r="C823" s="76">
        <v>0</v>
      </c>
      <c r="D823" s="75">
        <v>142064</v>
      </c>
      <c r="E823" s="75">
        <v>8552</v>
      </c>
      <c r="F823" s="75">
        <v>133512</v>
      </c>
      <c r="G823" s="75">
        <v>133512</v>
      </c>
      <c r="H823" s="75">
        <v>3716</v>
      </c>
      <c r="I823" s="77">
        <v>3.59</v>
      </c>
      <c r="J823" s="77">
        <v>0</v>
      </c>
      <c r="K823" s="77">
        <v>3.59</v>
      </c>
      <c r="L823" s="78">
        <v>0</v>
      </c>
      <c r="M823" s="13" t="s">
        <v>31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thickBot="1" x14ac:dyDescent="0.4">
      <c r="A824" s="18" t="s">
        <v>5</v>
      </c>
      <c r="B824" s="29">
        <v>1998</v>
      </c>
      <c r="C824" s="76">
        <v>0</v>
      </c>
      <c r="D824" s="75">
        <v>206052</v>
      </c>
      <c r="E824" s="76">
        <v>498</v>
      </c>
      <c r="F824" s="75">
        <v>205554</v>
      </c>
      <c r="G824" s="75">
        <v>205554</v>
      </c>
      <c r="H824" s="75">
        <v>3748</v>
      </c>
      <c r="I824" s="77">
        <v>5.48</v>
      </c>
      <c r="J824" s="77">
        <v>0</v>
      </c>
      <c r="K824" s="77">
        <v>5.48</v>
      </c>
      <c r="L824" s="78">
        <v>0</v>
      </c>
      <c r="M824" s="13" t="s">
        <v>31</v>
      </c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thickBot="1" x14ac:dyDescent="0.4">
      <c r="A825" s="18" t="s">
        <v>5</v>
      </c>
      <c r="B825" s="29">
        <v>1999</v>
      </c>
      <c r="C825" s="76">
        <v>0</v>
      </c>
      <c r="D825" s="75">
        <v>189254</v>
      </c>
      <c r="E825" s="75">
        <v>7451</v>
      </c>
      <c r="F825" s="75">
        <v>181803</v>
      </c>
      <c r="G825" s="75">
        <v>181803</v>
      </c>
      <c r="H825" s="75">
        <v>3782</v>
      </c>
      <c r="I825" s="77">
        <v>4.8099999999999996</v>
      </c>
      <c r="J825" s="77">
        <v>0</v>
      </c>
      <c r="K825" s="77">
        <v>4.8099999999999996</v>
      </c>
      <c r="L825" s="78">
        <v>0</v>
      </c>
      <c r="M825" s="13" t="s">
        <v>31</v>
      </c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thickBot="1" x14ac:dyDescent="0.4">
      <c r="A826" s="18" t="s">
        <v>5</v>
      </c>
      <c r="B826" s="29">
        <v>2000</v>
      </c>
      <c r="C826" s="76">
        <v>0</v>
      </c>
      <c r="D826" s="75">
        <v>217444</v>
      </c>
      <c r="E826" s="75">
        <v>15295</v>
      </c>
      <c r="F826" s="75">
        <v>202149</v>
      </c>
      <c r="G826" s="75">
        <v>202149</v>
      </c>
      <c r="H826" s="75">
        <v>3809</v>
      </c>
      <c r="I826" s="77">
        <v>5.31</v>
      </c>
      <c r="J826" s="77">
        <v>0</v>
      </c>
      <c r="K826" s="77">
        <v>5.31</v>
      </c>
      <c r="L826" s="78">
        <v>0</v>
      </c>
      <c r="M826" s="13" t="s">
        <v>31</v>
      </c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thickBot="1" x14ac:dyDescent="0.4">
      <c r="A827" s="18" t="s">
        <v>5</v>
      </c>
      <c r="B827" s="29">
        <v>2001</v>
      </c>
      <c r="C827" s="76">
        <v>0</v>
      </c>
      <c r="D827" s="75">
        <v>276085</v>
      </c>
      <c r="E827" s="75">
        <v>4995</v>
      </c>
      <c r="F827" s="75">
        <v>271090</v>
      </c>
      <c r="G827" s="75">
        <v>271090</v>
      </c>
      <c r="H827" s="75">
        <v>3819</v>
      </c>
      <c r="I827" s="77">
        <v>7.1</v>
      </c>
      <c r="J827" s="77">
        <v>0</v>
      </c>
      <c r="K827" s="77">
        <v>7.1</v>
      </c>
      <c r="L827" s="78">
        <v>0</v>
      </c>
      <c r="M827" s="13" t="s">
        <v>31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thickBot="1" x14ac:dyDescent="0.4">
      <c r="A828" s="18" t="s">
        <v>5</v>
      </c>
      <c r="B828" s="29">
        <v>2002</v>
      </c>
      <c r="C828" s="76">
        <v>0</v>
      </c>
      <c r="D828" s="75">
        <v>200387</v>
      </c>
      <c r="E828" s="76">
        <v>39</v>
      </c>
      <c r="F828" s="75">
        <v>200348</v>
      </c>
      <c r="G828" s="75">
        <v>200348</v>
      </c>
      <c r="H828" s="75">
        <v>3824</v>
      </c>
      <c r="I828" s="77">
        <v>5.24</v>
      </c>
      <c r="J828" s="77">
        <v>0</v>
      </c>
      <c r="K828" s="77">
        <v>5.24</v>
      </c>
      <c r="L828" s="78">
        <v>0</v>
      </c>
      <c r="M828" s="13" t="s">
        <v>31</v>
      </c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thickBot="1" x14ac:dyDescent="0.4">
      <c r="A829" s="18" t="s">
        <v>5</v>
      </c>
      <c r="B829" s="29">
        <v>2003</v>
      </c>
      <c r="C829" s="76">
        <v>0</v>
      </c>
      <c r="D829" s="75">
        <v>181454</v>
      </c>
      <c r="E829" s="76">
        <v>41</v>
      </c>
      <c r="F829" s="75">
        <v>181413</v>
      </c>
      <c r="G829" s="75">
        <v>181413</v>
      </c>
      <c r="H829" s="75">
        <v>3826</v>
      </c>
      <c r="I829" s="77">
        <v>4.74</v>
      </c>
      <c r="J829" s="77">
        <v>0</v>
      </c>
      <c r="K829" s="77">
        <v>4.74</v>
      </c>
      <c r="L829" s="78">
        <v>0</v>
      </c>
      <c r="M829" s="13" t="s">
        <v>31</v>
      </c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thickBot="1" x14ac:dyDescent="0.4">
      <c r="A830" s="18" t="s">
        <v>5</v>
      </c>
      <c r="B830" s="29">
        <v>2004</v>
      </c>
      <c r="C830" s="76">
        <v>0</v>
      </c>
      <c r="D830" s="75">
        <v>205788</v>
      </c>
      <c r="E830" s="76">
        <v>0</v>
      </c>
      <c r="F830" s="75">
        <v>205788</v>
      </c>
      <c r="G830" s="75">
        <v>205788</v>
      </c>
      <c r="H830" s="75">
        <v>3827</v>
      </c>
      <c r="I830" s="77">
        <v>5.38</v>
      </c>
      <c r="J830" s="77">
        <v>0</v>
      </c>
      <c r="K830" s="77">
        <v>5.38</v>
      </c>
      <c r="L830" s="78">
        <v>0</v>
      </c>
      <c r="M830" s="13" t="s">
        <v>31</v>
      </c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thickBot="1" x14ac:dyDescent="0.4">
      <c r="A831" s="18" t="s">
        <v>5</v>
      </c>
      <c r="B831" s="29">
        <v>2005</v>
      </c>
      <c r="C831" s="76">
        <v>0</v>
      </c>
      <c r="D831" s="75">
        <v>208731</v>
      </c>
      <c r="E831" s="76">
        <v>0</v>
      </c>
      <c r="F831" s="75">
        <v>208731</v>
      </c>
      <c r="G831" s="75">
        <v>208731</v>
      </c>
      <c r="H831" s="75">
        <v>3821</v>
      </c>
      <c r="I831" s="77">
        <v>5.46</v>
      </c>
      <c r="J831" s="77">
        <v>0</v>
      </c>
      <c r="K831" s="77">
        <v>5.46</v>
      </c>
      <c r="L831" s="78">
        <v>0</v>
      </c>
      <c r="M831" s="13" t="s">
        <v>31</v>
      </c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thickBot="1" x14ac:dyDescent="0.4">
      <c r="A832" s="18" t="s">
        <v>5</v>
      </c>
      <c r="B832" s="29">
        <v>2006</v>
      </c>
      <c r="C832" s="76">
        <v>0</v>
      </c>
      <c r="D832" s="75">
        <v>274862</v>
      </c>
      <c r="E832" s="75">
        <v>1067</v>
      </c>
      <c r="F832" s="75">
        <v>273795</v>
      </c>
      <c r="G832" s="75">
        <v>273795</v>
      </c>
      <c r="H832" s="75">
        <v>3805</v>
      </c>
      <c r="I832" s="77">
        <v>7.2</v>
      </c>
      <c r="J832" s="77">
        <v>0</v>
      </c>
      <c r="K832" s="77">
        <v>7.2</v>
      </c>
      <c r="L832" s="78">
        <v>0</v>
      </c>
      <c r="M832" s="13" t="s">
        <v>31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thickBot="1" x14ac:dyDescent="0.4">
      <c r="A833" s="18" t="s">
        <v>5</v>
      </c>
      <c r="B833" s="29">
        <v>2007</v>
      </c>
      <c r="C833" s="76">
        <v>0</v>
      </c>
      <c r="D833" s="75">
        <v>273660</v>
      </c>
      <c r="E833" s="76">
        <v>927</v>
      </c>
      <c r="F833" s="75">
        <v>272733</v>
      </c>
      <c r="G833" s="75">
        <v>272733</v>
      </c>
      <c r="H833" s="75">
        <v>3783</v>
      </c>
      <c r="I833" s="77">
        <v>7.21</v>
      </c>
      <c r="J833" s="77">
        <v>0</v>
      </c>
      <c r="K833" s="77">
        <v>7.21</v>
      </c>
      <c r="L833" s="78">
        <v>0</v>
      </c>
      <c r="M833" s="13" t="s">
        <v>31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thickBot="1" x14ac:dyDescent="0.4">
      <c r="A834" s="18" t="s">
        <v>5</v>
      </c>
      <c r="B834" s="29">
        <v>2008</v>
      </c>
      <c r="C834" s="76">
        <v>0</v>
      </c>
      <c r="D834" s="75">
        <v>349044</v>
      </c>
      <c r="E834" s="76">
        <v>408</v>
      </c>
      <c r="F834" s="75">
        <v>348636</v>
      </c>
      <c r="G834" s="75">
        <v>348636</v>
      </c>
      <c r="H834" s="75">
        <v>3761</v>
      </c>
      <c r="I834" s="77">
        <v>9.27</v>
      </c>
      <c r="J834" s="77">
        <v>0</v>
      </c>
      <c r="K834" s="77">
        <v>9.27</v>
      </c>
      <c r="L834" s="78">
        <v>0</v>
      </c>
      <c r="M834" s="13" t="s">
        <v>31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thickBot="1" x14ac:dyDescent="0.4">
      <c r="A835" s="18" t="s">
        <v>5</v>
      </c>
      <c r="B835" s="29">
        <v>2009</v>
      </c>
      <c r="C835" s="76">
        <v>0</v>
      </c>
      <c r="D835" s="75">
        <v>317781</v>
      </c>
      <c r="E835" s="76">
        <v>95</v>
      </c>
      <c r="F835" s="75">
        <v>317686</v>
      </c>
      <c r="G835" s="75">
        <v>317686</v>
      </c>
      <c r="H835" s="75">
        <v>3740</v>
      </c>
      <c r="I835" s="77">
        <v>8.49</v>
      </c>
      <c r="J835" s="77">
        <v>0</v>
      </c>
      <c r="K835" s="77">
        <v>8.49</v>
      </c>
      <c r="L835" s="78">
        <v>0</v>
      </c>
      <c r="M835" s="13" t="s">
        <v>31</v>
      </c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thickBot="1" x14ac:dyDescent="0.4">
      <c r="A836" s="18" t="s">
        <v>5</v>
      </c>
      <c r="B836" s="29">
        <v>2010</v>
      </c>
      <c r="C836" s="76">
        <v>0</v>
      </c>
      <c r="D836" s="75">
        <v>405035</v>
      </c>
      <c r="E836" s="75">
        <v>1456</v>
      </c>
      <c r="F836" s="75">
        <v>403579</v>
      </c>
      <c r="G836" s="75">
        <v>403579</v>
      </c>
      <c r="H836" s="75">
        <v>3721</v>
      </c>
      <c r="I836" s="77">
        <v>10.85</v>
      </c>
      <c r="J836" s="77">
        <v>0</v>
      </c>
      <c r="K836" s="77">
        <v>10.85</v>
      </c>
      <c r="L836" s="78">
        <v>0</v>
      </c>
      <c r="M836" s="13" t="s">
        <v>31</v>
      </c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thickBot="1" x14ac:dyDescent="0.4">
      <c r="A837" s="18" t="s">
        <v>5</v>
      </c>
      <c r="B837" s="29">
        <v>2011</v>
      </c>
      <c r="C837" s="76">
        <v>0</v>
      </c>
      <c r="D837" s="75">
        <v>340005</v>
      </c>
      <c r="E837" s="76">
        <v>922</v>
      </c>
      <c r="F837" s="75">
        <v>339083</v>
      </c>
      <c r="G837" s="75">
        <v>339083</v>
      </c>
      <c r="H837" s="75">
        <v>3679</v>
      </c>
      <c r="I837" s="77">
        <v>9.2200000000000006</v>
      </c>
      <c r="J837" s="77">
        <v>0</v>
      </c>
      <c r="K837" s="77">
        <v>9.2200000000000006</v>
      </c>
      <c r="L837" s="78">
        <v>0</v>
      </c>
      <c r="M837" s="13" t="s">
        <v>31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thickBot="1" x14ac:dyDescent="0.4">
      <c r="A838" s="18" t="s">
        <v>5</v>
      </c>
      <c r="B838" s="29">
        <v>2012</v>
      </c>
      <c r="C838" s="76">
        <v>0</v>
      </c>
      <c r="D838" s="75">
        <v>347219</v>
      </c>
      <c r="E838" s="76">
        <v>0</v>
      </c>
      <c r="F838" s="75">
        <v>347219</v>
      </c>
      <c r="G838" s="75">
        <v>347219</v>
      </c>
      <c r="H838" s="75">
        <v>3634</v>
      </c>
      <c r="I838" s="77">
        <v>9.5500000000000007</v>
      </c>
      <c r="J838" s="77">
        <v>0</v>
      </c>
      <c r="K838" s="77">
        <v>9.5500000000000007</v>
      </c>
      <c r="L838" s="78">
        <v>0</v>
      </c>
      <c r="M838" s="13" t="s">
        <v>31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thickBot="1" x14ac:dyDescent="0.4">
      <c r="A839" s="18" t="s">
        <v>5</v>
      </c>
      <c r="B839" s="29">
        <v>2013</v>
      </c>
      <c r="C839" s="76">
        <v>0</v>
      </c>
      <c r="D839" s="75">
        <v>358058</v>
      </c>
      <c r="E839" s="76">
        <v>0</v>
      </c>
      <c r="F839" s="75">
        <v>358058</v>
      </c>
      <c r="G839" s="75">
        <v>358058</v>
      </c>
      <c r="H839" s="75">
        <v>3593</v>
      </c>
      <c r="I839" s="77">
        <v>9.9700000000000006</v>
      </c>
      <c r="J839" s="77">
        <v>0</v>
      </c>
      <c r="K839" s="77">
        <v>9.9700000000000006</v>
      </c>
      <c r="L839" s="78">
        <v>0</v>
      </c>
      <c r="M839" s="13" t="s">
        <v>31</v>
      </c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thickBot="1" x14ac:dyDescent="0.4">
      <c r="A840" s="18" t="s">
        <v>5</v>
      </c>
      <c r="B840" s="29">
        <v>2014</v>
      </c>
      <c r="C840" s="76">
        <v>0</v>
      </c>
      <c r="D840" s="75">
        <v>318417</v>
      </c>
      <c r="E840" s="76">
        <v>599</v>
      </c>
      <c r="F840" s="75">
        <v>317818</v>
      </c>
      <c r="G840" s="75">
        <v>317818</v>
      </c>
      <c r="H840" s="75">
        <v>3535</v>
      </c>
      <c r="I840" s="77">
        <v>8.99</v>
      </c>
      <c r="J840" s="77">
        <v>0</v>
      </c>
      <c r="K840" s="77">
        <v>8.99</v>
      </c>
      <c r="L840" s="78">
        <v>0</v>
      </c>
      <c r="M840" s="13" t="s">
        <v>31</v>
      </c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thickBot="1" x14ac:dyDescent="0.4">
      <c r="A841" s="18" t="s">
        <v>5</v>
      </c>
      <c r="B841" s="29">
        <v>2015</v>
      </c>
      <c r="C841" s="76">
        <v>0</v>
      </c>
      <c r="D841" s="75">
        <v>317441</v>
      </c>
      <c r="E841" s="76">
        <v>60</v>
      </c>
      <c r="F841" s="75">
        <v>317381</v>
      </c>
      <c r="G841" s="75">
        <v>317381</v>
      </c>
      <c r="H841" s="75">
        <v>3473</v>
      </c>
      <c r="I841" s="77">
        <v>9.14</v>
      </c>
      <c r="J841" s="77">
        <v>0</v>
      </c>
      <c r="K841" s="77">
        <v>9.14</v>
      </c>
      <c r="L841" s="78">
        <v>0</v>
      </c>
      <c r="M841" s="13" t="s">
        <v>31</v>
      </c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thickBot="1" x14ac:dyDescent="0.4">
      <c r="A842" s="18" t="s">
        <v>5</v>
      </c>
      <c r="B842" s="29">
        <v>2016</v>
      </c>
      <c r="C842" s="76">
        <v>0</v>
      </c>
      <c r="D842" s="75">
        <v>222183</v>
      </c>
      <c r="E842" s="76">
        <v>138</v>
      </c>
      <c r="F842" s="75">
        <v>222045</v>
      </c>
      <c r="G842" s="75">
        <v>222045</v>
      </c>
      <c r="H842" s="75">
        <v>3407</v>
      </c>
      <c r="I842" s="77">
        <v>6.52</v>
      </c>
      <c r="J842" s="77">
        <v>0</v>
      </c>
      <c r="K842" s="77">
        <v>6.52</v>
      </c>
      <c r="L842" s="78">
        <v>0</v>
      </c>
      <c r="M842" s="13" t="s">
        <v>31</v>
      </c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thickBot="1" x14ac:dyDescent="0.4">
      <c r="A843" s="18" t="s">
        <v>5</v>
      </c>
      <c r="B843" s="29">
        <v>2017</v>
      </c>
      <c r="C843" s="76">
        <v>0</v>
      </c>
      <c r="D843" s="75">
        <v>198551</v>
      </c>
      <c r="E843" s="76">
        <v>47</v>
      </c>
      <c r="F843" s="75">
        <v>198504</v>
      </c>
      <c r="G843" s="75">
        <v>198504</v>
      </c>
      <c r="H843" s="75">
        <v>3325</v>
      </c>
      <c r="I843" s="77">
        <v>5.97</v>
      </c>
      <c r="J843" s="77">
        <v>0</v>
      </c>
      <c r="K843" s="77">
        <v>5.97</v>
      </c>
      <c r="L843" s="78">
        <v>0</v>
      </c>
      <c r="M843" s="13" t="s">
        <v>31</v>
      </c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thickBot="1" x14ac:dyDescent="0.4">
      <c r="A844" s="18" t="s">
        <v>5</v>
      </c>
      <c r="B844" s="29">
        <v>2018</v>
      </c>
      <c r="C844" s="76">
        <v>0</v>
      </c>
      <c r="D844" s="75">
        <v>174492</v>
      </c>
      <c r="E844" s="76">
        <v>5</v>
      </c>
      <c r="F844" s="75">
        <v>174487</v>
      </c>
      <c r="G844" s="75">
        <v>174487</v>
      </c>
      <c r="H844" s="75">
        <v>3193</v>
      </c>
      <c r="I844" s="77">
        <v>5.46</v>
      </c>
      <c r="J844" s="77">
        <v>0</v>
      </c>
      <c r="K844" s="77">
        <v>5.46</v>
      </c>
      <c r="L844" s="78">
        <v>0</v>
      </c>
      <c r="M844" s="13" t="s">
        <v>31</v>
      </c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thickBot="1" x14ac:dyDescent="0.4">
      <c r="A845" s="18" t="s">
        <v>5</v>
      </c>
      <c r="B845" s="29">
        <v>2019</v>
      </c>
      <c r="C845" s="76">
        <v>0</v>
      </c>
      <c r="D845" s="75">
        <v>187028</v>
      </c>
      <c r="E845" s="76">
        <v>199</v>
      </c>
      <c r="F845" s="75">
        <v>186829</v>
      </c>
      <c r="G845" s="75">
        <v>186829</v>
      </c>
      <c r="H845" s="75">
        <v>3194</v>
      </c>
      <c r="I845" s="77">
        <v>5.85</v>
      </c>
      <c r="J845" s="77">
        <v>0</v>
      </c>
      <c r="K845" s="77">
        <v>5.85</v>
      </c>
      <c r="L845" s="78">
        <v>0</v>
      </c>
      <c r="M845" s="13" t="s">
        <v>31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thickTop="1" thickBot="1" x14ac:dyDescent="0.4">
      <c r="A846" s="9" t="s">
        <v>32</v>
      </c>
      <c r="B846" s="29">
        <v>1991</v>
      </c>
      <c r="C846" s="80">
        <v>28000</v>
      </c>
      <c r="D846" s="80">
        <v>2239</v>
      </c>
      <c r="E846" s="81">
        <v>0</v>
      </c>
      <c r="F846" s="80">
        <v>2239</v>
      </c>
      <c r="G846" s="80">
        <v>30239</v>
      </c>
      <c r="H846" s="96">
        <v>3551</v>
      </c>
      <c r="I846" s="61">
        <v>0.85</v>
      </c>
      <c r="J846" s="61">
        <v>0.79</v>
      </c>
      <c r="K846" s="82">
        <v>0.06</v>
      </c>
      <c r="L846" s="83">
        <v>92.6</v>
      </c>
      <c r="M846" s="13" t="s">
        <v>23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thickBot="1" x14ac:dyDescent="0.4">
      <c r="A847" s="9" t="s">
        <v>32</v>
      </c>
      <c r="B847" s="29">
        <v>1992</v>
      </c>
      <c r="C847" s="63">
        <v>22000</v>
      </c>
      <c r="D847" s="63">
        <v>3080</v>
      </c>
      <c r="E847" s="64">
        <v>0</v>
      </c>
      <c r="F847" s="63">
        <v>3080</v>
      </c>
      <c r="G847" s="63">
        <v>25080</v>
      </c>
      <c r="H847" s="95">
        <v>3575</v>
      </c>
      <c r="I847" s="66">
        <v>0.7</v>
      </c>
      <c r="J847" s="66">
        <v>0.62</v>
      </c>
      <c r="K847" s="67">
        <v>0.09</v>
      </c>
      <c r="L847" s="84">
        <v>87.72</v>
      </c>
      <c r="M847" s="13" t="s">
        <v>23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thickBot="1" x14ac:dyDescent="0.4">
      <c r="A848" s="9" t="s">
        <v>32</v>
      </c>
      <c r="B848" s="29">
        <v>1993</v>
      </c>
      <c r="C848" s="63">
        <v>16100</v>
      </c>
      <c r="D848" s="63">
        <v>1470</v>
      </c>
      <c r="E848" s="64">
        <v>0</v>
      </c>
      <c r="F848" s="63">
        <v>1470</v>
      </c>
      <c r="G848" s="63">
        <v>17570</v>
      </c>
      <c r="H848" s="95">
        <v>3600</v>
      </c>
      <c r="I848" s="66">
        <v>0.49</v>
      </c>
      <c r="J848" s="66">
        <v>0.45</v>
      </c>
      <c r="K848" s="67">
        <v>0.04</v>
      </c>
      <c r="L848" s="84">
        <v>91.63</v>
      </c>
      <c r="M848" s="13" t="s">
        <v>23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thickBot="1" x14ac:dyDescent="0.4">
      <c r="A849" s="9" t="s">
        <v>32</v>
      </c>
      <c r="B849" s="29">
        <v>1994</v>
      </c>
      <c r="C849" s="63">
        <v>17000</v>
      </c>
      <c r="D849" s="64">
        <v>37</v>
      </c>
      <c r="E849" s="64">
        <v>0</v>
      </c>
      <c r="F849" s="64">
        <v>37</v>
      </c>
      <c r="G849" s="63">
        <v>17037</v>
      </c>
      <c r="H849" s="95">
        <v>3627</v>
      </c>
      <c r="I849" s="66">
        <v>0.47</v>
      </c>
      <c r="J849" s="66">
        <v>0.47</v>
      </c>
      <c r="K849" s="67">
        <v>0</v>
      </c>
      <c r="L849" s="84">
        <v>99.78</v>
      </c>
      <c r="M849" s="13" t="s">
        <v>23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thickBot="1" x14ac:dyDescent="0.4">
      <c r="A850" s="9" t="s">
        <v>32</v>
      </c>
      <c r="B850" s="29">
        <v>1995</v>
      </c>
      <c r="C850" s="63">
        <v>10000</v>
      </c>
      <c r="D850" s="64">
        <v>0</v>
      </c>
      <c r="E850" s="64">
        <v>0</v>
      </c>
      <c r="F850" s="64">
        <v>0</v>
      </c>
      <c r="G850" s="63">
        <v>10000</v>
      </c>
      <c r="H850" s="95">
        <v>3655</v>
      </c>
      <c r="I850" s="66">
        <v>0.27</v>
      </c>
      <c r="J850" s="66">
        <v>0.27</v>
      </c>
      <c r="K850" s="67">
        <v>0</v>
      </c>
      <c r="L850" s="84">
        <v>100</v>
      </c>
      <c r="M850" s="13" t="s">
        <v>23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thickBot="1" x14ac:dyDescent="0.4">
      <c r="A851" s="9" t="s">
        <v>32</v>
      </c>
      <c r="B851" s="29">
        <v>1996</v>
      </c>
      <c r="C851" s="63">
        <v>8000</v>
      </c>
      <c r="D851" s="64">
        <v>434</v>
      </c>
      <c r="E851" s="64">
        <v>0</v>
      </c>
      <c r="F851" s="64">
        <v>434</v>
      </c>
      <c r="G851" s="63">
        <v>8434</v>
      </c>
      <c r="H851" s="95">
        <v>3685</v>
      </c>
      <c r="I851" s="66">
        <v>0.23</v>
      </c>
      <c r="J851" s="66">
        <v>0.22</v>
      </c>
      <c r="K851" s="67">
        <v>0.01</v>
      </c>
      <c r="L851" s="84">
        <v>94.85</v>
      </c>
      <c r="M851" s="13" t="s">
        <v>23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thickBot="1" x14ac:dyDescent="0.4">
      <c r="A852" s="9" t="s">
        <v>32</v>
      </c>
      <c r="B852" s="29">
        <v>1997</v>
      </c>
      <c r="C852" s="63">
        <v>9400</v>
      </c>
      <c r="D852" s="63">
        <v>5798</v>
      </c>
      <c r="E852" s="64">
        <v>0</v>
      </c>
      <c r="F852" s="63">
        <v>5798</v>
      </c>
      <c r="G852" s="63">
        <v>15198</v>
      </c>
      <c r="H852" s="95">
        <v>3716</v>
      </c>
      <c r="I852" s="66">
        <v>0.41</v>
      </c>
      <c r="J852" s="66">
        <v>0.25</v>
      </c>
      <c r="K852" s="67">
        <v>0.16</v>
      </c>
      <c r="L852" s="84">
        <v>61.85</v>
      </c>
      <c r="M852" s="13" t="s">
        <v>23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thickBot="1" x14ac:dyDescent="0.4">
      <c r="A853" s="9" t="s">
        <v>32</v>
      </c>
      <c r="B853" s="29">
        <v>1998</v>
      </c>
      <c r="C853" s="63">
        <v>10500</v>
      </c>
      <c r="D853" s="64">
        <v>914</v>
      </c>
      <c r="E853" s="64">
        <v>0</v>
      </c>
      <c r="F853" s="64">
        <v>914</v>
      </c>
      <c r="G853" s="63">
        <v>11414</v>
      </c>
      <c r="H853" s="95">
        <v>3748</v>
      </c>
      <c r="I853" s="66">
        <v>0.3</v>
      </c>
      <c r="J853" s="66">
        <v>0.28000000000000003</v>
      </c>
      <c r="K853" s="67">
        <v>0.02</v>
      </c>
      <c r="L853" s="84">
        <v>91.99</v>
      </c>
      <c r="M853" s="13" t="s">
        <v>23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thickBot="1" x14ac:dyDescent="0.4">
      <c r="A854" s="9" t="s">
        <v>32</v>
      </c>
      <c r="B854" s="29">
        <v>1999</v>
      </c>
      <c r="C854" s="63">
        <v>9788</v>
      </c>
      <c r="D854" s="64">
        <v>270</v>
      </c>
      <c r="E854" s="64">
        <v>0</v>
      </c>
      <c r="F854" s="64">
        <v>270</v>
      </c>
      <c r="G854" s="63">
        <v>10058</v>
      </c>
      <c r="H854" s="95">
        <v>3782</v>
      </c>
      <c r="I854" s="66">
        <v>0.27</v>
      </c>
      <c r="J854" s="66">
        <v>0.26</v>
      </c>
      <c r="K854" s="67">
        <v>0.01</v>
      </c>
      <c r="L854" s="84">
        <v>97.32</v>
      </c>
      <c r="M854" s="13" t="s">
        <v>23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thickBot="1" x14ac:dyDescent="0.4">
      <c r="A855" s="9" t="s">
        <v>32</v>
      </c>
      <c r="B855" s="29">
        <v>2000</v>
      </c>
      <c r="C855" s="63">
        <v>9041</v>
      </c>
      <c r="D855" s="63">
        <v>9839</v>
      </c>
      <c r="E855" s="64">
        <v>0</v>
      </c>
      <c r="F855" s="63">
        <v>9839</v>
      </c>
      <c r="G855" s="63">
        <v>18880</v>
      </c>
      <c r="H855" s="95">
        <v>3809</v>
      </c>
      <c r="I855" s="66">
        <v>0.5</v>
      </c>
      <c r="J855" s="66">
        <v>0.24</v>
      </c>
      <c r="K855" s="67">
        <v>0.26</v>
      </c>
      <c r="L855" s="84">
        <v>47.89</v>
      </c>
      <c r="M855" s="13" t="s">
        <v>23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thickBot="1" x14ac:dyDescent="0.4">
      <c r="A856" s="9" t="s">
        <v>32</v>
      </c>
      <c r="B856" s="29">
        <v>2001</v>
      </c>
      <c r="C856" s="63">
        <v>15321</v>
      </c>
      <c r="D856" s="64">
        <v>747</v>
      </c>
      <c r="E856" s="64">
        <v>0</v>
      </c>
      <c r="F856" s="64">
        <v>747</v>
      </c>
      <c r="G856" s="63">
        <v>16068</v>
      </c>
      <c r="H856" s="95">
        <v>3819</v>
      </c>
      <c r="I856" s="66">
        <v>0.42</v>
      </c>
      <c r="J856" s="66">
        <v>0.4</v>
      </c>
      <c r="K856" s="67">
        <v>0.02</v>
      </c>
      <c r="L856" s="84">
        <v>95.35</v>
      </c>
      <c r="M856" s="13" t="s">
        <v>23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thickBot="1" x14ac:dyDescent="0.4">
      <c r="A857" s="9" t="s">
        <v>32</v>
      </c>
      <c r="B857" s="29">
        <v>2002</v>
      </c>
      <c r="C857" s="63">
        <v>9174</v>
      </c>
      <c r="D857" s="64">
        <v>82</v>
      </c>
      <c r="E857" s="64">
        <v>0</v>
      </c>
      <c r="F857" s="64">
        <v>82</v>
      </c>
      <c r="G857" s="63">
        <v>9256</v>
      </c>
      <c r="H857" s="95">
        <v>3824</v>
      </c>
      <c r="I857" s="66">
        <v>0.24</v>
      </c>
      <c r="J857" s="66">
        <v>0.24</v>
      </c>
      <c r="K857" s="67">
        <v>0</v>
      </c>
      <c r="L857" s="84">
        <v>99.11</v>
      </c>
      <c r="M857" s="13" t="s">
        <v>23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thickBot="1" x14ac:dyDescent="0.4">
      <c r="A858" s="9" t="s">
        <v>32</v>
      </c>
      <c r="B858" s="29">
        <v>2003</v>
      </c>
      <c r="C858" s="63">
        <v>11670</v>
      </c>
      <c r="D858" s="64">
        <v>392</v>
      </c>
      <c r="E858" s="64">
        <v>0</v>
      </c>
      <c r="F858" s="64">
        <v>392</v>
      </c>
      <c r="G858" s="63">
        <v>12062</v>
      </c>
      <c r="H858" s="95">
        <v>3826</v>
      </c>
      <c r="I858" s="66">
        <v>0.32</v>
      </c>
      <c r="J858" s="66">
        <v>0.31</v>
      </c>
      <c r="K858" s="67">
        <v>0.01</v>
      </c>
      <c r="L858" s="84">
        <v>96.75</v>
      </c>
      <c r="M858" s="13" t="s">
        <v>23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thickBot="1" x14ac:dyDescent="0.4">
      <c r="A859" s="9" t="s">
        <v>32</v>
      </c>
      <c r="B859" s="29">
        <v>2004</v>
      </c>
      <c r="C859" s="63">
        <v>14536</v>
      </c>
      <c r="D859" s="64">
        <v>136</v>
      </c>
      <c r="E859" s="64">
        <v>0</v>
      </c>
      <c r="F859" s="64">
        <v>136</v>
      </c>
      <c r="G859" s="63">
        <v>14672</v>
      </c>
      <c r="H859" s="95">
        <v>3827</v>
      </c>
      <c r="I859" s="66">
        <v>0.38</v>
      </c>
      <c r="J859" s="66">
        <v>0.38</v>
      </c>
      <c r="K859" s="67">
        <v>0</v>
      </c>
      <c r="L859" s="84">
        <v>99.07</v>
      </c>
      <c r="M859" s="13" t="s">
        <v>23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thickBot="1" x14ac:dyDescent="0.4">
      <c r="A860" s="9" t="s">
        <v>32</v>
      </c>
      <c r="B860" s="29">
        <v>2005</v>
      </c>
      <c r="C860" s="63">
        <v>11241</v>
      </c>
      <c r="D860" s="64">
        <v>0</v>
      </c>
      <c r="E860" s="64">
        <v>0</v>
      </c>
      <c r="F860" s="64">
        <v>0</v>
      </c>
      <c r="G860" s="63">
        <v>11241</v>
      </c>
      <c r="H860" s="95">
        <v>3821</v>
      </c>
      <c r="I860" s="66">
        <v>0.28999999999999998</v>
      </c>
      <c r="J860" s="66">
        <v>0.28999999999999998</v>
      </c>
      <c r="K860" s="67">
        <v>0</v>
      </c>
      <c r="L860" s="84">
        <v>100</v>
      </c>
      <c r="M860" s="13" t="s">
        <v>23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thickBot="1" x14ac:dyDescent="0.4">
      <c r="A861" s="9" t="s">
        <v>32</v>
      </c>
      <c r="B861" s="29">
        <v>2006</v>
      </c>
      <c r="C861" s="63">
        <v>11122</v>
      </c>
      <c r="D861" s="64">
        <v>450</v>
      </c>
      <c r="E861" s="64">
        <v>0</v>
      </c>
      <c r="F861" s="64">
        <v>450</v>
      </c>
      <c r="G861" s="63">
        <v>11572</v>
      </c>
      <c r="H861" s="95">
        <v>3805</v>
      </c>
      <c r="I861" s="66">
        <v>0.3</v>
      </c>
      <c r="J861" s="66">
        <v>0.28999999999999998</v>
      </c>
      <c r="K861" s="67">
        <v>0.01</v>
      </c>
      <c r="L861" s="84">
        <v>96.11</v>
      </c>
      <c r="M861" s="13" t="s">
        <v>23</v>
      </c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thickBot="1" x14ac:dyDescent="0.4">
      <c r="A862" s="9" t="s">
        <v>32</v>
      </c>
      <c r="B862" s="29">
        <v>2007</v>
      </c>
      <c r="C862" s="63">
        <v>23793</v>
      </c>
      <c r="D862" s="64">
        <v>438</v>
      </c>
      <c r="E862" s="64">
        <v>0</v>
      </c>
      <c r="F862" s="64">
        <v>438</v>
      </c>
      <c r="G862" s="63">
        <v>24231</v>
      </c>
      <c r="H862" s="95">
        <v>3783</v>
      </c>
      <c r="I862" s="66">
        <v>0.64</v>
      </c>
      <c r="J862" s="66">
        <v>0.63</v>
      </c>
      <c r="K862" s="67">
        <v>0.01</v>
      </c>
      <c r="L862" s="84">
        <v>98.19</v>
      </c>
      <c r="M862" s="13" t="s">
        <v>23</v>
      </c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thickBot="1" x14ac:dyDescent="0.4">
      <c r="A863" s="9" t="s">
        <v>32</v>
      </c>
      <c r="B863" s="29">
        <v>2008</v>
      </c>
      <c r="C863" s="63">
        <v>18493</v>
      </c>
      <c r="D863" s="63">
        <v>1247</v>
      </c>
      <c r="E863" s="64">
        <v>0</v>
      </c>
      <c r="F863" s="63">
        <v>1247</v>
      </c>
      <c r="G863" s="63">
        <v>19740</v>
      </c>
      <c r="H863" s="95">
        <v>3761</v>
      </c>
      <c r="I863" s="66">
        <v>0.52</v>
      </c>
      <c r="J863" s="66">
        <v>0.49</v>
      </c>
      <c r="K863" s="67">
        <v>0.03</v>
      </c>
      <c r="L863" s="84">
        <v>93.68</v>
      </c>
      <c r="M863" s="13" t="s">
        <v>23</v>
      </c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thickBot="1" x14ac:dyDescent="0.4">
      <c r="A864" s="9" t="s">
        <v>32</v>
      </c>
      <c r="B864" s="29">
        <v>2009</v>
      </c>
      <c r="C864" s="63">
        <v>16269</v>
      </c>
      <c r="D864" s="63">
        <v>2912</v>
      </c>
      <c r="E864" s="64">
        <v>0</v>
      </c>
      <c r="F864" s="63">
        <v>2912</v>
      </c>
      <c r="G864" s="63">
        <v>19181</v>
      </c>
      <c r="H864" s="95">
        <v>3740</v>
      </c>
      <c r="I864" s="66">
        <v>0.51</v>
      </c>
      <c r="J864" s="66">
        <v>0.44</v>
      </c>
      <c r="K864" s="67">
        <v>0.08</v>
      </c>
      <c r="L864" s="84">
        <v>84.82</v>
      </c>
      <c r="M864" s="13" t="s">
        <v>23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thickBot="1" x14ac:dyDescent="0.4">
      <c r="A865" s="9" t="s">
        <v>32</v>
      </c>
      <c r="B865" s="29">
        <v>2010</v>
      </c>
      <c r="C865" s="63">
        <v>17418</v>
      </c>
      <c r="D865" s="64">
        <v>493</v>
      </c>
      <c r="E865" s="64">
        <v>0</v>
      </c>
      <c r="F865" s="64">
        <v>493</v>
      </c>
      <c r="G865" s="63">
        <v>17911</v>
      </c>
      <c r="H865" s="95">
        <v>3721</v>
      </c>
      <c r="I865" s="66">
        <v>0.48</v>
      </c>
      <c r="J865" s="66">
        <v>0.47</v>
      </c>
      <c r="K865" s="67">
        <v>0.01</v>
      </c>
      <c r="L865" s="84">
        <v>97.25</v>
      </c>
      <c r="M865" s="13" t="s">
        <v>23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thickBot="1" x14ac:dyDescent="0.4">
      <c r="A866" s="9" t="s">
        <v>32</v>
      </c>
      <c r="B866" s="29">
        <v>2011</v>
      </c>
      <c r="C866" s="63">
        <v>12409</v>
      </c>
      <c r="D866" s="64">
        <v>340</v>
      </c>
      <c r="E866" s="64">
        <v>0</v>
      </c>
      <c r="F866" s="64">
        <v>340</v>
      </c>
      <c r="G866" s="63">
        <v>12749</v>
      </c>
      <c r="H866" s="95">
        <v>3679</v>
      </c>
      <c r="I866" s="66">
        <v>0.35</v>
      </c>
      <c r="J866" s="66">
        <v>0.34</v>
      </c>
      <c r="K866" s="67">
        <v>0.01</v>
      </c>
      <c r="L866" s="84">
        <v>97.33</v>
      </c>
      <c r="M866" s="13" t="s">
        <v>23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thickBot="1" x14ac:dyDescent="0.4">
      <c r="A867" s="9" t="s">
        <v>32</v>
      </c>
      <c r="B867" s="29">
        <v>2012</v>
      </c>
      <c r="C867" s="63">
        <v>7407</v>
      </c>
      <c r="D867" s="63">
        <v>5158</v>
      </c>
      <c r="E867" s="64">
        <v>0</v>
      </c>
      <c r="F867" s="63">
        <v>5158</v>
      </c>
      <c r="G867" s="63">
        <v>12565</v>
      </c>
      <c r="H867" s="95">
        <v>3634</v>
      </c>
      <c r="I867" s="66">
        <v>0.34</v>
      </c>
      <c r="J867" s="66">
        <v>0.2</v>
      </c>
      <c r="K867" s="67">
        <v>0.14000000000000001</v>
      </c>
      <c r="L867" s="84">
        <v>58.95</v>
      </c>
      <c r="M867" s="13" t="s">
        <v>23</v>
      </c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thickBot="1" x14ac:dyDescent="0.4">
      <c r="A868" s="9" t="s">
        <v>32</v>
      </c>
      <c r="B868" s="29">
        <v>2013</v>
      </c>
      <c r="C868" s="63">
        <v>8763</v>
      </c>
      <c r="D868" s="63">
        <v>2314</v>
      </c>
      <c r="E868" s="64">
        <v>0</v>
      </c>
      <c r="F868" s="63">
        <v>2314</v>
      </c>
      <c r="G868" s="63">
        <v>11077</v>
      </c>
      <c r="H868" s="95">
        <v>3593</v>
      </c>
      <c r="I868" s="66">
        <v>0.31</v>
      </c>
      <c r="J868" s="66">
        <v>0.24</v>
      </c>
      <c r="K868" s="67">
        <v>0.06</v>
      </c>
      <c r="L868" s="84">
        <v>79.11</v>
      </c>
      <c r="M868" s="13" t="s">
        <v>23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thickBot="1" x14ac:dyDescent="0.4">
      <c r="A869" s="9" t="s">
        <v>32</v>
      </c>
      <c r="B869" s="29">
        <v>2014</v>
      </c>
      <c r="C869" s="63">
        <v>21161</v>
      </c>
      <c r="D869" s="63">
        <v>3132</v>
      </c>
      <c r="E869" s="64">
        <v>0</v>
      </c>
      <c r="F869" s="63">
        <v>3132</v>
      </c>
      <c r="G869" s="63">
        <v>24293</v>
      </c>
      <c r="H869" s="95">
        <v>3535</v>
      </c>
      <c r="I869" s="66">
        <v>0.68</v>
      </c>
      <c r="J869" s="66">
        <v>0.6</v>
      </c>
      <c r="K869" s="67">
        <v>0.09</v>
      </c>
      <c r="L869" s="84">
        <v>87.11</v>
      </c>
      <c r="M869" s="13" t="s">
        <v>23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thickBot="1" x14ac:dyDescent="0.4">
      <c r="A870" s="9" t="s">
        <v>32</v>
      </c>
      <c r="B870" s="29">
        <v>2015</v>
      </c>
      <c r="C870" s="63">
        <v>30721</v>
      </c>
      <c r="D870" s="63">
        <v>4401</v>
      </c>
      <c r="E870" s="64">
        <v>0</v>
      </c>
      <c r="F870" s="63">
        <v>4401</v>
      </c>
      <c r="G870" s="63">
        <v>35122</v>
      </c>
      <c r="H870" s="95">
        <v>3473</v>
      </c>
      <c r="I870" s="66">
        <v>1.01</v>
      </c>
      <c r="J870" s="66">
        <v>0.88</v>
      </c>
      <c r="K870" s="67">
        <v>0.13</v>
      </c>
      <c r="L870" s="84">
        <v>87.47</v>
      </c>
      <c r="M870" s="13" t="s">
        <v>23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thickBot="1" x14ac:dyDescent="0.4">
      <c r="A871" s="9" t="s">
        <v>32</v>
      </c>
      <c r="B871" s="29">
        <v>2016</v>
      </c>
      <c r="C871" s="63">
        <v>20329</v>
      </c>
      <c r="D871" s="64">
        <v>253</v>
      </c>
      <c r="E871" s="64">
        <v>0</v>
      </c>
      <c r="F871" s="64">
        <v>253</v>
      </c>
      <c r="G871" s="63">
        <v>20582</v>
      </c>
      <c r="H871" s="95">
        <v>3407</v>
      </c>
      <c r="I871" s="66">
        <v>0.6</v>
      </c>
      <c r="J871" s="66">
        <v>0.6</v>
      </c>
      <c r="K871" s="67">
        <v>0.01</v>
      </c>
      <c r="L871" s="84">
        <v>98.77</v>
      </c>
      <c r="M871" s="13" t="s">
        <v>23</v>
      </c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thickBot="1" x14ac:dyDescent="0.4">
      <c r="A872" s="9" t="s">
        <v>32</v>
      </c>
      <c r="B872" s="29">
        <v>2017</v>
      </c>
      <c r="C872" s="63">
        <v>41704</v>
      </c>
      <c r="D872" s="64">
        <v>841</v>
      </c>
      <c r="E872" s="64">
        <v>0</v>
      </c>
      <c r="F872" s="64">
        <v>841</v>
      </c>
      <c r="G872" s="63">
        <v>42545</v>
      </c>
      <c r="H872" s="95">
        <v>3325</v>
      </c>
      <c r="I872" s="66">
        <v>1.27</v>
      </c>
      <c r="J872" s="66">
        <v>1.25</v>
      </c>
      <c r="K872" s="67">
        <v>0.03</v>
      </c>
      <c r="L872" s="84">
        <v>98.02</v>
      </c>
      <c r="M872" s="13" t="s">
        <v>23</v>
      </c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thickBot="1" x14ac:dyDescent="0.4">
      <c r="A873" s="9" t="s">
        <v>32</v>
      </c>
      <c r="B873" s="29">
        <v>2018</v>
      </c>
      <c r="C873" s="63">
        <v>22181</v>
      </c>
      <c r="D873" s="64">
        <v>564</v>
      </c>
      <c r="E873" s="64">
        <v>0</v>
      </c>
      <c r="F873" s="64">
        <v>564</v>
      </c>
      <c r="G873" s="63">
        <v>22745</v>
      </c>
      <c r="H873" s="95">
        <v>3193</v>
      </c>
      <c r="I873" s="66">
        <v>0.68</v>
      </c>
      <c r="J873" s="66">
        <v>0.66</v>
      </c>
      <c r="K873" s="67">
        <v>0.02</v>
      </c>
      <c r="L873" s="84">
        <v>97.52</v>
      </c>
      <c r="M873" s="13" t="s">
        <v>23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thickBot="1" x14ac:dyDescent="0.4">
      <c r="A874" s="9" t="s">
        <v>32</v>
      </c>
      <c r="B874" s="29">
        <v>2019</v>
      </c>
      <c r="C874" s="85">
        <v>29284</v>
      </c>
      <c r="D874" s="86">
        <v>732</v>
      </c>
      <c r="E874" s="86">
        <v>0</v>
      </c>
      <c r="F874" s="86">
        <v>732</v>
      </c>
      <c r="G874" s="85">
        <v>30016</v>
      </c>
      <c r="H874" s="95">
        <v>3194</v>
      </c>
      <c r="I874" s="87">
        <v>0.9</v>
      </c>
      <c r="J874" s="87">
        <v>0.88</v>
      </c>
      <c r="K874" s="88">
        <v>0.02</v>
      </c>
      <c r="L874" s="89">
        <v>97.56</v>
      </c>
      <c r="M874" s="13" t="s">
        <v>23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thickTop="1" thickBot="1" x14ac:dyDescent="0.4">
      <c r="A875" s="9" t="s">
        <v>33</v>
      </c>
      <c r="B875" s="29">
        <v>1991</v>
      </c>
      <c r="C875" s="80">
        <v>85000</v>
      </c>
      <c r="D875" s="80">
        <v>36192</v>
      </c>
      <c r="E875" s="81">
        <v>0</v>
      </c>
      <c r="F875" s="80">
        <v>36192</v>
      </c>
      <c r="G875" s="80">
        <v>121192</v>
      </c>
      <c r="H875" s="96">
        <v>3551</v>
      </c>
      <c r="I875" s="61">
        <v>3.41</v>
      </c>
      <c r="J875" s="61">
        <v>2.39</v>
      </c>
      <c r="K875" s="82">
        <v>1.02</v>
      </c>
      <c r="L875" s="83">
        <v>70.14</v>
      </c>
      <c r="M875" s="13" t="s">
        <v>23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thickBot="1" x14ac:dyDescent="0.4">
      <c r="A876" s="9" t="s">
        <v>33</v>
      </c>
      <c r="B876" s="29">
        <v>1992</v>
      </c>
      <c r="C876" s="63">
        <v>106700</v>
      </c>
      <c r="D876" s="63">
        <v>28629</v>
      </c>
      <c r="E876" s="64">
        <v>0</v>
      </c>
      <c r="F876" s="63">
        <v>28629</v>
      </c>
      <c r="G876" s="63">
        <v>135329</v>
      </c>
      <c r="H876" s="95">
        <v>3575</v>
      </c>
      <c r="I876" s="66">
        <v>3.79</v>
      </c>
      <c r="J876" s="66">
        <v>2.98</v>
      </c>
      <c r="K876" s="67">
        <v>0.8</v>
      </c>
      <c r="L876" s="84">
        <v>78.84</v>
      </c>
      <c r="M876" s="13" t="s">
        <v>23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thickBot="1" x14ac:dyDescent="0.4">
      <c r="A877" s="9" t="s">
        <v>33</v>
      </c>
      <c r="B877" s="29">
        <v>1993</v>
      </c>
      <c r="C877" s="63">
        <v>95500</v>
      </c>
      <c r="D877" s="63">
        <v>27782</v>
      </c>
      <c r="E877" s="64">
        <v>0</v>
      </c>
      <c r="F877" s="63">
        <v>27782</v>
      </c>
      <c r="G877" s="63">
        <v>123282</v>
      </c>
      <c r="H877" s="95">
        <v>3600</v>
      </c>
      <c r="I877" s="66">
        <v>3.42</v>
      </c>
      <c r="J877" s="66">
        <v>2.65</v>
      </c>
      <c r="K877" s="67">
        <v>0.77</v>
      </c>
      <c r="L877" s="84">
        <v>77.459999999999994</v>
      </c>
      <c r="M877" s="13" t="s">
        <v>23</v>
      </c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thickBot="1" x14ac:dyDescent="0.4">
      <c r="A878" s="9" t="s">
        <v>33</v>
      </c>
      <c r="B878" s="29">
        <v>1994</v>
      </c>
      <c r="C878" s="63">
        <v>106000</v>
      </c>
      <c r="D878" s="63">
        <v>14161</v>
      </c>
      <c r="E878" s="64">
        <v>814</v>
      </c>
      <c r="F878" s="63">
        <v>13347</v>
      </c>
      <c r="G878" s="63">
        <v>119347</v>
      </c>
      <c r="H878" s="95">
        <v>3627</v>
      </c>
      <c r="I878" s="66">
        <v>3.29</v>
      </c>
      <c r="J878" s="66">
        <v>2.92</v>
      </c>
      <c r="K878" s="67">
        <v>0.37</v>
      </c>
      <c r="L878" s="84">
        <v>88.82</v>
      </c>
      <c r="M878" s="13" t="s">
        <v>23</v>
      </c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thickBot="1" x14ac:dyDescent="0.4">
      <c r="A879" s="9" t="s">
        <v>33</v>
      </c>
      <c r="B879" s="29">
        <v>1995</v>
      </c>
      <c r="C879" s="63">
        <v>87000</v>
      </c>
      <c r="D879" s="63">
        <v>15135</v>
      </c>
      <c r="E879" s="64">
        <v>0</v>
      </c>
      <c r="F879" s="63">
        <v>15135</v>
      </c>
      <c r="G879" s="63">
        <v>102135</v>
      </c>
      <c r="H879" s="95">
        <v>3655</v>
      </c>
      <c r="I879" s="66">
        <v>2.79</v>
      </c>
      <c r="J879" s="66">
        <v>2.38</v>
      </c>
      <c r="K879" s="67">
        <v>0.41</v>
      </c>
      <c r="L879" s="84">
        <v>85.18</v>
      </c>
      <c r="M879" s="13" t="s">
        <v>23</v>
      </c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thickBot="1" x14ac:dyDescent="0.4">
      <c r="A880" s="9" t="s">
        <v>33</v>
      </c>
      <c r="B880" s="29">
        <v>1996</v>
      </c>
      <c r="C880" s="63">
        <v>91000</v>
      </c>
      <c r="D880" s="63">
        <v>12587</v>
      </c>
      <c r="E880" s="64">
        <v>215</v>
      </c>
      <c r="F880" s="63">
        <v>12372</v>
      </c>
      <c r="G880" s="63">
        <v>103372</v>
      </c>
      <c r="H880" s="95">
        <v>3685</v>
      </c>
      <c r="I880" s="66">
        <v>2.81</v>
      </c>
      <c r="J880" s="66">
        <v>2.4700000000000002</v>
      </c>
      <c r="K880" s="67">
        <v>0.34</v>
      </c>
      <c r="L880" s="84">
        <v>88.03</v>
      </c>
      <c r="M880" s="13" t="s">
        <v>23</v>
      </c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thickBot="1" x14ac:dyDescent="0.4">
      <c r="A881" s="9" t="s">
        <v>33</v>
      </c>
      <c r="B881" s="29">
        <v>1997</v>
      </c>
      <c r="C881" s="63">
        <v>80500</v>
      </c>
      <c r="D881" s="63">
        <v>12387</v>
      </c>
      <c r="E881" s="64">
        <v>46</v>
      </c>
      <c r="F881" s="63">
        <v>12341</v>
      </c>
      <c r="G881" s="63">
        <v>92841</v>
      </c>
      <c r="H881" s="95">
        <v>3716</v>
      </c>
      <c r="I881" s="66">
        <v>2.5</v>
      </c>
      <c r="J881" s="66">
        <v>2.17</v>
      </c>
      <c r="K881" s="67">
        <v>0.33</v>
      </c>
      <c r="L881" s="84">
        <v>86.71</v>
      </c>
      <c r="M881" s="13" t="s">
        <v>23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thickBot="1" x14ac:dyDescent="0.4">
      <c r="A882" s="9" t="s">
        <v>33</v>
      </c>
      <c r="B882" s="29">
        <v>1998</v>
      </c>
      <c r="C882" s="63">
        <v>89000</v>
      </c>
      <c r="D882" s="63">
        <v>29579</v>
      </c>
      <c r="E882" s="64">
        <v>0</v>
      </c>
      <c r="F882" s="63">
        <v>29579</v>
      </c>
      <c r="G882" s="63">
        <v>118579</v>
      </c>
      <c r="H882" s="95">
        <v>3748</v>
      </c>
      <c r="I882" s="66">
        <v>3.16</v>
      </c>
      <c r="J882" s="66">
        <v>2.37</v>
      </c>
      <c r="K882" s="67">
        <v>0.79</v>
      </c>
      <c r="L882" s="84">
        <v>75.06</v>
      </c>
      <c r="M882" s="13" t="s">
        <v>23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thickBot="1" x14ac:dyDescent="0.4">
      <c r="A883" s="9" t="s">
        <v>33</v>
      </c>
      <c r="B883" s="29">
        <v>1999</v>
      </c>
      <c r="C883" s="63">
        <v>70743</v>
      </c>
      <c r="D883" s="63">
        <v>57568</v>
      </c>
      <c r="E883" s="64">
        <v>0</v>
      </c>
      <c r="F883" s="63">
        <v>57568</v>
      </c>
      <c r="G883" s="63">
        <v>128311</v>
      </c>
      <c r="H883" s="95">
        <v>3782</v>
      </c>
      <c r="I883" s="66">
        <v>3.39</v>
      </c>
      <c r="J883" s="66">
        <v>1.87</v>
      </c>
      <c r="K883" s="67">
        <v>1.52</v>
      </c>
      <c r="L883" s="84">
        <v>55.13</v>
      </c>
      <c r="M883" s="13" t="s">
        <v>23</v>
      </c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thickBot="1" x14ac:dyDescent="0.4">
      <c r="A884" s="9" t="s">
        <v>33</v>
      </c>
      <c r="B884" s="29">
        <v>2000</v>
      </c>
      <c r="C884" s="63">
        <v>87647</v>
      </c>
      <c r="D884" s="63">
        <v>25688</v>
      </c>
      <c r="E884" s="64">
        <v>0</v>
      </c>
      <c r="F884" s="63">
        <v>25688</v>
      </c>
      <c r="G884" s="63">
        <v>113335</v>
      </c>
      <c r="H884" s="95">
        <v>3809</v>
      </c>
      <c r="I884" s="66">
        <v>2.98</v>
      </c>
      <c r="J884" s="66">
        <v>2.2999999999999998</v>
      </c>
      <c r="K884" s="67">
        <v>0.67</v>
      </c>
      <c r="L884" s="84">
        <v>77.33</v>
      </c>
      <c r="M884" s="13" t="s">
        <v>23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thickBot="1" x14ac:dyDescent="0.4">
      <c r="A885" s="9" t="s">
        <v>33</v>
      </c>
      <c r="B885" s="29">
        <v>2001</v>
      </c>
      <c r="C885" s="63">
        <v>82829</v>
      </c>
      <c r="D885" s="63">
        <v>100874</v>
      </c>
      <c r="E885" s="64">
        <v>376</v>
      </c>
      <c r="F885" s="63">
        <v>100498</v>
      </c>
      <c r="G885" s="63">
        <v>183327</v>
      </c>
      <c r="H885" s="95">
        <v>3819</v>
      </c>
      <c r="I885" s="66">
        <v>4.8</v>
      </c>
      <c r="J885" s="66">
        <v>2.17</v>
      </c>
      <c r="K885" s="67">
        <v>2.63</v>
      </c>
      <c r="L885" s="84">
        <v>45.18</v>
      </c>
      <c r="M885" s="13" t="s">
        <v>23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thickBot="1" x14ac:dyDescent="0.4">
      <c r="A886" s="9" t="s">
        <v>33</v>
      </c>
      <c r="B886" s="29">
        <v>2002</v>
      </c>
      <c r="C886" s="63">
        <v>83770</v>
      </c>
      <c r="D886" s="63">
        <v>106270</v>
      </c>
      <c r="E886" s="64">
        <v>0</v>
      </c>
      <c r="F886" s="63">
        <v>106270</v>
      </c>
      <c r="G886" s="63">
        <v>190040</v>
      </c>
      <c r="H886" s="95">
        <v>3824</v>
      </c>
      <c r="I886" s="66">
        <v>4.97</v>
      </c>
      <c r="J886" s="66">
        <v>2.19</v>
      </c>
      <c r="K886" s="67">
        <v>2.78</v>
      </c>
      <c r="L886" s="84">
        <v>44.08</v>
      </c>
      <c r="M886" s="13" t="s">
        <v>23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thickBot="1" x14ac:dyDescent="0.4">
      <c r="A887" s="9" t="s">
        <v>33</v>
      </c>
      <c r="B887" s="29">
        <v>2003</v>
      </c>
      <c r="C887" s="63">
        <v>85848</v>
      </c>
      <c r="D887" s="63">
        <v>76156</v>
      </c>
      <c r="E887" s="64">
        <v>0</v>
      </c>
      <c r="F887" s="63">
        <v>76156</v>
      </c>
      <c r="G887" s="63">
        <v>162004</v>
      </c>
      <c r="H887" s="95">
        <v>3826</v>
      </c>
      <c r="I887" s="66">
        <v>4.2300000000000004</v>
      </c>
      <c r="J887" s="66">
        <v>2.2400000000000002</v>
      </c>
      <c r="K887" s="67">
        <v>1.99</v>
      </c>
      <c r="L887" s="84">
        <v>52.99</v>
      </c>
      <c r="M887" s="13" t="s">
        <v>23</v>
      </c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thickBot="1" x14ac:dyDescent="0.4">
      <c r="A888" s="9" t="s">
        <v>33</v>
      </c>
      <c r="B888" s="29">
        <v>2004</v>
      </c>
      <c r="C888" s="63">
        <v>86332</v>
      </c>
      <c r="D888" s="63">
        <v>79357</v>
      </c>
      <c r="E888" s="64">
        <v>260</v>
      </c>
      <c r="F888" s="63">
        <v>79097</v>
      </c>
      <c r="G888" s="63">
        <v>165429</v>
      </c>
      <c r="H888" s="95">
        <v>3827</v>
      </c>
      <c r="I888" s="66">
        <v>4.32</v>
      </c>
      <c r="J888" s="66">
        <v>2.2599999999999998</v>
      </c>
      <c r="K888" s="67">
        <v>2.0699999999999998</v>
      </c>
      <c r="L888" s="84">
        <v>52.19</v>
      </c>
      <c r="M888" s="13" t="s">
        <v>23</v>
      </c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thickBot="1" x14ac:dyDescent="0.4">
      <c r="A889" s="9" t="s">
        <v>33</v>
      </c>
      <c r="B889" s="29">
        <v>2005</v>
      </c>
      <c r="C889" s="63">
        <v>88555</v>
      </c>
      <c r="D889" s="63">
        <v>62318</v>
      </c>
      <c r="E889" s="63">
        <v>5111</v>
      </c>
      <c r="F889" s="63">
        <v>57207</v>
      </c>
      <c r="G889" s="63">
        <v>145762</v>
      </c>
      <c r="H889" s="95">
        <v>3821</v>
      </c>
      <c r="I889" s="66">
        <v>3.81</v>
      </c>
      <c r="J889" s="66">
        <v>2.3199999999999998</v>
      </c>
      <c r="K889" s="67">
        <v>1.5</v>
      </c>
      <c r="L889" s="84">
        <v>60.75</v>
      </c>
      <c r="M889" s="13" t="s">
        <v>23</v>
      </c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thickBot="1" x14ac:dyDescent="0.4">
      <c r="A890" s="9" t="s">
        <v>33</v>
      </c>
      <c r="B890" s="29">
        <v>2006</v>
      </c>
      <c r="C890" s="63">
        <v>76508</v>
      </c>
      <c r="D890" s="63">
        <v>76398</v>
      </c>
      <c r="E890" s="64">
        <v>0</v>
      </c>
      <c r="F890" s="63">
        <v>76398</v>
      </c>
      <c r="G890" s="63">
        <v>152906</v>
      </c>
      <c r="H890" s="95">
        <v>3805</v>
      </c>
      <c r="I890" s="66">
        <v>4.0199999999999996</v>
      </c>
      <c r="J890" s="66">
        <v>2.0099999999999998</v>
      </c>
      <c r="K890" s="67">
        <v>2.0099999999999998</v>
      </c>
      <c r="L890" s="84">
        <v>50.04</v>
      </c>
      <c r="M890" s="13" t="s">
        <v>23</v>
      </c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thickBot="1" x14ac:dyDescent="0.4">
      <c r="A891" s="9" t="s">
        <v>33</v>
      </c>
      <c r="B891" s="29">
        <v>2007</v>
      </c>
      <c r="C891" s="63">
        <v>67011</v>
      </c>
      <c r="D891" s="63">
        <v>60045</v>
      </c>
      <c r="E891" s="64">
        <v>0</v>
      </c>
      <c r="F891" s="63">
        <v>60045</v>
      </c>
      <c r="G891" s="63">
        <v>127056</v>
      </c>
      <c r="H891" s="95">
        <v>3783</v>
      </c>
      <c r="I891" s="66">
        <v>3.36</v>
      </c>
      <c r="J891" s="66">
        <v>1.77</v>
      </c>
      <c r="K891" s="67">
        <v>1.59</v>
      </c>
      <c r="L891" s="84">
        <v>52.74</v>
      </c>
      <c r="M891" s="13" t="s">
        <v>23</v>
      </c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thickBot="1" x14ac:dyDescent="0.4">
      <c r="A892" s="9" t="s">
        <v>33</v>
      </c>
      <c r="B892" s="29">
        <v>2008</v>
      </c>
      <c r="C892" s="63">
        <v>66391</v>
      </c>
      <c r="D892" s="63">
        <v>76797</v>
      </c>
      <c r="E892" s="64">
        <v>82</v>
      </c>
      <c r="F892" s="63">
        <v>76715</v>
      </c>
      <c r="G892" s="63">
        <v>143106</v>
      </c>
      <c r="H892" s="95">
        <v>3761</v>
      </c>
      <c r="I892" s="66">
        <v>3.8</v>
      </c>
      <c r="J892" s="66">
        <v>1.77</v>
      </c>
      <c r="K892" s="67">
        <v>2.04</v>
      </c>
      <c r="L892" s="84">
        <v>46.39</v>
      </c>
      <c r="M892" s="13" t="s">
        <v>23</v>
      </c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thickBot="1" x14ac:dyDescent="0.4">
      <c r="A893" s="9" t="s">
        <v>33</v>
      </c>
      <c r="B893" s="29">
        <v>2009</v>
      </c>
      <c r="C893" s="63">
        <v>35772</v>
      </c>
      <c r="D893" s="63">
        <v>117153</v>
      </c>
      <c r="E893" s="64">
        <v>0</v>
      </c>
      <c r="F893" s="63">
        <v>117153</v>
      </c>
      <c r="G893" s="63">
        <v>152925</v>
      </c>
      <c r="H893" s="95">
        <v>3740</v>
      </c>
      <c r="I893" s="66">
        <v>4.09</v>
      </c>
      <c r="J893" s="66">
        <v>0.96</v>
      </c>
      <c r="K893" s="67">
        <v>3.13</v>
      </c>
      <c r="L893" s="84">
        <v>23.39</v>
      </c>
      <c r="M893" s="13" t="s">
        <v>23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thickBot="1" x14ac:dyDescent="0.4">
      <c r="A894" s="9" t="s">
        <v>33</v>
      </c>
      <c r="B894" s="29">
        <v>2010</v>
      </c>
      <c r="C894" s="63">
        <v>30209</v>
      </c>
      <c r="D894" s="63">
        <v>101772</v>
      </c>
      <c r="E894" s="64">
        <v>941</v>
      </c>
      <c r="F894" s="63">
        <v>100831</v>
      </c>
      <c r="G894" s="63">
        <v>131040</v>
      </c>
      <c r="H894" s="95">
        <v>3721</v>
      </c>
      <c r="I894" s="66">
        <v>3.52</v>
      </c>
      <c r="J894" s="66">
        <v>0.81</v>
      </c>
      <c r="K894" s="67">
        <v>2.71</v>
      </c>
      <c r="L894" s="84">
        <v>23.05</v>
      </c>
      <c r="M894" s="13" t="s">
        <v>23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thickBot="1" x14ac:dyDescent="0.4">
      <c r="A895" s="9" t="s">
        <v>33</v>
      </c>
      <c r="B895" s="29">
        <v>2011</v>
      </c>
      <c r="C895" s="63">
        <v>33932</v>
      </c>
      <c r="D895" s="63">
        <v>103055</v>
      </c>
      <c r="E895" s="64">
        <v>0</v>
      </c>
      <c r="F895" s="63">
        <v>103055</v>
      </c>
      <c r="G895" s="63">
        <v>136987</v>
      </c>
      <c r="H895" s="95">
        <v>3679</v>
      </c>
      <c r="I895" s="66">
        <v>3.72</v>
      </c>
      <c r="J895" s="66">
        <v>0.92</v>
      </c>
      <c r="K895" s="67">
        <v>2.8</v>
      </c>
      <c r="L895" s="84">
        <v>24.77</v>
      </c>
      <c r="M895" s="13" t="s">
        <v>23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thickBot="1" x14ac:dyDescent="0.4">
      <c r="A896" s="9" t="s">
        <v>33</v>
      </c>
      <c r="B896" s="29">
        <v>2012</v>
      </c>
      <c r="C896" s="63">
        <v>46598</v>
      </c>
      <c r="D896" s="63">
        <v>85709</v>
      </c>
      <c r="E896" s="64">
        <v>0</v>
      </c>
      <c r="F896" s="63">
        <v>85709</v>
      </c>
      <c r="G896" s="63">
        <v>132307</v>
      </c>
      <c r="H896" s="95">
        <v>3634</v>
      </c>
      <c r="I896" s="66">
        <v>3.63</v>
      </c>
      <c r="J896" s="66">
        <v>1.28</v>
      </c>
      <c r="K896" s="67">
        <v>2.35</v>
      </c>
      <c r="L896" s="84">
        <v>35.22</v>
      </c>
      <c r="M896" s="13" t="s">
        <v>23</v>
      </c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thickBot="1" x14ac:dyDescent="0.4">
      <c r="A897" s="9" t="s">
        <v>33</v>
      </c>
      <c r="B897" s="29">
        <v>2013</v>
      </c>
      <c r="C897" s="63">
        <v>26995</v>
      </c>
      <c r="D897" s="63">
        <v>98907</v>
      </c>
      <c r="E897" s="64">
        <v>0</v>
      </c>
      <c r="F897" s="63">
        <v>98907</v>
      </c>
      <c r="G897" s="63">
        <v>125902</v>
      </c>
      <c r="H897" s="95">
        <v>3593</v>
      </c>
      <c r="I897" s="66">
        <v>3.5</v>
      </c>
      <c r="J897" s="66">
        <v>0.75</v>
      </c>
      <c r="K897" s="67">
        <v>2.75</v>
      </c>
      <c r="L897" s="84">
        <v>21.44</v>
      </c>
      <c r="M897" s="13" t="s">
        <v>23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thickBot="1" x14ac:dyDescent="0.4">
      <c r="A898" s="9" t="s">
        <v>33</v>
      </c>
      <c r="B898" s="29">
        <v>2014</v>
      </c>
      <c r="C898" s="63">
        <v>38328</v>
      </c>
      <c r="D898" s="63">
        <v>102120</v>
      </c>
      <c r="E898" s="64">
        <v>544</v>
      </c>
      <c r="F898" s="63">
        <v>101576</v>
      </c>
      <c r="G898" s="63">
        <v>139904</v>
      </c>
      <c r="H898" s="95">
        <v>3535</v>
      </c>
      <c r="I898" s="66">
        <v>3.94</v>
      </c>
      <c r="J898" s="66">
        <v>1.08</v>
      </c>
      <c r="K898" s="67">
        <v>2.86</v>
      </c>
      <c r="L898" s="84">
        <v>27.4</v>
      </c>
      <c r="M898" s="13" t="s">
        <v>23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thickBot="1" x14ac:dyDescent="0.4">
      <c r="A899" s="9" t="s">
        <v>33</v>
      </c>
      <c r="B899" s="29">
        <v>2015</v>
      </c>
      <c r="C899" s="63">
        <v>41262</v>
      </c>
      <c r="D899" s="63">
        <v>110833</v>
      </c>
      <c r="E899" s="64">
        <v>846</v>
      </c>
      <c r="F899" s="63">
        <v>109987</v>
      </c>
      <c r="G899" s="63">
        <v>151249</v>
      </c>
      <c r="H899" s="95">
        <v>3473</v>
      </c>
      <c r="I899" s="66">
        <v>4.3499999999999996</v>
      </c>
      <c r="J899" s="66">
        <v>1.19</v>
      </c>
      <c r="K899" s="67">
        <v>3.17</v>
      </c>
      <c r="L899" s="84">
        <v>27.28</v>
      </c>
      <c r="M899" s="13" t="s">
        <v>23</v>
      </c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thickBot="1" x14ac:dyDescent="0.4">
      <c r="A900" s="9" t="s">
        <v>33</v>
      </c>
      <c r="B900" s="29">
        <v>2016</v>
      </c>
      <c r="C900" s="63">
        <v>58786</v>
      </c>
      <c r="D900" s="63">
        <v>58472</v>
      </c>
      <c r="E900" s="64">
        <v>0</v>
      </c>
      <c r="F900" s="63">
        <v>58472</v>
      </c>
      <c r="G900" s="63">
        <v>117258</v>
      </c>
      <c r="H900" s="95">
        <v>3407</v>
      </c>
      <c r="I900" s="66">
        <v>3.44</v>
      </c>
      <c r="J900" s="90">
        <v>1.73</v>
      </c>
      <c r="K900" s="67">
        <v>1.72</v>
      </c>
      <c r="L900" s="84">
        <v>50.13</v>
      </c>
      <c r="M900" s="13" t="s">
        <v>23</v>
      </c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thickBot="1" x14ac:dyDescent="0.4">
      <c r="A901" s="9" t="s">
        <v>33</v>
      </c>
      <c r="B901" s="29">
        <v>2017</v>
      </c>
      <c r="C901" s="63">
        <v>70432</v>
      </c>
      <c r="D901" s="63">
        <v>110900</v>
      </c>
      <c r="E901" s="64">
        <v>0</v>
      </c>
      <c r="F901" s="63">
        <v>110900</v>
      </c>
      <c r="G901" s="63">
        <v>181332</v>
      </c>
      <c r="H901" s="95">
        <v>3325</v>
      </c>
      <c r="I901" s="66">
        <v>5.43</v>
      </c>
      <c r="J901" s="66">
        <v>2.11</v>
      </c>
      <c r="K901" s="67">
        <v>3.32</v>
      </c>
      <c r="L901" s="91">
        <v>38.840000000000003</v>
      </c>
      <c r="M901" s="13" t="s">
        <v>23</v>
      </c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thickBot="1" x14ac:dyDescent="0.4">
      <c r="A902" s="9" t="s">
        <v>33</v>
      </c>
      <c r="B902" s="29">
        <v>2018</v>
      </c>
      <c r="C902" s="63">
        <v>43144</v>
      </c>
      <c r="D902" s="63">
        <v>98545</v>
      </c>
      <c r="E902" s="64">
        <v>0</v>
      </c>
      <c r="F902" s="63">
        <v>98545</v>
      </c>
      <c r="G902" s="63">
        <v>141689</v>
      </c>
      <c r="H902" s="95">
        <v>3193</v>
      </c>
      <c r="I902" s="66">
        <v>4.25</v>
      </c>
      <c r="J902" s="66">
        <v>1.29</v>
      </c>
      <c r="K902" s="67">
        <v>2.95</v>
      </c>
      <c r="L902" s="92">
        <v>30.45</v>
      </c>
      <c r="M902" s="13" t="s">
        <v>23</v>
      </c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thickBot="1" x14ac:dyDescent="0.4">
      <c r="A903" s="9" t="s">
        <v>33</v>
      </c>
      <c r="B903" s="29">
        <v>2019</v>
      </c>
      <c r="C903" s="85">
        <v>31562</v>
      </c>
      <c r="D903" s="85">
        <v>127908</v>
      </c>
      <c r="E903" s="86">
        <v>236</v>
      </c>
      <c r="F903" s="85">
        <v>127672</v>
      </c>
      <c r="G903" s="85">
        <v>159234</v>
      </c>
      <c r="H903" s="95">
        <v>3194</v>
      </c>
      <c r="I903" s="93">
        <v>4.7699999999999996</v>
      </c>
      <c r="J903" s="87">
        <v>0.95</v>
      </c>
      <c r="K903" s="93">
        <v>3.83</v>
      </c>
      <c r="L903" s="94">
        <v>19.82</v>
      </c>
      <c r="M903" s="13" t="s">
        <v>23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thickTop="1" thickBot="1" x14ac:dyDescent="0.4">
      <c r="A904" s="9" t="s">
        <v>34</v>
      </c>
      <c r="B904" s="29">
        <v>1991</v>
      </c>
      <c r="C904" s="97">
        <v>68885</v>
      </c>
      <c r="D904" s="98">
        <v>0</v>
      </c>
      <c r="E904" s="97">
        <v>65494</v>
      </c>
      <c r="F904" s="99">
        <v>-65494</v>
      </c>
      <c r="G904" s="99">
        <v>3391</v>
      </c>
      <c r="H904" s="97">
        <v>3551</v>
      </c>
      <c r="I904" s="100">
        <v>0.1</v>
      </c>
      <c r="J904" s="101">
        <v>1.94</v>
      </c>
      <c r="K904" s="101">
        <v>-1.84</v>
      </c>
      <c r="L904" s="102">
        <v>100</v>
      </c>
      <c r="M904" s="13" t="s">
        <v>22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thickBot="1" x14ac:dyDescent="0.4">
      <c r="A905" s="9" t="s">
        <v>34</v>
      </c>
      <c r="B905" s="29">
        <v>1992</v>
      </c>
      <c r="C905" s="63">
        <v>67076</v>
      </c>
      <c r="D905" s="64">
        <v>0</v>
      </c>
      <c r="E905" s="63">
        <v>57378</v>
      </c>
      <c r="F905" s="103">
        <v>-57378</v>
      </c>
      <c r="G905" s="103">
        <v>9698</v>
      </c>
      <c r="H905" s="63">
        <v>3575</v>
      </c>
      <c r="I905" s="66">
        <v>0.27</v>
      </c>
      <c r="J905" s="67">
        <v>1.88</v>
      </c>
      <c r="K905" s="67">
        <v>-1.6</v>
      </c>
      <c r="L905" s="84">
        <v>100</v>
      </c>
      <c r="M905" s="13" t="s">
        <v>22</v>
      </c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thickBot="1" x14ac:dyDescent="0.4">
      <c r="A906" s="9" t="s">
        <v>34</v>
      </c>
      <c r="B906" s="29">
        <v>1993</v>
      </c>
      <c r="C906" s="63">
        <v>35382</v>
      </c>
      <c r="D906" s="64">
        <v>0</v>
      </c>
      <c r="E906" s="63">
        <v>54490</v>
      </c>
      <c r="F906" s="103">
        <v>-54490</v>
      </c>
      <c r="G906" s="103">
        <v>-19108</v>
      </c>
      <c r="H906" s="63">
        <v>3600</v>
      </c>
      <c r="I906" s="66">
        <v>-0.53</v>
      </c>
      <c r="J906" s="67">
        <v>0.98</v>
      </c>
      <c r="K906" s="67">
        <v>-1.51</v>
      </c>
      <c r="L906" s="84">
        <v>100</v>
      </c>
      <c r="M906" s="13" t="s">
        <v>22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9" t="s">
        <v>34</v>
      </c>
      <c r="B907" s="29">
        <v>1994</v>
      </c>
      <c r="C907" s="63">
        <v>66793</v>
      </c>
      <c r="D907" s="64">
        <v>0</v>
      </c>
      <c r="E907" s="63">
        <v>11740</v>
      </c>
      <c r="F907" s="103">
        <v>-11740</v>
      </c>
      <c r="G907" s="103">
        <v>55053</v>
      </c>
      <c r="H907" s="63">
        <v>3627</v>
      </c>
      <c r="I907" s="31">
        <v>1.52</v>
      </c>
      <c r="J907" s="31">
        <v>1.84</v>
      </c>
      <c r="K907" s="31">
        <v>-0.32</v>
      </c>
      <c r="L907" s="31">
        <v>100</v>
      </c>
      <c r="M907" s="13" t="s">
        <v>22</v>
      </c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9" t="s">
        <v>34</v>
      </c>
      <c r="B908" s="29">
        <v>1995</v>
      </c>
      <c r="C908" s="63">
        <v>37135</v>
      </c>
      <c r="D908" s="64">
        <v>0</v>
      </c>
      <c r="E908" s="63">
        <v>5262</v>
      </c>
      <c r="F908" s="103">
        <v>-5262</v>
      </c>
      <c r="G908" s="103">
        <v>31873</v>
      </c>
      <c r="H908" s="63">
        <v>3655</v>
      </c>
      <c r="I908" s="31">
        <v>0.87</v>
      </c>
      <c r="J908" s="31">
        <v>1.02</v>
      </c>
      <c r="K908" s="31">
        <v>-0.14000000000000001</v>
      </c>
      <c r="L908" s="31">
        <v>100</v>
      </c>
      <c r="M908" s="13" t="s">
        <v>22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9" t="s">
        <v>34</v>
      </c>
      <c r="B909" s="29">
        <v>1996</v>
      </c>
      <c r="C909" s="63">
        <v>29218</v>
      </c>
      <c r="D909" s="64">
        <v>0</v>
      </c>
      <c r="E909" s="63">
        <v>6517</v>
      </c>
      <c r="F909" s="103">
        <v>-6517</v>
      </c>
      <c r="G909" s="103">
        <v>22701</v>
      </c>
      <c r="H909" s="63">
        <v>3685</v>
      </c>
      <c r="I909" s="31">
        <v>0.62</v>
      </c>
      <c r="J909" s="31">
        <v>0.79</v>
      </c>
      <c r="K909" s="31">
        <v>-0.18</v>
      </c>
      <c r="L909" s="31">
        <v>100</v>
      </c>
      <c r="M909" s="13" t="s">
        <v>22</v>
      </c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9" t="s">
        <v>34</v>
      </c>
      <c r="B910" s="29">
        <v>1997</v>
      </c>
      <c r="C910" s="63">
        <v>13003</v>
      </c>
      <c r="D910" s="63">
        <v>3608</v>
      </c>
      <c r="E910" s="64">
        <v>814</v>
      </c>
      <c r="F910" s="103">
        <v>2794</v>
      </c>
      <c r="G910" s="103">
        <v>15797</v>
      </c>
      <c r="H910" s="63">
        <v>3716</v>
      </c>
      <c r="I910" s="31">
        <v>0.43</v>
      </c>
      <c r="J910" s="31">
        <v>0.35</v>
      </c>
      <c r="K910" s="31">
        <v>0.08</v>
      </c>
      <c r="L910" s="31">
        <v>82.31</v>
      </c>
      <c r="M910" s="13" t="s">
        <v>22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9" t="s">
        <v>34</v>
      </c>
      <c r="B911" s="29">
        <v>1998</v>
      </c>
      <c r="C911" s="63">
        <v>6761</v>
      </c>
      <c r="D911" s="64">
        <v>464</v>
      </c>
      <c r="E911" s="64">
        <v>0</v>
      </c>
      <c r="F911" s="103">
        <v>464</v>
      </c>
      <c r="G911" s="103">
        <v>7225</v>
      </c>
      <c r="H911" s="63">
        <v>3748</v>
      </c>
      <c r="I911" s="31">
        <v>0.19</v>
      </c>
      <c r="J911" s="31">
        <v>0.18</v>
      </c>
      <c r="K911" s="31">
        <v>0.01</v>
      </c>
      <c r="L911" s="31">
        <v>93.58</v>
      </c>
      <c r="M911" s="13" t="s">
        <v>22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9" t="s">
        <v>34</v>
      </c>
      <c r="B912" s="29">
        <v>1999</v>
      </c>
      <c r="C912" s="63">
        <v>3864</v>
      </c>
      <c r="D912" s="64">
        <v>632</v>
      </c>
      <c r="E912" s="64">
        <v>0</v>
      </c>
      <c r="F912" s="103">
        <v>632</v>
      </c>
      <c r="G912" s="103">
        <v>4496</v>
      </c>
      <c r="H912" s="63">
        <v>3782</v>
      </c>
      <c r="I912" s="31">
        <v>0.12</v>
      </c>
      <c r="J912" s="31">
        <v>0.1</v>
      </c>
      <c r="K912" s="31">
        <v>0.02</v>
      </c>
      <c r="L912" s="31">
        <v>85.94</v>
      </c>
      <c r="M912" s="13" t="s">
        <v>22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9" t="s">
        <v>34</v>
      </c>
      <c r="B913" s="29">
        <v>2000</v>
      </c>
      <c r="C913" s="63">
        <v>24990</v>
      </c>
      <c r="D913" s="63">
        <v>2548</v>
      </c>
      <c r="E913" s="64">
        <v>463</v>
      </c>
      <c r="F913" s="103">
        <v>2085</v>
      </c>
      <c r="G913" s="103">
        <v>27075</v>
      </c>
      <c r="H913" s="63">
        <v>3809</v>
      </c>
      <c r="I913" s="31">
        <v>0.71</v>
      </c>
      <c r="J913" s="31">
        <v>0.66</v>
      </c>
      <c r="K913" s="31">
        <v>0.05</v>
      </c>
      <c r="L913" s="31">
        <v>92.3</v>
      </c>
      <c r="M913" s="13" t="s">
        <v>22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9" t="s">
        <v>34</v>
      </c>
      <c r="B914" s="29">
        <v>2001</v>
      </c>
      <c r="C914" s="63">
        <v>13082</v>
      </c>
      <c r="D914" s="64">
        <v>750</v>
      </c>
      <c r="E914" s="64">
        <v>181</v>
      </c>
      <c r="F914" s="103">
        <v>569</v>
      </c>
      <c r="G914" s="103">
        <v>13651</v>
      </c>
      <c r="H914" s="63">
        <v>3819</v>
      </c>
      <c r="I914" s="31">
        <v>0.36</v>
      </c>
      <c r="J914" s="31">
        <v>0.34</v>
      </c>
      <c r="K914" s="31">
        <v>0.01</v>
      </c>
      <c r="L914" s="31">
        <v>95.83</v>
      </c>
      <c r="M914" s="13" t="s">
        <v>22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9" t="s">
        <v>34</v>
      </c>
      <c r="B915" s="29">
        <v>2002</v>
      </c>
      <c r="C915" s="63">
        <v>25373</v>
      </c>
      <c r="D915" s="64">
        <v>354</v>
      </c>
      <c r="E915" s="63">
        <v>1525</v>
      </c>
      <c r="F915" s="103">
        <v>-1171</v>
      </c>
      <c r="G915" s="103">
        <v>24202</v>
      </c>
      <c r="H915" s="63">
        <v>3824</v>
      </c>
      <c r="I915" s="31">
        <v>0.63</v>
      </c>
      <c r="J915" s="31">
        <v>0.66</v>
      </c>
      <c r="K915" s="31">
        <v>-0.03</v>
      </c>
      <c r="L915" s="31">
        <v>100</v>
      </c>
      <c r="M915" s="13" t="s">
        <v>22</v>
      </c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9" t="s">
        <v>34</v>
      </c>
      <c r="B916" s="29">
        <v>2003</v>
      </c>
      <c r="C916" s="63">
        <v>30555</v>
      </c>
      <c r="D916" s="63">
        <v>1157</v>
      </c>
      <c r="E916" s="64">
        <v>0</v>
      </c>
      <c r="F916" s="103">
        <v>1157</v>
      </c>
      <c r="G916" s="103">
        <v>31712</v>
      </c>
      <c r="H916" s="63">
        <v>3826</v>
      </c>
      <c r="I916" s="31">
        <v>0.83</v>
      </c>
      <c r="J916" s="31">
        <v>0.8</v>
      </c>
      <c r="K916" s="31">
        <v>0.03</v>
      </c>
      <c r="L916" s="31">
        <v>96.35</v>
      </c>
      <c r="M916" s="13" t="s">
        <v>22</v>
      </c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9" t="s">
        <v>34</v>
      </c>
      <c r="B917" s="29">
        <v>2004</v>
      </c>
      <c r="C917" s="63">
        <v>26960</v>
      </c>
      <c r="D917" s="63">
        <v>5122</v>
      </c>
      <c r="E917" s="63">
        <v>1296</v>
      </c>
      <c r="F917" s="103">
        <v>3826</v>
      </c>
      <c r="G917" s="103">
        <v>30786</v>
      </c>
      <c r="H917" s="63">
        <v>3827</v>
      </c>
      <c r="I917" s="31">
        <v>0.8</v>
      </c>
      <c r="J917" s="31">
        <v>0.7</v>
      </c>
      <c r="K917" s="31">
        <v>0.1</v>
      </c>
      <c r="L917" s="31">
        <v>87.57</v>
      </c>
      <c r="M917" s="13" t="s">
        <v>22</v>
      </c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9" t="s">
        <v>34</v>
      </c>
      <c r="B918" s="29">
        <v>2005</v>
      </c>
      <c r="C918" s="63">
        <v>27040</v>
      </c>
      <c r="D918" s="64">
        <v>395</v>
      </c>
      <c r="E918" s="64">
        <v>913</v>
      </c>
      <c r="F918" s="103">
        <v>-518</v>
      </c>
      <c r="G918" s="103">
        <v>26522</v>
      </c>
      <c r="H918" s="63">
        <v>3821</v>
      </c>
      <c r="I918" s="31">
        <v>0.69</v>
      </c>
      <c r="J918" s="31">
        <v>0.71</v>
      </c>
      <c r="K918" s="31">
        <v>-0.01</v>
      </c>
      <c r="L918" s="31">
        <v>100</v>
      </c>
      <c r="M918" s="13" t="s">
        <v>22</v>
      </c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9" t="s">
        <v>34</v>
      </c>
      <c r="B919" s="29">
        <v>2006</v>
      </c>
      <c r="C919" s="63">
        <v>12099</v>
      </c>
      <c r="D919" s="63">
        <v>6971</v>
      </c>
      <c r="E919" s="64">
        <v>0</v>
      </c>
      <c r="F919" s="103">
        <v>6971</v>
      </c>
      <c r="G919" s="103">
        <v>19070</v>
      </c>
      <c r="H919" s="63">
        <v>3805</v>
      </c>
      <c r="I919" s="31">
        <v>0.5</v>
      </c>
      <c r="J919" s="31">
        <v>0.32</v>
      </c>
      <c r="K919" s="31">
        <v>0.18</v>
      </c>
      <c r="L919" s="31">
        <v>63.45</v>
      </c>
      <c r="M919" s="13" t="s">
        <v>22</v>
      </c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9" t="s">
        <v>34</v>
      </c>
      <c r="B920" s="29">
        <v>2007</v>
      </c>
      <c r="C920" s="63">
        <v>3824</v>
      </c>
      <c r="D920" s="63">
        <v>31956</v>
      </c>
      <c r="E920" s="64">
        <v>0</v>
      </c>
      <c r="F920" s="103">
        <v>31956</v>
      </c>
      <c r="G920" s="103">
        <v>35780</v>
      </c>
      <c r="H920" s="63">
        <v>3783</v>
      </c>
      <c r="I920" s="31">
        <v>0.95</v>
      </c>
      <c r="J920" s="31">
        <v>0.1</v>
      </c>
      <c r="K920" s="31">
        <v>0.84</v>
      </c>
      <c r="L920" s="31">
        <v>10.69</v>
      </c>
      <c r="M920" s="13" t="s">
        <v>22</v>
      </c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9" t="s">
        <v>34</v>
      </c>
      <c r="B921" s="29">
        <v>2008</v>
      </c>
      <c r="C921" s="63">
        <v>2440</v>
      </c>
      <c r="D921" s="63">
        <v>35438</v>
      </c>
      <c r="E921" s="64">
        <v>0</v>
      </c>
      <c r="F921" s="103">
        <v>35438</v>
      </c>
      <c r="G921" s="103">
        <v>37878</v>
      </c>
      <c r="H921" s="63">
        <v>3761</v>
      </c>
      <c r="I921" s="31">
        <v>1.01</v>
      </c>
      <c r="J921" s="31">
        <v>0.06</v>
      </c>
      <c r="K921" s="31">
        <v>0.94</v>
      </c>
      <c r="L921" s="31">
        <v>6.44</v>
      </c>
      <c r="M921" s="13" t="s">
        <v>22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9" t="s">
        <v>34</v>
      </c>
      <c r="B922" s="29">
        <v>2009</v>
      </c>
      <c r="C922" s="63">
        <v>2515</v>
      </c>
      <c r="D922" s="63">
        <v>45235</v>
      </c>
      <c r="E922" s="64">
        <v>0</v>
      </c>
      <c r="F922" s="103">
        <v>45235</v>
      </c>
      <c r="G922" s="103">
        <v>47750</v>
      </c>
      <c r="H922" s="63">
        <v>3740</v>
      </c>
      <c r="I922" s="31">
        <v>1.28</v>
      </c>
      <c r="J922" s="31">
        <v>7.0000000000000007E-2</v>
      </c>
      <c r="K922" s="31">
        <v>1.21</v>
      </c>
      <c r="L922" s="31">
        <v>5.27</v>
      </c>
      <c r="M922" s="13" t="s">
        <v>22</v>
      </c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9" t="s">
        <v>34</v>
      </c>
      <c r="B923" s="29">
        <v>2010</v>
      </c>
      <c r="C923" s="63">
        <v>59720</v>
      </c>
      <c r="D923" s="63">
        <v>42220</v>
      </c>
      <c r="E923" s="64">
        <v>0</v>
      </c>
      <c r="F923" s="103">
        <v>42220</v>
      </c>
      <c r="G923" s="103">
        <v>101940</v>
      </c>
      <c r="H923" s="63">
        <v>3721</v>
      </c>
      <c r="I923" s="31">
        <v>2.74</v>
      </c>
      <c r="J923" s="31">
        <v>1.6</v>
      </c>
      <c r="K923" s="31">
        <v>1.1299999999999999</v>
      </c>
      <c r="L923" s="31">
        <v>58.58</v>
      </c>
      <c r="M923" s="13" t="s">
        <v>22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9" t="s">
        <v>34</v>
      </c>
      <c r="B924" s="29">
        <v>2011</v>
      </c>
      <c r="C924" s="63">
        <v>44080</v>
      </c>
      <c r="D924" s="63">
        <v>63906</v>
      </c>
      <c r="E924" s="63">
        <v>1015</v>
      </c>
      <c r="F924" s="103">
        <v>62891</v>
      </c>
      <c r="G924" s="103">
        <v>106971</v>
      </c>
      <c r="H924" s="63">
        <v>3679</v>
      </c>
      <c r="I924" s="31">
        <v>2.91</v>
      </c>
      <c r="J924" s="31">
        <v>1.2</v>
      </c>
      <c r="K924" s="31">
        <v>1.71</v>
      </c>
      <c r="L924" s="31">
        <v>41.21</v>
      </c>
      <c r="M924" s="13" t="s">
        <v>22</v>
      </c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9" t="s">
        <v>34</v>
      </c>
      <c r="B925" s="29">
        <v>2012</v>
      </c>
      <c r="C925" s="63">
        <v>20940</v>
      </c>
      <c r="D925" s="63">
        <v>68614</v>
      </c>
      <c r="E925" s="64">
        <v>0</v>
      </c>
      <c r="F925" s="103">
        <v>68614</v>
      </c>
      <c r="G925" s="103">
        <v>89554</v>
      </c>
      <c r="H925" s="63">
        <v>3634</v>
      </c>
      <c r="I925" s="31">
        <v>2.46</v>
      </c>
      <c r="J925" s="31">
        <v>0.57999999999999996</v>
      </c>
      <c r="K925" s="31">
        <v>1.89</v>
      </c>
      <c r="L925" s="31">
        <v>23.38</v>
      </c>
      <c r="M925" s="13" t="s">
        <v>22</v>
      </c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9" t="s">
        <v>34</v>
      </c>
      <c r="B926" s="29">
        <v>2013</v>
      </c>
      <c r="C926" s="63">
        <v>20920</v>
      </c>
      <c r="D926" s="63">
        <v>83118</v>
      </c>
      <c r="E926" s="64">
        <v>0</v>
      </c>
      <c r="F926" s="103">
        <v>83118</v>
      </c>
      <c r="G926" s="103">
        <v>104038</v>
      </c>
      <c r="H926" s="63">
        <v>3593</v>
      </c>
      <c r="I926" s="31">
        <v>2.9</v>
      </c>
      <c r="J926" s="31">
        <v>0.57999999999999996</v>
      </c>
      <c r="K926" s="31">
        <v>2.31</v>
      </c>
      <c r="L926" s="31">
        <v>20.11</v>
      </c>
      <c r="M926" s="13" t="s">
        <v>22</v>
      </c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9" t="s">
        <v>34</v>
      </c>
      <c r="B927" s="29">
        <v>2014</v>
      </c>
      <c r="C927" s="63">
        <v>71360</v>
      </c>
      <c r="D927" s="63">
        <v>102924</v>
      </c>
      <c r="E927" s="64">
        <v>0</v>
      </c>
      <c r="F927" s="103">
        <v>102924</v>
      </c>
      <c r="G927" s="103">
        <v>174284</v>
      </c>
      <c r="H927" s="63">
        <v>3535</v>
      </c>
      <c r="I927" s="31">
        <v>4.93</v>
      </c>
      <c r="J927" s="31">
        <v>2.02</v>
      </c>
      <c r="K927" s="31">
        <v>2.91</v>
      </c>
      <c r="L927" s="31">
        <v>40.94</v>
      </c>
      <c r="M927" s="13" t="s">
        <v>22</v>
      </c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9" t="s">
        <v>34</v>
      </c>
      <c r="B928" s="29">
        <v>2015</v>
      </c>
      <c r="C928" s="63">
        <v>106640</v>
      </c>
      <c r="D928" s="63">
        <v>111374</v>
      </c>
      <c r="E928" s="64">
        <v>0</v>
      </c>
      <c r="F928" s="103">
        <v>111374</v>
      </c>
      <c r="G928" s="103">
        <v>218014</v>
      </c>
      <c r="H928" s="63">
        <v>3473</v>
      </c>
      <c r="I928" s="31">
        <v>6.28</v>
      </c>
      <c r="J928" s="31">
        <v>3.07</v>
      </c>
      <c r="K928" s="31">
        <v>3.21</v>
      </c>
      <c r="L928" s="31">
        <v>48.91</v>
      </c>
      <c r="M928" s="13" t="s">
        <v>22</v>
      </c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9" t="s">
        <v>34</v>
      </c>
      <c r="B929" s="29">
        <v>2016</v>
      </c>
      <c r="C929" s="63">
        <v>109520</v>
      </c>
      <c r="D929" s="63">
        <v>80572</v>
      </c>
      <c r="E929" s="64">
        <v>0</v>
      </c>
      <c r="F929" s="103">
        <v>80572</v>
      </c>
      <c r="G929" s="103">
        <v>190092</v>
      </c>
      <c r="H929" s="63">
        <v>3407</v>
      </c>
      <c r="I929" s="31">
        <v>5.58</v>
      </c>
      <c r="J929" s="31">
        <v>3.21</v>
      </c>
      <c r="K929" s="31">
        <v>2.36</v>
      </c>
      <c r="L929" s="31">
        <v>57.61</v>
      </c>
      <c r="M929" s="13" t="s">
        <v>22</v>
      </c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9" t="s">
        <v>34</v>
      </c>
      <c r="B930" s="29">
        <v>2017</v>
      </c>
      <c r="C930" s="63">
        <v>124000</v>
      </c>
      <c r="D930" s="63">
        <v>65371</v>
      </c>
      <c r="E930" s="63">
        <v>1927</v>
      </c>
      <c r="F930" s="103">
        <v>63444</v>
      </c>
      <c r="G930" s="103">
        <v>187444</v>
      </c>
      <c r="H930" s="63">
        <v>3325</v>
      </c>
      <c r="I930" s="31">
        <v>5.64</v>
      </c>
      <c r="J930" s="31">
        <v>3.73</v>
      </c>
      <c r="K930" s="31">
        <v>1.91</v>
      </c>
      <c r="L930" s="31">
        <v>66.150000000000006</v>
      </c>
      <c r="M930" s="13" t="s">
        <v>22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thickBot="1" x14ac:dyDescent="0.4">
      <c r="A931" s="9" t="s">
        <v>34</v>
      </c>
      <c r="B931" s="29">
        <v>2018</v>
      </c>
      <c r="C931" s="63">
        <v>77420</v>
      </c>
      <c r="D931" s="63">
        <v>64349</v>
      </c>
      <c r="E931" s="64">
        <v>0</v>
      </c>
      <c r="F931" s="103">
        <v>64349</v>
      </c>
      <c r="G931" s="103">
        <v>141769</v>
      </c>
      <c r="H931" s="63">
        <v>3193</v>
      </c>
      <c r="I931" s="31">
        <v>4.4400000000000004</v>
      </c>
      <c r="J931" s="31">
        <v>2.42</v>
      </c>
      <c r="K931" s="31">
        <v>2.02</v>
      </c>
      <c r="L931" s="31">
        <v>54.61</v>
      </c>
      <c r="M931" s="13" t="s">
        <v>22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thickBot="1" x14ac:dyDescent="0.4">
      <c r="A932" s="9" t="s">
        <v>34</v>
      </c>
      <c r="B932" s="29">
        <v>2019</v>
      </c>
      <c r="C932" s="63">
        <v>117500</v>
      </c>
      <c r="D932" s="63">
        <v>27316</v>
      </c>
      <c r="E932" s="64">
        <v>25</v>
      </c>
      <c r="F932" s="103">
        <v>27291</v>
      </c>
      <c r="G932" s="103">
        <v>144791</v>
      </c>
      <c r="H932" s="63">
        <v>3194</v>
      </c>
      <c r="I932" s="68">
        <v>4.53</v>
      </c>
      <c r="J932" s="68">
        <v>3.68</v>
      </c>
      <c r="K932" s="68">
        <v>0.85</v>
      </c>
      <c r="L932" s="104">
        <v>81.150000000000006</v>
      </c>
      <c r="M932" s="13" t="s">
        <v>22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9" t="s">
        <v>41</v>
      </c>
      <c r="B933" s="29">
        <v>1991</v>
      </c>
      <c r="C933" s="30">
        <v>1890000</v>
      </c>
      <c r="D933" s="29">
        <v>0</v>
      </c>
      <c r="E933" s="29">
        <v>0</v>
      </c>
      <c r="F933" s="29">
        <v>0</v>
      </c>
      <c r="G933" s="30">
        <v>1890000</v>
      </c>
      <c r="H933" s="97">
        <v>3551</v>
      </c>
      <c r="I933" s="31">
        <v>53.22</v>
      </c>
      <c r="J933" s="31">
        <v>53.22</v>
      </c>
      <c r="K933" s="51">
        <v>0</v>
      </c>
      <c r="L933" s="31">
        <v>100</v>
      </c>
      <c r="M933" t="s">
        <v>65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9" t="s">
        <v>41</v>
      </c>
      <c r="B934" s="29">
        <v>1992</v>
      </c>
      <c r="C934" s="30">
        <v>1920000</v>
      </c>
      <c r="D934" s="29">
        <v>0</v>
      </c>
      <c r="E934" s="29">
        <v>0</v>
      </c>
      <c r="F934" s="29">
        <v>0</v>
      </c>
      <c r="G934" s="30">
        <v>1920000</v>
      </c>
      <c r="H934" s="63">
        <v>3575</v>
      </c>
      <c r="I934" s="31">
        <v>53.71</v>
      </c>
      <c r="J934" s="31">
        <v>53.71</v>
      </c>
      <c r="K934" s="51">
        <v>0</v>
      </c>
      <c r="L934" s="31">
        <v>100</v>
      </c>
      <c r="M934" t="s">
        <v>65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9" t="s">
        <v>41</v>
      </c>
      <c r="B935" s="29">
        <v>1993</v>
      </c>
      <c r="C935" s="30">
        <v>1836000</v>
      </c>
      <c r="D935" s="29">
        <v>0</v>
      </c>
      <c r="E935" s="29">
        <v>0</v>
      </c>
      <c r="F935" s="29">
        <v>0</v>
      </c>
      <c r="G935" s="30">
        <v>1836000</v>
      </c>
      <c r="H935" s="63">
        <v>3600</v>
      </c>
      <c r="I935" s="31">
        <v>51</v>
      </c>
      <c r="J935" s="31">
        <v>51</v>
      </c>
      <c r="K935" s="51">
        <v>0</v>
      </c>
      <c r="L935" s="31">
        <v>100</v>
      </c>
      <c r="M935" t="s">
        <v>65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9" t="s">
        <v>41</v>
      </c>
      <c r="B936" s="29">
        <v>1994</v>
      </c>
      <c r="C936" s="30">
        <v>1752000</v>
      </c>
      <c r="D936" s="29">
        <v>0</v>
      </c>
      <c r="E936" s="29">
        <v>0</v>
      </c>
      <c r="F936" s="29">
        <v>0</v>
      </c>
      <c r="G936" s="30">
        <v>1752000</v>
      </c>
      <c r="H936" s="63">
        <v>3627</v>
      </c>
      <c r="I936" s="31">
        <v>48.3</v>
      </c>
      <c r="J936" s="31">
        <v>48.3</v>
      </c>
      <c r="K936" s="51">
        <v>0</v>
      </c>
      <c r="L936" s="31">
        <v>100</v>
      </c>
      <c r="M936" t="s">
        <v>65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9" t="s">
        <v>41</v>
      </c>
      <c r="B937" s="29">
        <v>1995</v>
      </c>
      <c r="C937" s="30">
        <v>1452000</v>
      </c>
      <c r="D937" s="29">
        <v>0</v>
      </c>
      <c r="E937" s="29">
        <v>0</v>
      </c>
      <c r="F937" s="29">
        <v>0</v>
      </c>
      <c r="G937" s="30">
        <v>1452000</v>
      </c>
      <c r="H937" s="63">
        <v>3655</v>
      </c>
      <c r="I937" s="31">
        <v>39.729999999999997</v>
      </c>
      <c r="J937" s="31">
        <v>39.729999999999997</v>
      </c>
      <c r="K937" s="51">
        <v>0</v>
      </c>
      <c r="L937" s="31">
        <v>100</v>
      </c>
      <c r="M937" t="s">
        <v>65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9" t="s">
        <v>41</v>
      </c>
      <c r="B938" s="29">
        <v>1996</v>
      </c>
      <c r="C938" s="30">
        <v>1692000</v>
      </c>
      <c r="D938" s="29">
        <v>75</v>
      </c>
      <c r="E938" s="29">
        <v>0</v>
      </c>
      <c r="F938" s="29">
        <v>75</v>
      </c>
      <c r="G938" s="30">
        <v>1692075</v>
      </c>
      <c r="H938" s="63">
        <v>3685</v>
      </c>
      <c r="I938" s="31">
        <v>45.92</v>
      </c>
      <c r="J938" s="31">
        <v>45.92</v>
      </c>
      <c r="K938" s="51">
        <v>0</v>
      </c>
      <c r="L938" s="31">
        <v>100</v>
      </c>
      <c r="M938" t="s">
        <v>65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9" t="s">
        <v>41</v>
      </c>
      <c r="B939" s="29">
        <v>1997</v>
      </c>
      <c r="C939" s="30">
        <v>1242000</v>
      </c>
      <c r="D939" s="30">
        <v>87396</v>
      </c>
      <c r="E939" s="29">
        <v>0</v>
      </c>
      <c r="F939" s="30">
        <v>87396</v>
      </c>
      <c r="G939" s="30">
        <v>1329396</v>
      </c>
      <c r="H939" s="63">
        <v>3716</v>
      </c>
      <c r="I939" s="31">
        <v>35.770000000000003</v>
      </c>
      <c r="J939" s="31">
        <v>33.42</v>
      </c>
      <c r="K939" s="51">
        <v>2.35</v>
      </c>
      <c r="L939" s="31">
        <v>93.43</v>
      </c>
      <c r="M939" t="s">
        <v>65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9" t="s">
        <v>41</v>
      </c>
      <c r="B940" s="29">
        <v>1998</v>
      </c>
      <c r="C940" s="30">
        <v>1680000</v>
      </c>
      <c r="D940" s="29">
        <v>260</v>
      </c>
      <c r="E940" s="29">
        <v>0</v>
      </c>
      <c r="F940" s="29">
        <v>260</v>
      </c>
      <c r="G940" s="30">
        <v>1680260</v>
      </c>
      <c r="H940" s="63">
        <v>3748</v>
      </c>
      <c r="I940" s="31">
        <v>44.83</v>
      </c>
      <c r="J940" s="31">
        <v>44.82</v>
      </c>
      <c r="K940" s="51">
        <v>0.01</v>
      </c>
      <c r="L940" s="31">
        <v>99.98</v>
      </c>
      <c r="M940" t="s">
        <v>65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9" t="s">
        <v>41</v>
      </c>
      <c r="B941" s="29">
        <v>1999</v>
      </c>
      <c r="C941" s="30">
        <v>1012026</v>
      </c>
      <c r="D941" s="30">
        <v>461722</v>
      </c>
      <c r="E941" s="29">
        <v>0</v>
      </c>
      <c r="F941" s="30">
        <v>461722</v>
      </c>
      <c r="G941" s="30">
        <v>1473748</v>
      </c>
      <c r="H941" s="63">
        <v>3782</v>
      </c>
      <c r="I941" s="31">
        <v>38.97</v>
      </c>
      <c r="J941" s="31">
        <v>26.76</v>
      </c>
      <c r="K941" s="51">
        <v>12.21</v>
      </c>
      <c r="L941" s="31">
        <v>68.67</v>
      </c>
      <c r="M941" t="s">
        <v>65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9" t="s">
        <v>41</v>
      </c>
      <c r="B942" s="29">
        <v>2000</v>
      </c>
      <c r="C942" s="30">
        <v>2145564</v>
      </c>
      <c r="D942" s="30">
        <v>20630</v>
      </c>
      <c r="E942" s="29">
        <v>0</v>
      </c>
      <c r="F942" s="30">
        <v>20630</v>
      </c>
      <c r="G942" s="30">
        <v>2166194</v>
      </c>
      <c r="H942" s="63">
        <v>3809</v>
      </c>
      <c r="I942" s="31">
        <v>56.87</v>
      </c>
      <c r="J942" s="31">
        <v>56.33</v>
      </c>
      <c r="K942" s="51">
        <v>0.54</v>
      </c>
      <c r="L942" s="31">
        <v>99.05</v>
      </c>
      <c r="M942" t="s">
        <v>65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9" t="s">
        <v>41</v>
      </c>
      <c r="B943" s="29">
        <v>2001</v>
      </c>
      <c r="C943" s="30">
        <v>2151366</v>
      </c>
      <c r="D943" s="29">
        <v>186</v>
      </c>
      <c r="E943" s="29">
        <v>0</v>
      </c>
      <c r="F943" s="29">
        <v>186</v>
      </c>
      <c r="G943" s="30">
        <v>2151552</v>
      </c>
      <c r="H943" s="63">
        <v>3819</v>
      </c>
      <c r="I943" s="31">
        <v>56.34</v>
      </c>
      <c r="J943" s="31">
        <v>56.33</v>
      </c>
      <c r="K943" s="51">
        <v>0</v>
      </c>
      <c r="L943" s="31">
        <v>99.99</v>
      </c>
      <c r="M943" t="s">
        <v>65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9" t="s">
        <v>41</v>
      </c>
      <c r="B944" s="29">
        <v>2002</v>
      </c>
      <c r="C944" s="30">
        <v>2243346</v>
      </c>
      <c r="D944" s="29">
        <v>263</v>
      </c>
      <c r="E944" s="29">
        <v>0</v>
      </c>
      <c r="F944" s="29">
        <v>263</v>
      </c>
      <c r="G944" s="30">
        <v>2243609</v>
      </c>
      <c r="H944" s="63">
        <v>3824</v>
      </c>
      <c r="I944" s="31">
        <v>58.67</v>
      </c>
      <c r="J944" s="31">
        <v>58.66</v>
      </c>
      <c r="K944" s="51">
        <v>0.01</v>
      </c>
      <c r="L944" s="31">
        <v>99.99</v>
      </c>
      <c r="M944" t="s">
        <v>65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9" t="s">
        <v>41</v>
      </c>
      <c r="B945" s="29">
        <v>2003</v>
      </c>
      <c r="C945" s="30">
        <v>2328516</v>
      </c>
      <c r="D945" s="29">
        <v>81</v>
      </c>
      <c r="E945" s="29">
        <v>0</v>
      </c>
      <c r="F945" s="29">
        <v>81</v>
      </c>
      <c r="G945" s="30">
        <v>2328597</v>
      </c>
      <c r="H945" s="63">
        <v>3826</v>
      </c>
      <c r="I945" s="31">
        <v>60.86</v>
      </c>
      <c r="J945" s="31">
        <v>60.86</v>
      </c>
      <c r="K945" s="51">
        <v>0</v>
      </c>
      <c r="L945" s="31">
        <v>100</v>
      </c>
      <c r="M945" t="s">
        <v>65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9" t="s">
        <v>41</v>
      </c>
      <c r="B946" s="29">
        <v>2004</v>
      </c>
      <c r="C946" s="30">
        <v>2335686</v>
      </c>
      <c r="D946" s="29">
        <v>348</v>
      </c>
      <c r="E946" s="29">
        <v>0</v>
      </c>
      <c r="F946" s="29">
        <v>348</v>
      </c>
      <c r="G946" s="30">
        <v>2336034</v>
      </c>
      <c r="H946" s="63">
        <v>3827</v>
      </c>
      <c r="I946" s="31">
        <v>61.04</v>
      </c>
      <c r="J946" s="31">
        <v>61.03</v>
      </c>
      <c r="K946" s="51">
        <v>0.01</v>
      </c>
      <c r="L946" s="31">
        <v>99.99</v>
      </c>
      <c r="M946" t="s">
        <v>65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9" t="s">
        <v>41</v>
      </c>
      <c r="B947" s="29">
        <v>2005</v>
      </c>
      <c r="C947" s="30">
        <v>1442796</v>
      </c>
      <c r="D947" s="30">
        <v>219920</v>
      </c>
      <c r="E947" s="29">
        <v>0</v>
      </c>
      <c r="F947" s="30">
        <v>219920</v>
      </c>
      <c r="G947" s="30">
        <v>1662716</v>
      </c>
      <c r="H947" s="63">
        <v>3821</v>
      </c>
      <c r="I947" s="31">
        <v>43.52</v>
      </c>
      <c r="J947" s="31">
        <v>37.76</v>
      </c>
      <c r="K947" s="51">
        <v>5.76</v>
      </c>
      <c r="L947" s="31">
        <v>86.77</v>
      </c>
      <c r="M947" t="s">
        <v>65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9" t="s">
        <v>41</v>
      </c>
      <c r="B948" s="29">
        <v>2006</v>
      </c>
      <c r="C948" s="30">
        <v>2575916</v>
      </c>
      <c r="D948" s="105"/>
      <c r="E948" s="29">
        <v>0</v>
      </c>
      <c r="F948" s="29">
        <v>0</v>
      </c>
      <c r="G948" s="30">
        <v>2575916</v>
      </c>
      <c r="H948" s="63">
        <v>3805</v>
      </c>
      <c r="I948" s="31">
        <v>67.7</v>
      </c>
      <c r="J948" s="31">
        <v>67.7</v>
      </c>
      <c r="K948" s="51">
        <v>0</v>
      </c>
      <c r="L948" s="31">
        <v>100</v>
      </c>
      <c r="M948" t="s">
        <v>65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9" t="s">
        <v>41</v>
      </c>
      <c r="B949" s="29">
        <v>2007</v>
      </c>
      <c r="C949" s="30">
        <v>2401511</v>
      </c>
      <c r="D949" s="105"/>
      <c r="E949" s="29">
        <v>0</v>
      </c>
      <c r="F949" s="29">
        <v>0</v>
      </c>
      <c r="G949" s="30">
        <v>2401511</v>
      </c>
      <c r="H949" s="63">
        <v>3783</v>
      </c>
      <c r="I949" s="31">
        <v>63.48</v>
      </c>
      <c r="J949" s="31">
        <v>63.48</v>
      </c>
      <c r="K949" s="51">
        <v>0</v>
      </c>
      <c r="L949" s="31">
        <v>100</v>
      </c>
      <c r="M949" t="s">
        <v>65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9" t="s">
        <v>41</v>
      </c>
      <c r="B950" s="29">
        <v>2008</v>
      </c>
      <c r="C950" s="30">
        <v>2099867</v>
      </c>
      <c r="D950" s="105"/>
      <c r="E950" s="29">
        <v>0</v>
      </c>
      <c r="F950" s="29">
        <v>0</v>
      </c>
      <c r="G950" s="30">
        <v>2099867</v>
      </c>
      <c r="H950" s="63">
        <v>3761</v>
      </c>
      <c r="I950" s="31">
        <v>55.83</v>
      </c>
      <c r="J950" s="31">
        <v>55.83</v>
      </c>
      <c r="K950" s="51">
        <v>0</v>
      </c>
      <c r="L950" s="31">
        <v>100</v>
      </c>
      <c r="M950" t="s">
        <v>65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9" t="s">
        <v>41</v>
      </c>
      <c r="B951" s="29">
        <v>2009</v>
      </c>
      <c r="C951" s="30">
        <v>1940519</v>
      </c>
      <c r="D951" s="105"/>
      <c r="E951" s="29">
        <v>0</v>
      </c>
      <c r="F951" s="29">
        <v>0</v>
      </c>
      <c r="G951" s="30">
        <v>1940519</v>
      </c>
      <c r="H951" s="63">
        <v>3740</v>
      </c>
      <c r="I951" s="31">
        <v>51.89</v>
      </c>
      <c r="J951" s="31">
        <v>51.89</v>
      </c>
      <c r="K951" s="51">
        <v>0</v>
      </c>
      <c r="L951" s="31">
        <v>100</v>
      </c>
      <c r="M951" t="s">
        <v>65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9" t="s">
        <v>41</v>
      </c>
      <c r="B952" s="29">
        <v>2010</v>
      </c>
      <c r="C952" s="30">
        <v>1798391</v>
      </c>
      <c r="D952" s="105"/>
      <c r="E952" s="29">
        <v>0</v>
      </c>
      <c r="F952" s="29">
        <v>0</v>
      </c>
      <c r="G952" s="30">
        <v>1798391</v>
      </c>
      <c r="H952" s="63">
        <v>3721</v>
      </c>
      <c r="I952" s="31">
        <v>48.33</v>
      </c>
      <c r="J952" s="31">
        <v>48.33</v>
      </c>
      <c r="K952" s="51">
        <v>0</v>
      </c>
      <c r="L952" s="31">
        <v>100</v>
      </c>
      <c r="M952" t="s">
        <v>65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9" t="s">
        <v>41</v>
      </c>
      <c r="B953" s="29">
        <v>2011</v>
      </c>
      <c r="C953" s="30">
        <v>1082501</v>
      </c>
      <c r="D953" s="105"/>
      <c r="E953" s="29">
        <v>0</v>
      </c>
      <c r="F953" s="29">
        <v>0</v>
      </c>
      <c r="G953" s="30">
        <v>1082501</v>
      </c>
      <c r="H953" s="63">
        <v>3679</v>
      </c>
      <c r="I953" s="31">
        <v>29.42</v>
      </c>
      <c r="J953" s="31">
        <v>29.42</v>
      </c>
      <c r="K953" s="51">
        <v>0</v>
      </c>
      <c r="L953" s="31">
        <v>100</v>
      </c>
      <c r="M953" t="s">
        <v>65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9" t="s">
        <v>41</v>
      </c>
      <c r="B954" s="29">
        <v>2012</v>
      </c>
      <c r="C954" s="30">
        <v>823900</v>
      </c>
      <c r="D954" s="105"/>
      <c r="E954" s="29">
        <v>0</v>
      </c>
      <c r="F954" s="29">
        <v>0</v>
      </c>
      <c r="G954" s="30">
        <v>823900</v>
      </c>
      <c r="H954" s="63">
        <v>3634</v>
      </c>
      <c r="I954" s="31">
        <v>22.67</v>
      </c>
      <c r="J954" s="31">
        <v>22.67</v>
      </c>
      <c r="K954" s="51">
        <v>0</v>
      </c>
      <c r="L954" s="31">
        <v>100</v>
      </c>
      <c r="M954" t="s">
        <v>65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9" t="s">
        <v>41</v>
      </c>
      <c r="B955" s="29">
        <v>2013</v>
      </c>
      <c r="C955" s="30">
        <v>835828</v>
      </c>
      <c r="D955" s="105"/>
      <c r="E955" s="29">
        <v>0</v>
      </c>
      <c r="F955" s="29">
        <v>0</v>
      </c>
      <c r="G955" s="30">
        <v>835828</v>
      </c>
      <c r="H955" s="63">
        <v>3593</v>
      </c>
      <c r="I955" s="31">
        <v>23.26</v>
      </c>
      <c r="J955" s="31">
        <v>23.26</v>
      </c>
      <c r="K955" s="51">
        <v>0</v>
      </c>
      <c r="L955" s="31">
        <v>100</v>
      </c>
      <c r="M955" t="s">
        <v>65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9" t="s">
        <v>41</v>
      </c>
      <c r="B956" s="29">
        <v>2014</v>
      </c>
      <c r="C956" s="30">
        <v>1463084</v>
      </c>
      <c r="D956" s="105"/>
      <c r="E956" s="29">
        <v>0</v>
      </c>
      <c r="F956" s="29">
        <v>0</v>
      </c>
      <c r="G956" s="30">
        <v>1463084</v>
      </c>
      <c r="H956" s="63">
        <v>3535</v>
      </c>
      <c r="I956" s="31">
        <v>41.39</v>
      </c>
      <c r="J956" s="31">
        <v>41.39</v>
      </c>
      <c r="K956" s="51">
        <v>0</v>
      </c>
      <c r="L956" s="31">
        <v>100</v>
      </c>
      <c r="M956" t="s">
        <v>65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9" t="s">
        <v>41</v>
      </c>
      <c r="B957" s="29">
        <v>2015</v>
      </c>
      <c r="C957" s="30">
        <v>1790726</v>
      </c>
      <c r="D957" s="105"/>
      <c r="E957" s="29">
        <v>0</v>
      </c>
      <c r="F957" s="29">
        <v>0</v>
      </c>
      <c r="G957" s="30">
        <v>1790726</v>
      </c>
      <c r="H957" s="63">
        <v>3473</v>
      </c>
      <c r="I957" s="31">
        <v>51.56</v>
      </c>
      <c r="J957" s="31">
        <v>51.56</v>
      </c>
      <c r="K957" s="51">
        <v>0</v>
      </c>
      <c r="L957" s="31">
        <v>100</v>
      </c>
      <c r="M957" t="s">
        <v>65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9" t="s">
        <v>41</v>
      </c>
      <c r="B958" s="29">
        <v>2016</v>
      </c>
      <c r="C958" s="30">
        <v>1256808</v>
      </c>
      <c r="D958" s="30">
        <v>8983</v>
      </c>
      <c r="E958" s="29">
        <v>0</v>
      </c>
      <c r="F958" s="30">
        <v>8983</v>
      </c>
      <c r="G958" s="30">
        <v>1265791</v>
      </c>
      <c r="H958" s="63">
        <v>3407</v>
      </c>
      <c r="I958" s="31">
        <v>37.15</v>
      </c>
      <c r="J958" s="31">
        <v>36.89</v>
      </c>
      <c r="K958" s="51">
        <v>0.26</v>
      </c>
      <c r="L958" s="31">
        <v>99.29</v>
      </c>
      <c r="M958" t="s">
        <v>65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9" t="s">
        <v>41</v>
      </c>
      <c r="B959" s="29">
        <v>2017</v>
      </c>
      <c r="C959" s="30">
        <v>1721188</v>
      </c>
      <c r="D959" s="30">
        <v>14435</v>
      </c>
      <c r="E959" s="29">
        <v>0</v>
      </c>
      <c r="F959" s="30">
        <v>14435</v>
      </c>
      <c r="G959" s="30">
        <v>1735623</v>
      </c>
      <c r="H959" s="63">
        <v>3325</v>
      </c>
      <c r="I959" s="31">
        <v>52.2</v>
      </c>
      <c r="J959" s="31">
        <v>51.77</v>
      </c>
      <c r="K959" s="51">
        <v>0.43</v>
      </c>
      <c r="L959" s="31">
        <v>99.17</v>
      </c>
      <c r="M959" t="s">
        <v>65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9" t="s">
        <v>41</v>
      </c>
      <c r="B960" s="29">
        <v>2018</v>
      </c>
      <c r="C960" s="30">
        <v>414764</v>
      </c>
      <c r="D960" s="30">
        <v>268351</v>
      </c>
      <c r="E960" s="29">
        <v>0</v>
      </c>
      <c r="F960" s="30">
        <v>268351</v>
      </c>
      <c r="G960" s="30">
        <v>683115</v>
      </c>
      <c r="H960" s="63">
        <v>3193</v>
      </c>
      <c r="I960" s="31">
        <v>21.39</v>
      </c>
      <c r="J960" s="31">
        <v>12.99</v>
      </c>
      <c r="K960" s="51">
        <v>8.4</v>
      </c>
      <c r="L960" s="31">
        <v>60.72</v>
      </c>
      <c r="M960" t="s">
        <v>65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9" t="s">
        <v>41</v>
      </c>
      <c r="B961" s="29">
        <v>2019</v>
      </c>
      <c r="C961" s="30">
        <v>805805</v>
      </c>
      <c r="D961" s="30">
        <v>56770</v>
      </c>
      <c r="E961" s="29">
        <v>0</v>
      </c>
      <c r="F961" s="30">
        <v>56770</v>
      </c>
      <c r="G961" s="30">
        <v>862575</v>
      </c>
      <c r="H961" s="63">
        <v>3194</v>
      </c>
      <c r="I961" s="31">
        <v>27.01</v>
      </c>
      <c r="J961" s="31">
        <v>25.23</v>
      </c>
      <c r="K961" s="51">
        <v>1.78</v>
      </c>
      <c r="L961" s="31">
        <v>93.42</v>
      </c>
      <c r="M961" t="s">
        <v>65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9" t="s">
        <v>51</v>
      </c>
      <c r="B962" s="210">
        <v>1991</v>
      </c>
      <c r="C962" s="216">
        <v>17500</v>
      </c>
      <c r="D962" s="211">
        <v>0</v>
      </c>
      <c r="E962" s="211">
        <v>0</v>
      </c>
      <c r="F962" s="211">
        <v>0</v>
      </c>
      <c r="G962" s="216">
        <v>17500</v>
      </c>
      <c r="H962" s="216">
        <v>3551</v>
      </c>
      <c r="I962" s="211">
        <v>0.49</v>
      </c>
      <c r="J962" s="211">
        <v>0.49</v>
      </c>
      <c r="K962" s="211">
        <v>0</v>
      </c>
      <c r="L962" s="212">
        <v>100</v>
      </c>
      <c r="M962" s="13" t="s">
        <v>22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9" t="s">
        <v>51</v>
      </c>
      <c r="B963" s="210">
        <v>1992</v>
      </c>
      <c r="C963" s="216">
        <v>10500</v>
      </c>
      <c r="D963" s="211">
        <v>0</v>
      </c>
      <c r="E963" s="211">
        <v>0</v>
      </c>
      <c r="F963" s="211">
        <v>0</v>
      </c>
      <c r="G963" s="216">
        <v>10500</v>
      </c>
      <c r="H963" s="216">
        <v>3575</v>
      </c>
      <c r="I963" s="211">
        <v>0.28999999999999998</v>
      </c>
      <c r="J963" s="211">
        <v>0.28999999999999998</v>
      </c>
      <c r="K963" s="211">
        <v>0</v>
      </c>
      <c r="L963" s="212">
        <v>100</v>
      </c>
      <c r="M963" s="13" t="s">
        <v>22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9" t="s">
        <v>51</v>
      </c>
      <c r="B964" s="210">
        <v>1993</v>
      </c>
      <c r="C964" s="216">
        <v>9000</v>
      </c>
      <c r="D964" s="211">
        <v>0</v>
      </c>
      <c r="E964" s="211">
        <v>0</v>
      </c>
      <c r="F964" s="211">
        <v>0</v>
      </c>
      <c r="G964" s="216">
        <v>9000</v>
      </c>
      <c r="H964" s="216">
        <v>3600</v>
      </c>
      <c r="I964" s="211">
        <v>0.25</v>
      </c>
      <c r="J964" s="211">
        <v>0.25</v>
      </c>
      <c r="K964" s="211">
        <v>0</v>
      </c>
      <c r="L964" s="212">
        <v>100</v>
      </c>
      <c r="M964" s="13" t="s">
        <v>22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9" t="s">
        <v>51</v>
      </c>
      <c r="B965" s="210">
        <v>1994</v>
      </c>
      <c r="C965" s="216">
        <v>8000</v>
      </c>
      <c r="D965" s="211">
        <v>0</v>
      </c>
      <c r="E965" s="211">
        <v>0</v>
      </c>
      <c r="F965" s="211">
        <v>0</v>
      </c>
      <c r="G965" s="216">
        <v>8000</v>
      </c>
      <c r="H965" s="216">
        <v>3627</v>
      </c>
      <c r="I965" s="211">
        <v>0.22</v>
      </c>
      <c r="J965" s="211">
        <v>0.22</v>
      </c>
      <c r="K965" s="211">
        <v>0</v>
      </c>
      <c r="L965" s="212">
        <v>100</v>
      </c>
      <c r="M965" s="13" t="s">
        <v>22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9" t="s">
        <v>51</v>
      </c>
      <c r="B966" s="210">
        <v>1995</v>
      </c>
      <c r="C966" s="216">
        <v>8000</v>
      </c>
      <c r="D966" s="211">
        <v>0</v>
      </c>
      <c r="E966" s="211">
        <v>0</v>
      </c>
      <c r="F966" s="211">
        <v>0</v>
      </c>
      <c r="G966" s="216">
        <v>8000</v>
      </c>
      <c r="H966" s="216">
        <v>3655</v>
      </c>
      <c r="I966" s="211">
        <v>0.22</v>
      </c>
      <c r="J966" s="211">
        <v>0.22</v>
      </c>
      <c r="K966" s="211">
        <v>0</v>
      </c>
      <c r="L966" s="212">
        <v>100</v>
      </c>
      <c r="M966" s="13" t="s">
        <v>22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9" t="s">
        <v>51</v>
      </c>
      <c r="B967" s="210">
        <v>1996</v>
      </c>
      <c r="C967" s="216">
        <v>7500</v>
      </c>
      <c r="D967" s="211">
        <v>0</v>
      </c>
      <c r="E967" s="211">
        <v>0</v>
      </c>
      <c r="F967" s="211">
        <v>0</v>
      </c>
      <c r="G967" s="216">
        <v>7500</v>
      </c>
      <c r="H967" s="216">
        <v>3685</v>
      </c>
      <c r="I967" s="211">
        <v>0.2</v>
      </c>
      <c r="J967" s="211">
        <v>0.2</v>
      </c>
      <c r="K967" s="211">
        <v>0</v>
      </c>
      <c r="L967" s="212">
        <v>100</v>
      </c>
      <c r="M967" s="13" t="s">
        <v>22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9" t="s">
        <v>51</v>
      </c>
      <c r="B968" s="210">
        <v>1997</v>
      </c>
      <c r="C968" s="216">
        <v>7000</v>
      </c>
      <c r="D968" s="211">
        <v>0</v>
      </c>
      <c r="E968" s="211">
        <v>0</v>
      </c>
      <c r="F968" s="211">
        <v>0</v>
      </c>
      <c r="G968" s="216">
        <v>7000</v>
      </c>
      <c r="H968" s="216">
        <v>3716</v>
      </c>
      <c r="I968" s="211">
        <v>0.19</v>
      </c>
      <c r="J968" s="211">
        <v>0.19</v>
      </c>
      <c r="K968" s="211">
        <v>0</v>
      </c>
      <c r="L968" s="212">
        <v>100</v>
      </c>
      <c r="M968" s="13" t="s">
        <v>22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9" t="s">
        <v>51</v>
      </c>
      <c r="B969" s="210">
        <v>1998</v>
      </c>
      <c r="C969" s="216">
        <v>6500</v>
      </c>
      <c r="D969" s="211">
        <v>0</v>
      </c>
      <c r="E969" s="211">
        <v>0</v>
      </c>
      <c r="F969" s="211">
        <v>0</v>
      </c>
      <c r="G969" s="216">
        <v>6500</v>
      </c>
      <c r="H969" s="216">
        <v>3748</v>
      </c>
      <c r="I969" s="211">
        <v>0.17</v>
      </c>
      <c r="J969" s="211">
        <v>0.17</v>
      </c>
      <c r="K969" s="211">
        <v>0</v>
      </c>
      <c r="L969" s="212">
        <v>100</v>
      </c>
      <c r="M969" s="13" t="s">
        <v>22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9" t="s">
        <v>51</v>
      </c>
      <c r="B970" s="210">
        <v>1999</v>
      </c>
      <c r="C970" s="216">
        <v>4825</v>
      </c>
      <c r="D970" s="211">
        <v>0</v>
      </c>
      <c r="E970" s="211">
        <v>0</v>
      </c>
      <c r="F970" s="211">
        <v>0</v>
      </c>
      <c r="G970" s="216">
        <v>4825</v>
      </c>
      <c r="H970" s="216">
        <v>3782</v>
      </c>
      <c r="I970" s="211">
        <v>0.13</v>
      </c>
      <c r="J970" s="211">
        <v>0.13</v>
      </c>
      <c r="K970" s="211">
        <v>0</v>
      </c>
      <c r="L970" s="212">
        <v>100</v>
      </c>
      <c r="M970" s="13" t="s">
        <v>22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9" t="s">
        <v>51</v>
      </c>
      <c r="B971" s="210">
        <v>2000</v>
      </c>
      <c r="C971" s="216">
        <v>6340</v>
      </c>
      <c r="D971" s="211">
        <v>0</v>
      </c>
      <c r="E971" s="211">
        <v>0</v>
      </c>
      <c r="F971" s="211">
        <v>0</v>
      </c>
      <c r="G971" s="216">
        <v>6340</v>
      </c>
      <c r="H971" s="216">
        <v>3809</v>
      </c>
      <c r="I971" s="211">
        <v>0.17</v>
      </c>
      <c r="J971" s="211">
        <v>0.17</v>
      </c>
      <c r="K971" s="211">
        <v>0</v>
      </c>
      <c r="L971" s="212">
        <v>100</v>
      </c>
      <c r="M971" s="13" t="s">
        <v>22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9" t="s">
        <v>51</v>
      </c>
      <c r="B972" s="210">
        <v>2001</v>
      </c>
      <c r="C972" s="216">
        <v>7225</v>
      </c>
      <c r="D972" s="211">
        <v>0</v>
      </c>
      <c r="E972" s="211">
        <v>0</v>
      </c>
      <c r="F972" s="211">
        <v>0</v>
      </c>
      <c r="G972" s="216">
        <v>7225</v>
      </c>
      <c r="H972" s="216">
        <v>3819</v>
      </c>
      <c r="I972" s="211">
        <v>0.19</v>
      </c>
      <c r="J972" s="211">
        <v>0.19</v>
      </c>
      <c r="K972" s="211">
        <v>0</v>
      </c>
      <c r="L972" s="212">
        <v>100</v>
      </c>
      <c r="M972" s="13" t="s">
        <v>22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9" t="s">
        <v>51</v>
      </c>
      <c r="B973" s="210">
        <v>2002</v>
      </c>
      <c r="C973" s="216">
        <v>6720</v>
      </c>
      <c r="D973" s="211">
        <v>0</v>
      </c>
      <c r="E973" s="211">
        <v>0</v>
      </c>
      <c r="F973" s="211">
        <v>0</v>
      </c>
      <c r="G973" s="216">
        <v>6720</v>
      </c>
      <c r="H973" s="216">
        <v>3824</v>
      </c>
      <c r="I973" s="211">
        <v>0.18</v>
      </c>
      <c r="J973" s="211">
        <v>0.18</v>
      </c>
      <c r="K973" s="211">
        <v>0</v>
      </c>
      <c r="L973" s="212">
        <v>100</v>
      </c>
      <c r="M973" s="13" t="s">
        <v>22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9" t="s">
        <v>51</v>
      </c>
      <c r="B974" s="210">
        <v>2003</v>
      </c>
      <c r="C974" s="216">
        <v>6330</v>
      </c>
      <c r="D974" s="211">
        <v>0</v>
      </c>
      <c r="E974" s="211">
        <v>0</v>
      </c>
      <c r="F974" s="211">
        <v>0</v>
      </c>
      <c r="G974" s="216">
        <v>6330</v>
      </c>
      <c r="H974" s="216">
        <v>3826</v>
      </c>
      <c r="I974" s="211">
        <v>0.17</v>
      </c>
      <c r="J974" s="211">
        <v>0.17</v>
      </c>
      <c r="K974" s="211">
        <v>0</v>
      </c>
      <c r="L974" s="212">
        <v>100</v>
      </c>
      <c r="M974" s="13" t="s">
        <v>22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9" t="s">
        <v>51</v>
      </c>
      <c r="B975" s="210">
        <v>2004</v>
      </c>
      <c r="C975" s="216">
        <v>6645</v>
      </c>
      <c r="D975" s="211">
        <v>0</v>
      </c>
      <c r="E975" s="211">
        <v>0</v>
      </c>
      <c r="F975" s="211">
        <v>0</v>
      </c>
      <c r="G975" s="216">
        <v>6645</v>
      </c>
      <c r="H975" s="216">
        <v>3827</v>
      </c>
      <c r="I975" s="211">
        <v>0.17</v>
      </c>
      <c r="J975" s="211">
        <v>0.17</v>
      </c>
      <c r="K975" s="211">
        <v>0</v>
      </c>
      <c r="L975" s="212">
        <v>100</v>
      </c>
      <c r="M975" s="13" t="s">
        <v>22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9" t="s">
        <v>51</v>
      </c>
      <c r="B976" s="210">
        <v>2005</v>
      </c>
      <c r="C976" s="216">
        <v>8945</v>
      </c>
      <c r="D976" s="211">
        <v>0</v>
      </c>
      <c r="E976" s="211">
        <v>0</v>
      </c>
      <c r="F976" s="211">
        <v>0</v>
      </c>
      <c r="G976" s="216">
        <v>8945</v>
      </c>
      <c r="H976" s="216">
        <v>3821</v>
      </c>
      <c r="I976" s="211">
        <v>0.23</v>
      </c>
      <c r="J976" s="211">
        <v>0.23</v>
      </c>
      <c r="K976" s="211">
        <v>0</v>
      </c>
      <c r="L976" s="212">
        <v>100</v>
      </c>
      <c r="M976" s="13" t="s">
        <v>22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9" t="s">
        <v>51</v>
      </c>
      <c r="B977" s="210">
        <v>2006</v>
      </c>
      <c r="C977" s="216">
        <v>5785</v>
      </c>
      <c r="D977" s="211">
        <v>0</v>
      </c>
      <c r="E977" s="211">
        <v>0</v>
      </c>
      <c r="F977" s="211">
        <v>0</v>
      </c>
      <c r="G977" s="216">
        <v>5785</v>
      </c>
      <c r="H977" s="216">
        <v>3805</v>
      </c>
      <c r="I977" s="211">
        <v>0.15</v>
      </c>
      <c r="J977" s="211">
        <v>0.15</v>
      </c>
      <c r="K977" s="211">
        <v>0</v>
      </c>
      <c r="L977" s="212">
        <v>100</v>
      </c>
      <c r="M977" s="13" t="s">
        <v>22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9" t="s">
        <v>51</v>
      </c>
      <c r="B978" s="210">
        <v>2007</v>
      </c>
      <c r="C978" s="216">
        <v>20980</v>
      </c>
      <c r="D978" s="211">
        <v>0</v>
      </c>
      <c r="E978" s="211">
        <v>0</v>
      </c>
      <c r="F978" s="211">
        <v>0</v>
      </c>
      <c r="G978" s="216">
        <v>20980</v>
      </c>
      <c r="H978" s="216">
        <v>3783</v>
      </c>
      <c r="I978" s="211">
        <v>0.55000000000000004</v>
      </c>
      <c r="J978" s="211">
        <v>0.55000000000000004</v>
      </c>
      <c r="K978" s="211">
        <v>0</v>
      </c>
      <c r="L978" s="212">
        <v>100</v>
      </c>
      <c r="M978" s="13" t="s">
        <v>22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9" t="s">
        <v>51</v>
      </c>
      <c r="B979" s="210">
        <v>2008</v>
      </c>
      <c r="C979" s="216">
        <v>19130</v>
      </c>
      <c r="D979" s="211">
        <v>0</v>
      </c>
      <c r="E979" s="211">
        <v>0</v>
      </c>
      <c r="F979" s="211">
        <v>0</v>
      </c>
      <c r="G979" s="216">
        <v>19130</v>
      </c>
      <c r="H979" s="216">
        <v>3761</v>
      </c>
      <c r="I979" s="211">
        <v>0.51</v>
      </c>
      <c r="J979" s="211">
        <v>0.51</v>
      </c>
      <c r="K979" s="211">
        <v>0</v>
      </c>
      <c r="L979" s="212">
        <v>100</v>
      </c>
      <c r="M979" s="13" t="s">
        <v>22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9" t="s">
        <v>51</v>
      </c>
      <c r="B980" s="210">
        <v>2009</v>
      </c>
      <c r="C980" s="216">
        <v>24910</v>
      </c>
      <c r="D980" s="211">
        <v>0</v>
      </c>
      <c r="E980" s="211">
        <v>0</v>
      </c>
      <c r="F980" s="211">
        <v>0</v>
      </c>
      <c r="G980" s="216">
        <v>24910</v>
      </c>
      <c r="H980" s="216">
        <v>3740</v>
      </c>
      <c r="I980" s="211">
        <v>0.67</v>
      </c>
      <c r="J980" s="211">
        <v>0.67</v>
      </c>
      <c r="K980" s="211">
        <v>0</v>
      </c>
      <c r="L980" s="212">
        <v>100</v>
      </c>
      <c r="M980" s="13" t="s">
        <v>22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9" t="s">
        <v>51</v>
      </c>
      <c r="B981" s="210">
        <v>2010</v>
      </c>
      <c r="C981" s="216">
        <v>24470</v>
      </c>
      <c r="D981" s="211">
        <v>0</v>
      </c>
      <c r="E981" s="211">
        <v>0</v>
      </c>
      <c r="F981" s="211">
        <v>0</v>
      </c>
      <c r="G981" s="216">
        <v>24470</v>
      </c>
      <c r="H981" s="216">
        <v>3721</v>
      </c>
      <c r="I981" s="211">
        <v>0.66</v>
      </c>
      <c r="J981" s="211">
        <v>0.66</v>
      </c>
      <c r="K981" s="211">
        <v>0</v>
      </c>
      <c r="L981" s="212">
        <v>100</v>
      </c>
      <c r="M981" s="13" t="s">
        <v>22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9" t="s">
        <v>51</v>
      </c>
      <c r="B982" s="210">
        <v>2011</v>
      </c>
      <c r="C982" s="211">
        <v>325</v>
      </c>
      <c r="D982" s="211">
        <v>0</v>
      </c>
      <c r="E982" s="211">
        <v>0</v>
      </c>
      <c r="F982" s="211">
        <v>0</v>
      </c>
      <c r="G982" s="211">
        <v>325</v>
      </c>
      <c r="H982" s="216">
        <v>3679</v>
      </c>
      <c r="I982" s="211">
        <v>0.01</v>
      </c>
      <c r="J982" s="211">
        <v>0.01</v>
      </c>
      <c r="K982" s="211">
        <v>0</v>
      </c>
      <c r="L982" s="212">
        <v>100</v>
      </c>
      <c r="M982" s="13" t="s">
        <v>22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9" t="s">
        <v>51</v>
      </c>
      <c r="B983" s="210">
        <v>2012</v>
      </c>
      <c r="C983" s="216">
        <v>1490</v>
      </c>
      <c r="D983" s="211">
        <v>0</v>
      </c>
      <c r="E983" s="211">
        <v>0</v>
      </c>
      <c r="F983" s="211">
        <v>0</v>
      </c>
      <c r="G983" s="216">
        <v>1490</v>
      </c>
      <c r="H983" s="216">
        <v>3634</v>
      </c>
      <c r="I983" s="211">
        <v>0.04</v>
      </c>
      <c r="J983" s="211">
        <v>0.04</v>
      </c>
      <c r="K983" s="211">
        <v>0</v>
      </c>
      <c r="L983" s="212">
        <v>100</v>
      </c>
      <c r="M983" s="13" t="s">
        <v>22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9" t="s">
        <v>51</v>
      </c>
      <c r="B984" s="210">
        <v>2013</v>
      </c>
      <c r="C984" s="216">
        <v>1675</v>
      </c>
      <c r="D984" s="211">
        <v>0</v>
      </c>
      <c r="E984" s="211">
        <v>0</v>
      </c>
      <c r="F984" s="211">
        <v>0</v>
      </c>
      <c r="G984" s="216">
        <v>1675</v>
      </c>
      <c r="H984" s="216">
        <v>3593</v>
      </c>
      <c r="I984" s="211">
        <v>0.05</v>
      </c>
      <c r="J984" s="211">
        <v>0.05</v>
      </c>
      <c r="K984" s="211">
        <v>0</v>
      </c>
      <c r="L984" s="212">
        <v>100</v>
      </c>
      <c r="M984" s="13" t="s">
        <v>22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9" t="s">
        <v>51</v>
      </c>
      <c r="B985" s="210">
        <v>2014</v>
      </c>
      <c r="C985" s="216">
        <v>10600</v>
      </c>
      <c r="D985" s="211">
        <v>0</v>
      </c>
      <c r="E985" s="211">
        <v>0</v>
      </c>
      <c r="F985" s="211">
        <v>0</v>
      </c>
      <c r="G985" s="216">
        <v>10600</v>
      </c>
      <c r="H985" s="216">
        <v>3535</v>
      </c>
      <c r="I985" s="211">
        <v>0.3</v>
      </c>
      <c r="J985" s="211">
        <v>0.3</v>
      </c>
      <c r="K985" s="211">
        <v>0</v>
      </c>
      <c r="L985" s="212">
        <v>100</v>
      </c>
      <c r="M985" s="13" t="s">
        <v>22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9" t="s">
        <v>51</v>
      </c>
      <c r="B986" s="210">
        <v>2015</v>
      </c>
      <c r="C986" s="216">
        <v>15385</v>
      </c>
      <c r="D986" s="211">
        <v>0</v>
      </c>
      <c r="E986" s="211">
        <v>0</v>
      </c>
      <c r="F986" s="211">
        <v>0</v>
      </c>
      <c r="G986" s="216">
        <v>15385</v>
      </c>
      <c r="H986" s="216">
        <v>3473</v>
      </c>
      <c r="I986" s="211">
        <v>0.44</v>
      </c>
      <c r="J986" s="211">
        <v>0.44</v>
      </c>
      <c r="K986" s="211">
        <v>0</v>
      </c>
      <c r="L986" s="212">
        <v>100</v>
      </c>
      <c r="M986" s="13" t="s">
        <v>22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9" t="s">
        <v>51</v>
      </c>
      <c r="B987" s="210">
        <v>2016</v>
      </c>
      <c r="C987" s="216">
        <v>1915</v>
      </c>
      <c r="D987" s="211">
        <v>0</v>
      </c>
      <c r="E987" s="211">
        <v>0</v>
      </c>
      <c r="F987" s="211">
        <v>0</v>
      </c>
      <c r="G987" s="216">
        <v>1915</v>
      </c>
      <c r="H987" s="216">
        <v>3407</v>
      </c>
      <c r="I987" s="211">
        <v>0.06</v>
      </c>
      <c r="J987" s="211">
        <v>0.06</v>
      </c>
      <c r="K987" s="211">
        <v>0</v>
      </c>
      <c r="L987" s="212">
        <v>100</v>
      </c>
      <c r="M987" s="13" t="s">
        <v>22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9" t="s">
        <v>51</v>
      </c>
      <c r="B988" s="210">
        <v>2017</v>
      </c>
      <c r="C988" s="216">
        <v>2745</v>
      </c>
      <c r="D988" s="211">
        <v>0</v>
      </c>
      <c r="E988" s="211">
        <v>0</v>
      </c>
      <c r="F988" s="211">
        <v>0</v>
      </c>
      <c r="G988" s="216">
        <v>2745</v>
      </c>
      <c r="H988" s="216">
        <v>3325</v>
      </c>
      <c r="I988" s="211">
        <v>0.08</v>
      </c>
      <c r="J988" s="211">
        <v>0.08</v>
      </c>
      <c r="K988" s="211">
        <v>0</v>
      </c>
      <c r="L988" s="212">
        <v>100</v>
      </c>
      <c r="M988" s="13" t="s">
        <v>22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9" t="s">
        <v>51</v>
      </c>
      <c r="B989" s="210">
        <v>2018</v>
      </c>
      <c r="C989" s="216">
        <v>5730</v>
      </c>
      <c r="D989" s="211">
        <v>0</v>
      </c>
      <c r="E989" s="211">
        <v>0</v>
      </c>
      <c r="F989" s="211">
        <v>0</v>
      </c>
      <c r="G989" s="216">
        <v>5730</v>
      </c>
      <c r="H989" s="216">
        <v>3193</v>
      </c>
      <c r="I989" s="211">
        <v>0.18</v>
      </c>
      <c r="J989" s="211">
        <v>0.18</v>
      </c>
      <c r="K989" s="211">
        <v>0</v>
      </c>
      <c r="L989" s="212">
        <v>100</v>
      </c>
      <c r="M989" s="13" t="s">
        <v>22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9" t="s">
        <v>51</v>
      </c>
      <c r="B990" s="210">
        <v>2019</v>
      </c>
      <c r="C990" s="216">
        <v>4595</v>
      </c>
      <c r="D990" s="211">
        <v>0</v>
      </c>
      <c r="E990" s="211">
        <v>0</v>
      </c>
      <c r="F990" s="211">
        <v>0</v>
      </c>
      <c r="G990" s="216">
        <v>4595</v>
      </c>
      <c r="H990" s="216">
        <v>3194</v>
      </c>
      <c r="I990" s="211">
        <v>0.14000000000000001</v>
      </c>
      <c r="J990" s="211">
        <v>0.14000000000000001</v>
      </c>
      <c r="K990" s="211">
        <v>0</v>
      </c>
      <c r="L990" s="212">
        <v>100</v>
      </c>
      <c r="M990" s="13" t="s">
        <v>22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thickBot="1" x14ac:dyDescent="0.4">
      <c r="A991" s="9" t="s">
        <v>51</v>
      </c>
      <c r="B991" s="214">
        <v>2020</v>
      </c>
      <c r="C991" s="217">
        <v>1640</v>
      </c>
      <c r="D991" s="213">
        <v>0</v>
      </c>
      <c r="E991" s="213">
        <v>0</v>
      </c>
      <c r="F991" s="213">
        <v>0</v>
      </c>
      <c r="G991" s="217">
        <v>1640</v>
      </c>
      <c r="H991" s="217">
        <v>3159</v>
      </c>
      <c r="I991" s="213">
        <v>0.05</v>
      </c>
      <c r="J991" s="213">
        <v>0.05</v>
      </c>
      <c r="K991" s="213">
        <v>0</v>
      </c>
      <c r="L991" s="215">
        <v>100</v>
      </c>
      <c r="M991" s="13" t="s">
        <v>22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18" t="s">
        <v>6</v>
      </c>
      <c r="B992" s="29">
        <v>1991</v>
      </c>
      <c r="C992" s="30">
        <v>1200</v>
      </c>
      <c r="D992" s="29">
        <v>0</v>
      </c>
      <c r="E992" s="29">
        <v>0</v>
      </c>
      <c r="F992" s="29">
        <v>0</v>
      </c>
      <c r="G992" s="30">
        <v>1200</v>
      </c>
      <c r="H992" s="97">
        <v>3551</v>
      </c>
      <c r="I992" s="31">
        <v>0.03</v>
      </c>
      <c r="J992" s="31">
        <v>0.03</v>
      </c>
      <c r="K992" s="12">
        <v>0</v>
      </c>
      <c r="L992" s="31">
        <v>100</v>
      </c>
      <c r="M992" s="13" t="s">
        <v>23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7" ht="15.75" customHeight="1" x14ac:dyDescent="0.35">
      <c r="A993" s="18" t="s">
        <v>6</v>
      </c>
      <c r="B993" s="29">
        <v>1992</v>
      </c>
      <c r="C993" s="30">
        <v>1600</v>
      </c>
      <c r="D993" s="29">
        <v>0</v>
      </c>
      <c r="E993" s="29">
        <v>0</v>
      </c>
      <c r="F993" s="29">
        <v>0</v>
      </c>
      <c r="G993" s="30">
        <v>1600</v>
      </c>
      <c r="H993" s="63">
        <v>3575</v>
      </c>
      <c r="I993" s="31">
        <v>0.04</v>
      </c>
      <c r="J993" s="31">
        <v>0.04</v>
      </c>
      <c r="K993" s="12">
        <v>0</v>
      </c>
      <c r="L993" s="31">
        <v>100</v>
      </c>
      <c r="M993" s="13" t="s">
        <v>23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7" ht="15.75" customHeight="1" x14ac:dyDescent="0.35">
      <c r="A994" s="18" t="s">
        <v>6</v>
      </c>
      <c r="B994" s="29">
        <v>1993</v>
      </c>
      <c r="C994" s="30">
        <v>2500</v>
      </c>
      <c r="D994" s="29">
        <v>0</v>
      </c>
      <c r="E994" s="29">
        <v>0</v>
      </c>
      <c r="F994" s="29">
        <v>0</v>
      </c>
      <c r="G994" s="30">
        <v>2500</v>
      </c>
      <c r="H994" s="63">
        <v>3600</v>
      </c>
      <c r="I994" s="31">
        <v>7.0000000000000007E-2</v>
      </c>
      <c r="J994" s="31">
        <v>7.0000000000000007E-2</v>
      </c>
      <c r="K994" s="12">
        <v>0</v>
      </c>
      <c r="L994" s="31">
        <v>100</v>
      </c>
      <c r="M994" s="13" t="s">
        <v>23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7" ht="15.75" customHeight="1" x14ac:dyDescent="0.35">
      <c r="A995" s="18" t="s">
        <v>6</v>
      </c>
      <c r="B995" s="29">
        <v>1994</v>
      </c>
      <c r="C995" s="30">
        <v>1600</v>
      </c>
      <c r="D995" s="29">
        <v>0</v>
      </c>
      <c r="E995" s="29">
        <v>0</v>
      </c>
      <c r="F995" s="29">
        <v>0</v>
      </c>
      <c r="G995" s="30">
        <v>1600</v>
      </c>
      <c r="H995" s="63">
        <v>3627</v>
      </c>
      <c r="I995" s="31">
        <v>0.04</v>
      </c>
      <c r="J995" s="31">
        <v>0.04</v>
      </c>
      <c r="K995" s="12">
        <v>0</v>
      </c>
      <c r="L995" s="31">
        <v>100</v>
      </c>
      <c r="M995" s="13" t="s">
        <v>23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7" ht="15.75" customHeight="1" x14ac:dyDescent="0.35">
      <c r="A996" s="18" t="s">
        <v>6</v>
      </c>
      <c r="B996" s="29">
        <v>1995</v>
      </c>
      <c r="C996" s="30">
        <v>2500</v>
      </c>
      <c r="D996" s="29">
        <v>0</v>
      </c>
      <c r="E996" s="29">
        <v>0</v>
      </c>
      <c r="F996" s="29">
        <v>0</v>
      </c>
      <c r="G996" s="30">
        <v>2500</v>
      </c>
      <c r="H996" s="63">
        <v>3655</v>
      </c>
      <c r="I996" s="31">
        <v>7.0000000000000007E-2</v>
      </c>
      <c r="J996" s="31">
        <v>7.0000000000000007E-2</v>
      </c>
      <c r="K996" s="12">
        <v>0</v>
      </c>
      <c r="L996" s="31">
        <v>100</v>
      </c>
      <c r="M996" s="13" t="s">
        <v>23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7" ht="15.75" customHeight="1" x14ac:dyDescent="0.35">
      <c r="A997" s="18" t="s">
        <v>6</v>
      </c>
      <c r="B997" s="29">
        <v>1996</v>
      </c>
      <c r="C997" s="30">
        <v>2000</v>
      </c>
      <c r="D997" s="29">
        <v>0</v>
      </c>
      <c r="E997" s="29">
        <v>0</v>
      </c>
      <c r="F997" s="29">
        <v>0</v>
      </c>
      <c r="G997" s="30">
        <v>2000</v>
      </c>
      <c r="H997" s="63">
        <v>3685</v>
      </c>
      <c r="I997" s="31">
        <v>0.05</v>
      </c>
      <c r="J997" s="31">
        <v>0.05</v>
      </c>
      <c r="K997" s="12">
        <v>0</v>
      </c>
      <c r="L997" s="31">
        <v>100</v>
      </c>
      <c r="M997" s="13" t="s">
        <v>23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7" ht="15.75" customHeight="1" x14ac:dyDescent="0.35">
      <c r="A998" s="18" t="s">
        <v>6</v>
      </c>
      <c r="B998" s="29">
        <v>1997</v>
      </c>
      <c r="C998" s="30">
        <v>2900</v>
      </c>
      <c r="D998" s="29">
        <v>0</v>
      </c>
      <c r="E998" s="29">
        <v>0</v>
      </c>
      <c r="F998" s="29">
        <v>0</v>
      </c>
      <c r="G998" s="30">
        <v>2900</v>
      </c>
      <c r="H998" s="63">
        <v>3716</v>
      </c>
      <c r="I998" s="31">
        <v>0.08</v>
      </c>
      <c r="J998" s="31">
        <v>0.08</v>
      </c>
      <c r="K998" s="12">
        <v>0</v>
      </c>
      <c r="L998" s="31">
        <v>100</v>
      </c>
      <c r="M998" s="13" t="s">
        <v>23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7" ht="15.75" customHeight="1" x14ac:dyDescent="0.35">
      <c r="A999" s="18" t="s">
        <v>6</v>
      </c>
      <c r="B999" s="29">
        <v>1998</v>
      </c>
      <c r="C999" s="30">
        <v>4200</v>
      </c>
      <c r="D999" s="29">
        <v>0</v>
      </c>
      <c r="E999" s="29">
        <v>0</v>
      </c>
      <c r="F999" s="29">
        <v>0</v>
      </c>
      <c r="G999" s="30">
        <v>4200</v>
      </c>
      <c r="H999" s="63">
        <v>3748</v>
      </c>
      <c r="I999" s="31">
        <v>0.11</v>
      </c>
      <c r="J999" s="31">
        <v>0.11</v>
      </c>
      <c r="K999" s="12">
        <v>0</v>
      </c>
      <c r="L999" s="31">
        <v>100</v>
      </c>
      <c r="M999" s="13" t="s">
        <v>23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7" ht="15.75" customHeight="1" x14ac:dyDescent="0.35">
      <c r="A1000" s="18" t="s">
        <v>6</v>
      </c>
      <c r="B1000" s="29">
        <v>1999</v>
      </c>
      <c r="C1000" s="30">
        <v>6805</v>
      </c>
      <c r="D1000" s="29">
        <v>0</v>
      </c>
      <c r="E1000" s="29">
        <v>0</v>
      </c>
      <c r="F1000" s="29">
        <v>0</v>
      </c>
      <c r="G1000" s="30">
        <v>6805</v>
      </c>
      <c r="H1000" s="63">
        <v>3782</v>
      </c>
      <c r="I1000" s="31">
        <v>0.18</v>
      </c>
      <c r="J1000" s="31">
        <v>0.18</v>
      </c>
      <c r="K1000" s="12">
        <v>0</v>
      </c>
      <c r="L1000" s="31">
        <v>100</v>
      </c>
      <c r="M1000" s="13" t="s">
        <v>23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7" ht="15.75" customHeight="1" x14ac:dyDescent="0.35">
      <c r="A1001" s="18" t="s">
        <v>6</v>
      </c>
      <c r="B1001" s="29">
        <v>2000</v>
      </c>
      <c r="C1001" s="30">
        <v>4344</v>
      </c>
      <c r="D1001" s="29">
        <v>0</v>
      </c>
      <c r="E1001" s="29">
        <v>0</v>
      </c>
      <c r="F1001" s="29">
        <v>0</v>
      </c>
      <c r="G1001" s="30">
        <v>4344</v>
      </c>
      <c r="H1001" s="63">
        <v>3809</v>
      </c>
      <c r="I1001" s="31">
        <v>0.11</v>
      </c>
      <c r="J1001" s="31">
        <v>0.11</v>
      </c>
      <c r="K1001" s="12">
        <v>0</v>
      </c>
      <c r="L1001" s="31">
        <v>100</v>
      </c>
      <c r="M1001" s="13" t="s">
        <v>23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7" ht="15.75" customHeight="1" x14ac:dyDescent="0.35">
      <c r="A1002" s="18" t="s">
        <v>6</v>
      </c>
      <c r="B1002" s="29">
        <v>2001</v>
      </c>
      <c r="C1002" s="30">
        <v>7222</v>
      </c>
      <c r="D1002" s="29">
        <v>0</v>
      </c>
      <c r="E1002" s="29">
        <v>0</v>
      </c>
      <c r="F1002" s="29">
        <v>0</v>
      </c>
      <c r="G1002" s="30">
        <v>7222</v>
      </c>
      <c r="H1002" s="63">
        <v>3819</v>
      </c>
      <c r="I1002" s="31">
        <v>0.19</v>
      </c>
      <c r="J1002" s="31">
        <v>0.19</v>
      </c>
      <c r="K1002" s="12">
        <v>0</v>
      </c>
      <c r="L1002" s="31">
        <v>100</v>
      </c>
      <c r="M1002" s="13" t="s">
        <v>23</v>
      </c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7" ht="15.75" customHeight="1" x14ac:dyDescent="0.35">
      <c r="A1003" s="18" t="s">
        <v>6</v>
      </c>
      <c r="B1003" s="29">
        <v>2002</v>
      </c>
      <c r="C1003" s="30">
        <v>3107</v>
      </c>
      <c r="D1003" s="29">
        <v>0</v>
      </c>
      <c r="E1003" s="29">
        <v>0</v>
      </c>
      <c r="F1003" s="29">
        <v>0</v>
      </c>
      <c r="G1003" s="30">
        <v>3107</v>
      </c>
      <c r="H1003" s="63">
        <v>3824</v>
      </c>
      <c r="I1003" s="31">
        <v>0.08</v>
      </c>
      <c r="J1003" s="31">
        <v>0.08</v>
      </c>
      <c r="K1003" s="12">
        <v>0</v>
      </c>
      <c r="L1003" s="31">
        <v>100</v>
      </c>
      <c r="M1003" s="13" t="s">
        <v>23</v>
      </c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7" ht="15.75" customHeight="1" x14ac:dyDescent="0.35">
      <c r="A1004" s="18" t="s">
        <v>6</v>
      </c>
      <c r="B1004" s="29">
        <v>2003</v>
      </c>
      <c r="C1004" s="30">
        <v>3047</v>
      </c>
      <c r="D1004" s="29">
        <v>0</v>
      </c>
      <c r="E1004" s="29">
        <v>0</v>
      </c>
      <c r="F1004" s="29">
        <v>0</v>
      </c>
      <c r="G1004" s="30">
        <v>3047</v>
      </c>
      <c r="H1004" s="63">
        <v>3826</v>
      </c>
      <c r="I1004" s="31">
        <v>0.08</v>
      </c>
      <c r="J1004" s="31">
        <v>0.08</v>
      </c>
      <c r="K1004" s="12">
        <v>0</v>
      </c>
      <c r="L1004" s="31">
        <v>100</v>
      </c>
      <c r="M1004" s="13" t="s">
        <v>23</v>
      </c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7" ht="15.75" customHeight="1" x14ac:dyDescent="0.35">
      <c r="A1005" s="18" t="s">
        <v>6</v>
      </c>
      <c r="B1005" s="29">
        <v>2004</v>
      </c>
      <c r="C1005" s="30">
        <v>3055</v>
      </c>
      <c r="D1005" s="29">
        <v>0</v>
      </c>
      <c r="E1005" s="29">
        <v>0</v>
      </c>
      <c r="F1005" s="29">
        <v>0</v>
      </c>
      <c r="G1005" s="30">
        <v>3055</v>
      </c>
      <c r="H1005" s="63">
        <v>3827</v>
      </c>
      <c r="I1005" s="31">
        <v>0.08</v>
      </c>
      <c r="J1005" s="31">
        <v>0.08</v>
      </c>
      <c r="K1005" s="12">
        <v>0</v>
      </c>
      <c r="L1005" s="31">
        <v>100</v>
      </c>
      <c r="M1005" s="13" t="s">
        <v>23</v>
      </c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7" ht="15.75" customHeight="1" x14ac:dyDescent="0.35">
      <c r="A1006" s="18" t="s">
        <v>6</v>
      </c>
      <c r="B1006" s="29">
        <v>2005</v>
      </c>
      <c r="C1006" s="30">
        <v>2086</v>
      </c>
      <c r="D1006" s="29">
        <v>0</v>
      </c>
      <c r="E1006" s="29">
        <v>0</v>
      </c>
      <c r="F1006" s="29">
        <v>0</v>
      </c>
      <c r="G1006" s="30">
        <v>2086</v>
      </c>
      <c r="H1006" s="63">
        <v>3821</v>
      </c>
      <c r="I1006" s="31">
        <v>0.05</v>
      </c>
      <c r="J1006" s="31">
        <v>0.05</v>
      </c>
      <c r="K1006" s="12">
        <v>0</v>
      </c>
      <c r="L1006" s="31">
        <v>100</v>
      </c>
      <c r="M1006" s="13" t="s">
        <v>23</v>
      </c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7" ht="15.75" customHeight="1" x14ac:dyDescent="0.35">
      <c r="A1007" s="18" t="s">
        <v>6</v>
      </c>
      <c r="B1007" s="29">
        <v>2006</v>
      </c>
      <c r="C1007" s="30">
        <v>1583</v>
      </c>
      <c r="D1007" s="29">
        <v>0</v>
      </c>
      <c r="E1007" s="29">
        <v>0</v>
      </c>
      <c r="F1007" s="29">
        <v>0</v>
      </c>
      <c r="G1007" s="30">
        <v>1583</v>
      </c>
      <c r="H1007" s="63">
        <v>3805</v>
      </c>
      <c r="I1007" s="31">
        <v>0.04</v>
      </c>
      <c r="J1007" s="31">
        <v>0.04</v>
      </c>
      <c r="K1007" s="12">
        <v>0</v>
      </c>
      <c r="L1007" s="31">
        <v>100</v>
      </c>
      <c r="M1007" s="13" t="s">
        <v>23</v>
      </c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35">
      <c r="A1008" s="18" t="s">
        <v>6</v>
      </c>
      <c r="B1008" s="29">
        <v>2007</v>
      </c>
      <c r="C1008" s="30">
        <v>1772</v>
      </c>
      <c r="D1008" s="29">
        <v>0</v>
      </c>
      <c r="E1008" s="29">
        <v>0</v>
      </c>
      <c r="F1008" s="29">
        <v>0</v>
      </c>
      <c r="G1008" s="30">
        <v>1772</v>
      </c>
      <c r="H1008" s="63">
        <v>3783</v>
      </c>
      <c r="I1008" s="31">
        <v>0.05</v>
      </c>
      <c r="J1008" s="31">
        <v>0.05</v>
      </c>
      <c r="K1008" s="12">
        <v>0</v>
      </c>
      <c r="L1008" s="31">
        <v>100</v>
      </c>
      <c r="M1008" s="13" t="s">
        <v>23</v>
      </c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35">
      <c r="A1009" s="18" t="s">
        <v>6</v>
      </c>
      <c r="B1009" s="29">
        <v>2008</v>
      </c>
      <c r="C1009" s="30">
        <v>2245</v>
      </c>
      <c r="D1009" s="29">
        <v>0</v>
      </c>
      <c r="E1009" s="29">
        <v>0</v>
      </c>
      <c r="F1009" s="29">
        <v>0</v>
      </c>
      <c r="G1009" s="30">
        <v>2245</v>
      </c>
      <c r="H1009" s="63">
        <v>3761</v>
      </c>
      <c r="I1009" s="31">
        <v>0.06</v>
      </c>
      <c r="J1009" s="31">
        <v>0.06</v>
      </c>
      <c r="K1009" s="12">
        <v>0</v>
      </c>
      <c r="L1009" s="31">
        <v>100</v>
      </c>
      <c r="M1009" s="13" t="s">
        <v>23</v>
      </c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35">
      <c r="A1010" s="18" t="s">
        <v>6</v>
      </c>
      <c r="B1010" s="29">
        <v>2009</v>
      </c>
      <c r="C1010" s="30">
        <v>2242</v>
      </c>
      <c r="D1010" s="29">
        <v>0</v>
      </c>
      <c r="E1010" s="29">
        <v>0</v>
      </c>
      <c r="F1010" s="29">
        <v>0</v>
      </c>
      <c r="G1010" s="30">
        <v>2242</v>
      </c>
      <c r="H1010" s="63">
        <v>3740</v>
      </c>
      <c r="I1010" s="31">
        <v>0.06</v>
      </c>
      <c r="J1010" s="31">
        <v>0.06</v>
      </c>
      <c r="K1010" s="12">
        <v>0</v>
      </c>
      <c r="L1010" s="31">
        <v>100</v>
      </c>
      <c r="M1010" s="13" t="s">
        <v>23</v>
      </c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35">
      <c r="A1011" s="18" t="s">
        <v>6</v>
      </c>
      <c r="B1011" s="29">
        <v>2010</v>
      </c>
      <c r="C1011" s="30">
        <v>2409</v>
      </c>
      <c r="D1011" s="29">
        <v>0</v>
      </c>
      <c r="E1011" s="29">
        <v>0</v>
      </c>
      <c r="F1011" s="29">
        <v>0</v>
      </c>
      <c r="G1011" s="30">
        <v>2409</v>
      </c>
      <c r="H1011" s="63">
        <v>3721</v>
      </c>
      <c r="I1011" s="31">
        <v>0.06</v>
      </c>
      <c r="J1011" s="31">
        <v>0.06</v>
      </c>
      <c r="K1011" s="12">
        <v>0</v>
      </c>
      <c r="L1011" s="31">
        <v>100</v>
      </c>
      <c r="M1011" s="13" t="s">
        <v>23</v>
      </c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35">
      <c r="A1012" s="18" t="s">
        <v>6</v>
      </c>
      <c r="B1012" s="29">
        <v>2011</v>
      </c>
      <c r="C1012" s="30">
        <v>3864</v>
      </c>
      <c r="D1012" s="29">
        <v>0</v>
      </c>
      <c r="E1012" s="29">
        <v>0</v>
      </c>
      <c r="F1012" s="29">
        <v>0</v>
      </c>
      <c r="G1012" s="30">
        <v>3864</v>
      </c>
      <c r="H1012" s="63">
        <v>3679</v>
      </c>
      <c r="I1012" s="31">
        <v>0.1</v>
      </c>
      <c r="J1012" s="31">
        <v>0.1</v>
      </c>
      <c r="K1012" s="12">
        <v>0</v>
      </c>
      <c r="L1012" s="31">
        <v>100</v>
      </c>
      <c r="M1012" s="13" t="s">
        <v>23</v>
      </c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35">
      <c r="A1013" s="18" t="s">
        <v>6</v>
      </c>
      <c r="B1013" s="29">
        <v>2012</v>
      </c>
      <c r="C1013" s="30">
        <v>3201</v>
      </c>
      <c r="D1013" s="29">
        <v>0</v>
      </c>
      <c r="E1013" s="29">
        <v>0</v>
      </c>
      <c r="F1013" s="29">
        <v>0</v>
      </c>
      <c r="G1013" s="30">
        <v>3201</v>
      </c>
      <c r="H1013" s="63">
        <v>3634</v>
      </c>
      <c r="I1013" s="31">
        <v>0.09</v>
      </c>
      <c r="J1013" s="31">
        <v>0.09</v>
      </c>
      <c r="K1013" s="12">
        <v>0</v>
      </c>
      <c r="L1013" s="31">
        <v>100</v>
      </c>
      <c r="M1013" s="13" t="s">
        <v>23</v>
      </c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35">
      <c r="A1014" s="18" t="s">
        <v>6</v>
      </c>
      <c r="B1014" s="29">
        <v>2013</v>
      </c>
      <c r="C1014" s="30">
        <v>1513</v>
      </c>
      <c r="D1014" s="29">
        <v>0</v>
      </c>
      <c r="E1014" s="29">
        <v>0</v>
      </c>
      <c r="F1014" s="29">
        <v>0</v>
      </c>
      <c r="G1014" s="30">
        <v>1513</v>
      </c>
      <c r="H1014" s="63">
        <v>3593</v>
      </c>
      <c r="I1014" s="31">
        <v>0.04</v>
      </c>
      <c r="J1014" s="31">
        <v>0.04</v>
      </c>
      <c r="K1014" s="12">
        <v>0</v>
      </c>
      <c r="L1014" s="31">
        <v>100</v>
      </c>
      <c r="M1014" s="13" t="s">
        <v>23</v>
      </c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35">
      <c r="A1015" s="18" t="s">
        <v>6</v>
      </c>
      <c r="B1015" s="29">
        <v>2014</v>
      </c>
      <c r="C1015" s="30">
        <v>2872</v>
      </c>
      <c r="D1015" s="29">
        <v>0</v>
      </c>
      <c r="E1015" s="29">
        <v>0</v>
      </c>
      <c r="F1015" s="29">
        <v>0</v>
      </c>
      <c r="G1015" s="30">
        <v>2872</v>
      </c>
      <c r="H1015" s="63">
        <v>3535</v>
      </c>
      <c r="I1015" s="31">
        <v>0.08</v>
      </c>
      <c r="J1015" s="31">
        <v>0.08</v>
      </c>
      <c r="K1015" s="12">
        <v>0</v>
      </c>
      <c r="L1015" s="31">
        <v>100</v>
      </c>
      <c r="M1015" s="13" t="s">
        <v>23</v>
      </c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35">
      <c r="A1016" s="18" t="s">
        <v>6</v>
      </c>
      <c r="B1016" s="29">
        <v>2015</v>
      </c>
      <c r="C1016" s="30">
        <v>2665</v>
      </c>
      <c r="D1016" s="29">
        <v>0</v>
      </c>
      <c r="E1016" s="29">
        <v>0</v>
      </c>
      <c r="F1016" s="29">
        <v>0</v>
      </c>
      <c r="G1016" s="30">
        <v>2665</v>
      </c>
      <c r="H1016" s="63">
        <v>3473</v>
      </c>
      <c r="I1016" s="31">
        <v>0.08</v>
      </c>
      <c r="J1016" s="31">
        <v>0.08</v>
      </c>
      <c r="K1016" s="12">
        <v>0</v>
      </c>
      <c r="L1016" s="31">
        <v>100</v>
      </c>
      <c r="M1016" s="13" t="s">
        <v>23</v>
      </c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35">
      <c r="A1017" s="18" t="s">
        <v>6</v>
      </c>
      <c r="B1017" s="29">
        <v>2016</v>
      </c>
      <c r="C1017" s="30">
        <v>1720</v>
      </c>
      <c r="D1017" s="29">
        <v>0</v>
      </c>
      <c r="E1017" s="29">
        <v>0</v>
      </c>
      <c r="F1017" s="29">
        <v>0</v>
      </c>
      <c r="G1017" s="30">
        <v>1720</v>
      </c>
      <c r="H1017" s="63">
        <v>3407</v>
      </c>
      <c r="I1017" s="31">
        <v>0.05</v>
      </c>
      <c r="J1017" s="31">
        <v>0.05</v>
      </c>
      <c r="K1017" s="12">
        <v>0</v>
      </c>
      <c r="L1017" s="31">
        <v>100</v>
      </c>
      <c r="M1017" s="13" t="s">
        <v>23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35">
      <c r="A1018" s="18" t="s">
        <v>6</v>
      </c>
      <c r="B1018" s="29">
        <v>2017</v>
      </c>
      <c r="C1018" s="29">
        <v>912</v>
      </c>
      <c r="D1018" s="29">
        <v>0</v>
      </c>
      <c r="E1018" s="29">
        <v>0</v>
      </c>
      <c r="F1018" s="29">
        <v>0</v>
      </c>
      <c r="G1018" s="29">
        <v>912</v>
      </c>
      <c r="H1018" s="63">
        <v>3325</v>
      </c>
      <c r="I1018" s="31">
        <v>0.03</v>
      </c>
      <c r="J1018" s="31">
        <v>0.03</v>
      </c>
      <c r="K1018" s="12">
        <v>0</v>
      </c>
      <c r="L1018" s="31">
        <v>100</v>
      </c>
      <c r="M1018" s="13" t="s">
        <v>23</v>
      </c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35">
      <c r="A1019" s="18" t="s">
        <v>6</v>
      </c>
      <c r="B1019" s="29">
        <v>2018</v>
      </c>
      <c r="C1019" s="30">
        <v>2260</v>
      </c>
      <c r="D1019" s="29">
        <v>157</v>
      </c>
      <c r="E1019" s="29">
        <v>0</v>
      </c>
      <c r="F1019" s="29">
        <v>157</v>
      </c>
      <c r="G1019" s="30">
        <v>2417</v>
      </c>
      <c r="H1019" s="63">
        <v>3193</v>
      </c>
      <c r="I1019" s="31">
        <v>7.0000000000000007E-2</v>
      </c>
      <c r="J1019" s="31">
        <v>7.0000000000000007E-2</v>
      </c>
      <c r="K1019" s="12">
        <v>0</v>
      </c>
      <c r="L1019" s="31">
        <v>93.49</v>
      </c>
      <c r="M1019" s="13" t="s">
        <v>23</v>
      </c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35">
      <c r="A1020" s="18" t="s">
        <v>6</v>
      </c>
      <c r="B1020" s="29">
        <v>2019</v>
      </c>
      <c r="C1020" s="30">
        <v>2471</v>
      </c>
      <c r="D1020" s="29">
        <v>0</v>
      </c>
      <c r="E1020" s="29">
        <v>0</v>
      </c>
      <c r="F1020" s="29">
        <v>0</v>
      </c>
      <c r="G1020" s="30">
        <v>2471</v>
      </c>
      <c r="H1020" s="63">
        <v>3194</v>
      </c>
      <c r="I1020" s="31">
        <v>7.0000000000000007E-2</v>
      </c>
      <c r="J1020" s="31">
        <v>7.0000000000000007E-2</v>
      </c>
      <c r="K1020" s="12">
        <v>0</v>
      </c>
      <c r="L1020" s="31">
        <v>100</v>
      </c>
      <c r="M1020" s="13" t="s">
        <v>23</v>
      </c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35">
      <c r="A1021" s="9" t="s">
        <v>52</v>
      </c>
      <c r="B1021" s="224">
        <v>2000</v>
      </c>
      <c r="C1021" s="219">
        <v>1487</v>
      </c>
      <c r="D1021" s="218">
        <v>0</v>
      </c>
      <c r="E1021" s="220">
        <v>0</v>
      </c>
      <c r="F1021" s="218">
        <v>0</v>
      </c>
      <c r="G1021" s="216">
        <v>1487</v>
      </c>
      <c r="H1021" s="221">
        <v>3809</v>
      </c>
      <c r="I1021" s="211">
        <v>0.04</v>
      </c>
      <c r="J1021" s="222">
        <v>0.04</v>
      </c>
      <c r="K1021" s="223">
        <v>0</v>
      </c>
      <c r="L1021" s="225">
        <v>100</v>
      </c>
      <c r="M1021" s="13" t="s">
        <v>53</v>
      </c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35">
      <c r="A1022" s="9" t="s">
        <v>52</v>
      </c>
      <c r="B1022" s="224">
        <v>2001</v>
      </c>
      <c r="C1022" s="219">
        <v>2707</v>
      </c>
      <c r="D1022" s="218">
        <v>0</v>
      </c>
      <c r="E1022" s="220">
        <v>0</v>
      </c>
      <c r="F1022" s="218">
        <v>0</v>
      </c>
      <c r="G1022" s="216">
        <v>2707</v>
      </c>
      <c r="H1022" s="221">
        <v>3819</v>
      </c>
      <c r="I1022" s="211">
        <v>7.0000000000000007E-2</v>
      </c>
      <c r="J1022" s="222">
        <v>7.0000000000000007E-2</v>
      </c>
      <c r="K1022" s="223">
        <v>0</v>
      </c>
      <c r="L1022" s="225">
        <v>100</v>
      </c>
      <c r="M1022" s="13" t="s">
        <v>53</v>
      </c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35">
      <c r="A1023" s="9" t="s">
        <v>52</v>
      </c>
      <c r="B1023" s="224">
        <v>2002</v>
      </c>
      <c r="C1023" s="219">
        <v>2865</v>
      </c>
      <c r="D1023" s="218">
        <v>0</v>
      </c>
      <c r="E1023" s="220">
        <v>0</v>
      </c>
      <c r="F1023" s="218">
        <v>0</v>
      </c>
      <c r="G1023" s="216">
        <v>2865</v>
      </c>
      <c r="H1023" s="221">
        <v>3824</v>
      </c>
      <c r="I1023" s="211">
        <v>7.0000000000000007E-2</v>
      </c>
      <c r="J1023" s="222">
        <v>7.0000000000000007E-2</v>
      </c>
      <c r="K1023" s="223">
        <v>0</v>
      </c>
      <c r="L1023" s="225">
        <v>100</v>
      </c>
      <c r="M1023" s="13" t="s">
        <v>53</v>
      </c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35">
      <c r="A1024" s="9" t="s">
        <v>52</v>
      </c>
      <c r="B1024" s="224">
        <v>2003</v>
      </c>
      <c r="C1024" s="219">
        <v>2749</v>
      </c>
      <c r="D1024" s="218">
        <v>0</v>
      </c>
      <c r="E1024" s="220">
        <v>0</v>
      </c>
      <c r="F1024" s="218">
        <v>0</v>
      </c>
      <c r="G1024" s="216">
        <v>2749</v>
      </c>
      <c r="H1024" s="221">
        <v>3826</v>
      </c>
      <c r="I1024" s="211">
        <v>7.0000000000000007E-2</v>
      </c>
      <c r="J1024" s="222">
        <v>7.0000000000000007E-2</v>
      </c>
      <c r="K1024" s="223">
        <v>0</v>
      </c>
      <c r="L1024" s="225">
        <v>100</v>
      </c>
      <c r="M1024" s="13" t="s">
        <v>53</v>
      </c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35">
      <c r="A1025" s="9" t="s">
        <v>52</v>
      </c>
      <c r="B1025" s="224">
        <v>2004</v>
      </c>
      <c r="C1025" s="219">
        <v>2409</v>
      </c>
      <c r="D1025" s="218">
        <v>0</v>
      </c>
      <c r="E1025" s="220">
        <v>0</v>
      </c>
      <c r="F1025" s="218">
        <v>0</v>
      </c>
      <c r="G1025" s="216">
        <v>2409</v>
      </c>
      <c r="H1025" s="221">
        <v>3827</v>
      </c>
      <c r="I1025" s="211">
        <v>0.06</v>
      </c>
      <c r="J1025" s="222">
        <v>0.06</v>
      </c>
      <c r="K1025" s="223">
        <v>0</v>
      </c>
      <c r="L1025" s="225">
        <v>100</v>
      </c>
      <c r="M1025" s="13" t="s">
        <v>53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35">
      <c r="A1026" s="9" t="s">
        <v>52</v>
      </c>
      <c r="B1026" s="224">
        <v>2005</v>
      </c>
      <c r="C1026" s="219">
        <v>3848</v>
      </c>
      <c r="D1026" s="218">
        <v>0</v>
      </c>
      <c r="E1026" s="220">
        <v>0</v>
      </c>
      <c r="F1026" s="218">
        <v>0</v>
      </c>
      <c r="G1026" s="216">
        <v>3848</v>
      </c>
      <c r="H1026" s="221">
        <v>3821</v>
      </c>
      <c r="I1026" s="211">
        <v>0.1</v>
      </c>
      <c r="J1026" s="222">
        <v>0.1</v>
      </c>
      <c r="K1026" s="223">
        <v>0</v>
      </c>
      <c r="L1026" s="225">
        <v>100</v>
      </c>
      <c r="M1026" s="13" t="s">
        <v>53</v>
      </c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35">
      <c r="A1027" s="9" t="s">
        <v>52</v>
      </c>
      <c r="B1027" s="224">
        <v>2006</v>
      </c>
      <c r="C1027" s="219">
        <v>3917</v>
      </c>
      <c r="D1027" s="218">
        <v>0</v>
      </c>
      <c r="E1027" s="220">
        <v>0</v>
      </c>
      <c r="F1027" s="218">
        <v>0</v>
      </c>
      <c r="G1027" s="216">
        <v>3917</v>
      </c>
      <c r="H1027" s="221">
        <v>3805</v>
      </c>
      <c r="I1027" s="211">
        <v>0.1</v>
      </c>
      <c r="J1027" s="222">
        <v>0.1</v>
      </c>
      <c r="K1027" s="223">
        <v>0</v>
      </c>
      <c r="L1027" s="225">
        <v>100</v>
      </c>
      <c r="M1027" s="13" t="s">
        <v>53</v>
      </c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35">
      <c r="A1028" s="9" t="s">
        <v>52</v>
      </c>
      <c r="B1028" s="224">
        <v>2007</v>
      </c>
      <c r="C1028" s="219">
        <v>2976</v>
      </c>
      <c r="D1028" s="218">
        <v>0</v>
      </c>
      <c r="E1028" s="220">
        <v>0</v>
      </c>
      <c r="F1028" s="218">
        <v>0</v>
      </c>
      <c r="G1028" s="216">
        <v>2976</v>
      </c>
      <c r="H1028" s="221">
        <v>3783</v>
      </c>
      <c r="I1028" s="211">
        <v>0.08</v>
      </c>
      <c r="J1028" s="222">
        <v>0.08</v>
      </c>
      <c r="K1028" s="223">
        <v>0</v>
      </c>
      <c r="L1028" s="225">
        <v>100</v>
      </c>
      <c r="M1028" s="13" t="s">
        <v>53</v>
      </c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35">
      <c r="A1029" s="9" t="s">
        <v>52</v>
      </c>
      <c r="B1029" s="224">
        <v>2008</v>
      </c>
      <c r="C1029" s="219">
        <v>3696</v>
      </c>
      <c r="D1029" s="218">
        <v>0</v>
      </c>
      <c r="E1029" s="220">
        <v>0</v>
      </c>
      <c r="F1029" s="218">
        <v>0</v>
      </c>
      <c r="G1029" s="216">
        <v>3696</v>
      </c>
      <c r="H1029" s="221">
        <v>3761</v>
      </c>
      <c r="I1029" s="211">
        <v>0.1</v>
      </c>
      <c r="J1029" s="222">
        <v>0.1</v>
      </c>
      <c r="K1029" s="223">
        <v>0</v>
      </c>
      <c r="L1029" s="225">
        <v>100</v>
      </c>
      <c r="M1029" s="13" t="s">
        <v>53</v>
      </c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35">
      <c r="A1030" s="9" t="s">
        <v>52</v>
      </c>
      <c r="B1030" s="224">
        <v>2009</v>
      </c>
      <c r="C1030" s="219">
        <v>3394</v>
      </c>
      <c r="D1030" s="218">
        <v>0</v>
      </c>
      <c r="E1030" s="220">
        <v>0</v>
      </c>
      <c r="F1030" s="218">
        <v>0</v>
      </c>
      <c r="G1030" s="216">
        <v>3394</v>
      </c>
      <c r="H1030" s="221">
        <v>3740</v>
      </c>
      <c r="I1030" s="211">
        <v>0.09</v>
      </c>
      <c r="J1030" s="222">
        <v>0.09</v>
      </c>
      <c r="K1030" s="223">
        <v>0</v>
      </c>
      <c r="L1030" s="225">
        <v>100</v>
      </c>
      <c r="M1030" s="13" t="s">
        <v>53</v>
      </c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35">
      <c r="A1031" s="9" t="s">
        <v>52</v>
      </c>
      <c r="B1031" s="224">
        <v>2010</v>
      </c>
      <c r="C1031" s="219">
        <v>4513</v>
      </c>
      <c r="D1031" s="218">
        <v>0</v>
      </c>
      <c r="E1031" s="220">
        <v>0</v>
      </c>
      <c r="F1031" s="218">
        <v>0</v>
      </c>
      <c r="G1031" s="216">
        <v>4513</v>
      </c>
      <c r="H1031" s="221">
        <v>3721</v>
      </c>
      <c r="I1031" s="211">
        <v>0.12</v>
      </c>
      <c r="J1031" s="222">
        <v>0.12</v>
      </c>
      <c r="K1031" s="223">
        <v>0</v>
      </c>
      <c r="L1031" s="225">
        <v>100</v>
      </c>
      <c r="M1031" s="13" t="s">
        <v>53</v>
      </c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35">
      <c r="A1032" s="9" t="s">
        <v>52</v>
      </c>
      <c r="B1032" s="224">
        <v>2011</v>
      </c>
      <c r="C1032" s="219">
        <v>4208</v>
      </c>
      <c r="D1032" s="218">
        <v>0</v>
      </c>
      <c r="E1032" s="220">
        <v>0</v>
      </c>
      <c r="F1032" s="218">
        <v>0</v>
      </c>
      <c r="G1032" s="216">
        <v>4208</v>
      </c>
      <c r="H1032" s="221">
        <v>3679</v>
      </c>
      <c r="I1032" s="211">
        <v>0.11</v>
      </c>
      <c r="J1032" s="222">
        <v>0.11</v>
      </c>
      <c r="K1032" s="223">
        <v>0</v>
      </c>
      <c r="L1032" s="225">
        <v>100</v>
      </c>
      <c r="M1032" s="13" t="s">
        <v>53</v>
      </c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35">
      <c r="A1033" s="9" t="s">
        <v>52</v>
      </c>
      <c r="B1033" s="224">
        <v>2012</v>
      </c>
      <c r="C1033" s="219">
        <v>2752</v>
      </c>
      <c r="D1033" s="218">
        <v>0</v>
      </c>
      <c r="E1033" s="220">
        <v>0</v>
      </c>
      <c r="F1033" s="218">
        <v>0</v>
      </c>
      <c r="G1033" s="216">
        <v>2752</v>
      </c>
      <c r="H1033" s="221">
        <v>3634</v>
      </c>
      <c r="I1033" s="211">
        <v>0.08</v>
      </c>
      <c r="J1033" s="222">
        <v>0.08</v>
      </c>
      <c r="K1033" s="223">
        <v>0</v>
      </c>
      <c r="L1033" s="225">
        <v>100</v>
      </c>
      <c r="M1033" s="13" t="s">
        <v>53</v>
      </c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35">
      <c r="A1034" s="9" t="s">
        <v>52</v>
      </c>
      <c r="B1034" s="224">
        <v>2013</v>
      </c>
      <c r="C1034" s="219">
        <v>3494</v>
      </c>
      <c r="D1034" s="218">
        <v>0</v>
      </c>
      <c r="E1034" s="220">
        <v>0</v>
      </c>
      <c r="F1034" s="218">
        <v>0</v>
      </c>
      <c r="G1034" s="216">
        <v>3494</v>
      </c>
      <c r="H1034" s="221">
        <v>3593</v>
      </c>
      <c r="I1034" s="211">
        <v>0.1</v>
      </c>
      <c r="J1034" s="222">
        <v>0.1</v>
      </c>
      <c r="K1034" s="223">
        <v>0</v>
      </c>
      <c r="L1034" s="225">
        <v>100</v>
      </c>
      <c r="M1034" s="13" t="s">
        <v>53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35">
      <c r="A1035" s="9" t="s">
        <v>52</v>
      </c>
      <c r="B1035" s="224">
        <v>2014</v>
      </c>
      <c r="C1035" s="219">
        <v>13359</v>
      </c>
      <c r="D1035" s="218">
        <v>0</v>
      </c>
      <c r="E1035" s="220">
        <v>0</v>
      </c>
      <c r="F1035" s="218">
        <v>0</v>
      </c>
      <c r="G1035" s="216">
        <v>13359</v>
      </c>
      <c r="H1035" s="221">
        <v>3535</v>
      </c>
      <c r="I1035" s="211">
        <v>0.38</v>
      </c>
      <c r="J1035" s="222">
        <v>0.38</v>
      </c>
      <c r="K1035" s="223">
        <v>0</v>
      </c>
      <c r="L1035" s="225">
        <v>100</v>
      </c>
      <c r="M1035" s="13" t="s">
        <v>53</v>
      </c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35">
      <c r="A1036" s="9" t="s">
        <v>52</v>
      </c>
      <c r="B1036" s="224">
        <v>2015</v>
      </c>
      <c r="C1036" s="219">
        <v>19310</v>
      </c>
      <c r="D1036" s="218">
        <v>0</v>
      </c>
      <c r="E1036" s="220">
        <v>0</v>
      </c>
      <c r="F1036" s="218">
        <v>0</v>
      </c>
      <c r="G1036" s="216">
        <v>19310</v>
      </c>
      <c r="H1036" s="221">
        <v>3473</v>
      </c>
      <c r="I1036" s="211">
        <v>0.56000000000000005</v>
      </c>
      <c r="J1036" s="222">
        <v>0.56000000000000005</v>
      </c>
      <c r="K1036" s="223">
        <v>0</v>
      </c>
      <c r="L1036" s="225">
        <v>100</v>
      </c>
      <c r="M1036" s="13" t="s">
        <v>53</v>
      </c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35">
      <c r="A1037" s="9" t="s">
        <v>52</v>
      </c>
      <c r="B1037" s="224">
        <v>2016</v>
      </c>
      <c r="C1037" s="219">
        <v>11684</v>
      </c>
      <c r="D1037" s="218">
        <v>0</v>
      </c>
      <c r="E1037" s="220">
        <v>0</v>
      </c>
      <c r="F1037" s="218">
        <v>0</v>
      </c>
      <c r="G1037" s="216">
        <v>11684</v>
      </c>
      <c r="H1037" s="221">
        <v>3407</v>
      </c>
      <c r="I1037" s="211">
        <v>0.34</v>
      </c>
      <c r="J1037" s="222">
        <v>0.34</v>
      </c>
      <c r="K1037" s="223">
        <v>0</v>
      </c>
      <c r="L1037" s="225">
        <v>100</v>
      </c>
      <c r="M1037" s="13" t="s">
        <v>53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35">
      <c r="A1038" s="9" t="s">
        <v>52</v>
      </c>
      <c r="B1038" s="224">
        <v>2017</v>
      </c>
      <c r="C1038" s="219">
        <v>12122</v>
      </c>
      <c r="D1038" s="218">
        <v>0</v>
      </c>
      <c r="E1038" s="220">
        <v>0</v>
      </c>
      <c r="F1038" s="218">
        <v>0</v>
      </c>
      <c r="G1038" s="216">
        <v>12122</v>
      </c>
      <c r="H1038" s="221">
        <v>3325</v>
      </c>
      <c r="I1038" s="211">
        <v>0.36</v>
      </c>
      <c r="J1038" s="222">
        <v>0.36</v>
      </c>
      <c r="K1038" s="223">
        <v>0</v>
      </c>
      <c r="L1038" s="225">
        <v>100</v>
      </c>
      <c r="M1038" s="13" t="s">
        <v>53</v>
      </c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35">
      <c r="A1039" s="9" t="s">
        <v>52</v>
      </c>
      <c r="B1039" s="224">
        <v>2018</v>
      </c>
      <c r="C1039" s="219">
        <v>8854</v>
      </c>
      <c r="D1039" s="218">
        <v>0</v>
      </c>
      <c r="E1039" s="220">
        <v>0</v>
      </c>
      <c r="F1039" s="218">
        <v>0</v>
      </c>
      <c r="G1039" s="216">
        <v>8854</v>
      </c>
      <c r="H1039" s="221">
        <v>3193</v>
      </c>
      <c r="I1039" s="211">
        <v>0.28000000000000003</v>
      </c>
      <c r="J1039" s="222">
        <v>0.28000000000000003</v>
      </c>
      <c r="K1039" s="223">
        <v>0</v>
      </c>
      <c r="L1039" s="225">
        <v>100</v>
      </c>
      <c r="M1039" s="13" t="s">
        <v>53</v>
      </c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6" ht="15.75" customHeight="1" x14ac:dyDescent="0.35">
      <c r="A1040" s="9" t="s">
        <v>52</v>
      </c>
      <c r="B1040" s="224">
        <v>2019</v>
      </c>
      <c r="C1040" s="219">
        <v>5585</v>
      </c>
      <c r="D1040" s="218">
        <v>0</v>
      </c>
      <c r="E1040" s="220">
        <v>0</v>
      </c>
      <c r="F1040" s="218">
        <v>0</v>
      </c>
      <c r="G1040" s="216">
        <v>5585</v>
      </c>
      <c r="H1040" s="221">
        <v>3194</v>
      </c>
      <c r="I1040" s="211">
        <v>0.17</v>
      </c>
      <c r="J1040" s="222">
        <v>0.17</v>
      </c>
      <c r="K1040" s="223">
        <v>0</v>
      </c>
      <c r="L1040" s="225">
        <v>100</v>
      </c>
      <c r="M1040" s="13" t="s">
        <v>53</v>
      </c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ht="15.75" customHeight="1" thickBot="1" x14ac:dyDescent="0.4">
      <c r="A1041" s="9" t="s">
        <v>52</v>
      </c>
      <c r="B1041" s="226">
        <v>2020</v>
      </c>
      <c r="C1041" s="227">
        <v>7714</v>
      </c>
      <c r="D1041" s="228">
        <v>0</v>
      </c>
      <c r="E1041" s="229">
        <v>0</v>
      </c>
      <c r="F1041" s="228">
        <v>0</v>
      </c>
      <c r="G1041" s="217">
        <v>7714</v>
      </c>
      <c r="H1041" s="230">
        <v>3159</v>
      </c>
      <c r="I1041" s="213">
        <v>0.24</v>
      </c>
      <c r="J1041" s="231">
        <v>0.24</v>
      </c>
      <c r="K1041" s="232">
        <v>0</v>
      </c>
      <c r="L1041" s="233">
        <v>100</v>
      </c>
      <c r="M1041" s="13" t="s">
        <v>53</v>
      </c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ht="15.75" customHeight="1" x14ac:dyDescent="0.35">
      <c r="A1042" s="18"/>
      <c r="B1042" s="29"/>
      <c r="C1042" s="30"/>
      <c r="D1042" s="29"/>
      <c r="E1042" s="29"/>
      <c r="F1042" s="29"/>
      <c r="G1042" s="30"/>
      <c r="H1042" s="58"/>
      <c r="I1042" s="31"/>
      <c r="J1042" s="31"/>
      <c r="K1042" s="12"/>
      <c r="L1042" s="31"/>
      <c r="M1042" s="1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ht="15.75" customHeight="1" x14ac:dyDescent="0.35">
      <c r="A1043" s="18"/>
      <c r="B1043" s="29"/>
      <c r="C1043" s="30"/>
      <c r="D1043" s="29"/>
      <c r="E1043" s="29"/>
      <c r="F1043" s="29"/>
      <c r="G1043" s="30"/>
      <c r="H1043" s="58"/>
      <c r="I1043" s="31"/>
      <c r="J1043" s="31"/>
      <c r="K1043" s="12"/>
      <c r="L1043" s="31"/>
      <c r="M1043" s="1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ht="15.75" customHeight="1" x14ac:dyDescent="0.35">
      <c r="A1044" s="18"/>
      <c r="B1044" s="29"/>
      <c r="C1044" s="30"/>
      <c r="D1044" s="29"/>
      <c r="E1044" s="29"/>
      <c r="F1044" s="29"/>
      <c r="G1044" s="30"/>
      <c r="H1044" s="58"/>
      <c r="I1044" s="31"/>
      <c r="J1044" s="31"/>
      <c r="K1044" s="12"/>
      <c r="L1044" s="31"/>
      <c r="M1044" s="1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ht="15.75" customHeight="1" x14ac:dyDescent="0.35">
      <c r="A1045" s="18"/>
      <c r="B1045" s="29"/>
      <c r="C1045" s="30"/>
      <c r="D1045" s="29"/>
      <c r="E1045" s="29"/>
      <c r="F1045" s="29"/>
      <c r="G1045" s="30"/>
      <c r="H1045" s="58"/>
      <c r="I1045" s="31"/>
      <c r="J1045" s="31"/>
      <c r="K1045" s="12"/>
      <c r="L1045" s="31"/>
      <c r="M1045" s="1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ht="15.75" customHeight="1" x14ac:dyDescent="0.35">
      <c r="A1046" s="18"/>
      <c r="B1046" s="29"/>
      <c r="C1046" s="30"/>
      <c r="D1046" s="29"/>
      <c r="E1046" s="29"/>
      <c r="F1046" s="29"/>
      <c r="G1046" s="30"/>
      <c r="H1046" s="58"/>
      <c r="I1046" s="31"/>
      <c r="J1046" s="31"/>
      <c r="K1046" s="12"/>
      <c r="L1046" s="31"/>
      <c r="M1046" s="1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ht="15.75" customHeight="1" x14ac:dyDescent="0.35">
      <c r="A1047" s="18"/>
      <c r="B1047" s="29"/>
      <c r="C1047" s="30"/>
      <c r="D1047" s="29"/>
      <c r="E1047" s="29"/>
      <c r="F1047" s="29"/>
      <c r="G1047" s="30"/>
      <c r="H1047" s="58"/>
      <c r="I1047" s="31"/>
      <c r="J1047" s="31"/>
      <c r="K1047" s="12"/>
      <c r="L1047" s="31"/>
      <c r="M1047" s="1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ht="15.75" customHeight="1" x14ac:dyDescent="0.35">
      <c r="A1048" s="18"/>
      <c r="B1048" s="29"/>
      <c r="C1048" s="30"/>
      <c r="D1048" s="29"/>
      <c r="E1048" s="29"/>
      <c r="F1048" s="29"/>
      <c r="G1048" s="30"/>
      <c r="H1048" s="58"/>
      <c r="I1048" s="31"/>
      <c r="J1048" s="31"/>
      <c r="K1048" s="12"/>
      <c r="L1048" s="31"/>
      <c r="M1048" s="1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ht="15.75" customHeight="1" thickBot="1" x14ac:dyDescent="0.4">
      <c r="A1049" s="18"/>
      <c r="B1049" s="29"/>
      <c r="C1049" s="30"/>
      <c r="D1049" s="29"/>
      <c r="E1049" s="29"/>
      <c r="F1049" s="29"/>
      <c r="G1049" s="30"/>
      <c r="H1049" s="58"/>
      <c r="I1049" s="31"/>
      <c r="J1049" s="31"/>
      <c r="K1049" s="12"/>
      <c r="L1049" s="31"/>
      <c r="M1049" s="1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ht="15.75" customHeight="1" x14ac:dyDescent="0.35">
      <c r="A1050" s="18" t="s">
        <v>7</v>
      </c>
      <c r="B1050" s="29">
        <v>1991</v>
      </c>
      <c r="C1050" s="30">
        <v>30000</v>
      </c>
      <c r="D1050" s="30">
        <v>88520</v>
      </c>
      <c r="E1050" s="29">
        <v>375</v>
      </c>
      <c r="F1050" s="30">
        <v>88145</v>
      </c>
      <c r="G1050" s="30">
        <v>118145</v>
      </c>
      <c r="H1050" s="97">
        <v>3551</v>
      </c>
      <c r="I1050" s="31">
        <v>3.33</v>
      </c>
      <c r="J1050" s="31">
        <v>0.84</v>
      </c>
      <c r="K1050" s="51">
        <v>2.48</v>
      </c>
      <c r="L1050" s="31">
        <v>25.39</v>
      </c>
      <c r="M1050" s="13" t="s">
        <v>23</v>
      </c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ht="15.75" customHeight="1" x14ac:dyDescent="0.35">
      <c r="A1051" s="18" t="s">
        <v>7</v>
      </c>
      <c r="B1051" s="29">
        <v>1992</v>
      </c>
      <c r="C1051" s="30">
        <v>12000</v>
      </c>
      <c r="D1051" s="30">
        <v>75547</v>
      </c>
      <c r="E1051" s="29">
        <v>423</v>
      </c>
      <c r="F1051" s="30">
        <v>75124</v>
      </c>
      <c r="G1051" s="30">
        <v>87124</v>
      </c>
      <c r="H1051" s="63">
        <v>3575</v>
      </c>
      <c r="I1051" s="31">
        <v>2.44</v>
      </c>
      <c r="J1051" s="31">
        <v>0.34</v>
      </c>
      <c r="K1051" s="51">
        <v>2.1</v>
      </c>
      <c r="L1051" s="31">
        <v>13.77</v>
      </c>
      <c r="M1051" s="13" t="s">
        <v>23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ht="15.75" customHeight="1" x14ac:dyDescent="0.35">
      <c r="A1052" s="18" t="s">
        <v>7</v>
      </c>
      <c r="B1052" s="29">
        <v>1993</v>
      </c>
      <c r="C1052" s="30">
        <v>13000</v>
      </c>
      <c r="D1052" s="30">
        <v>86834</v>
      </c>
      <c r="E1052" s="29">
        <v>0</v>
      </c>
      <c r="F1052" s="30">
        <v>86834</v>
      </c>
      <c r="G1052" s="30">
        <v>99834</v>
      </c>
      <c r="H1052" s="63">
        <v>3600</v>
      </c>
      <c r="I1052" s="31">
        <v>2.77</v>
      </c>
      <c r="J1052" s="31">
        <v>0.36</v>
      </c>
      <c r="K1052" s="51">
        <v>2.41</v>
      </c>
      <c r="L1052" s="31">
        <v>13.02</v>
      </c>
      <c r="M1052" s="13" t="s">
        <v>23</v>
      </c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ht="15.75" customHeight="1" x14ac:dyDescent="0.35">
      <c r="A1053" s="18" t="s">
        <v>7</v>
      </c>
      <c r="B1053" s="29">
        <v>1994</v>
      </c>
      <c r="C1053" s="30">
        <v>25000</v>
      </c>
      <c r="D1053" s="30">
        <v>80354</v>
      </c>
      <c r="E1053" s="29">
        <v>0</v>
      </c>
      <c r="F1053" s="30">
        <v>80354</v>
      </c>
      <c r="G1053" s="30">
        <v>105354</v>
      </c>
      <c r="H1053" s="63">
        <v>3627</v>
      </c>
      <c r="I1053" s="31">
        <v>2.9</v>
      </c>
      <c r="J1053" s="31">
        <v>0.69</v>
      </c>
      <c r="K1053" s="51">
        <v>2.2200000000000002</v>
      </c>
      <c r="L1053" s="31">
        <v>23.73</v>
      </c>
      <c r="M1053" s="13" t="s">
        <v>23</v>
      </c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ht="15.75" customHeight="1" x14ac:dyDescent="0.35">
      <c r="A1054" s="18" t="s">
        <v>7</v>
      </c>
      <c r="B1054" s="29">
        <v>1995</v>
      </c>
      <c r="C1054" s="30">
        <v>21500</v>
      </c>
      <c r="D1054" s="30">
        <v>80655</v>
      </c>
      <c r="E1054" s="29">
        <v>0</v>
      </c>
      <c r="F1054" s="30">
        <v>80655</v>
      </c>
      <c r="G1054" s="30">
        <v>102155</v>
      </c>
      <c r="H1054" s="63">
        <v>3655</v>
      </c>
      <c r="I1054" s="31">
        <v>2.79</v>
      </c>
      <c r="J1054" s="31">
        <v>0.59</v>
      </c>
      <c r="K1054" s="51">
        <v>2.21</v>
      </c>
      <c r="L1054" s="31">
        <v>21.05</v>
      </c>
      <c r="M1054" s="13" t="s">
        <v>23</v>
      </c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ht="15.75" customHeight="1" x14ac:dyDescent="0.35">
      <c r="A1055" s="18" t="s">
        <v>7</v>
      </c>
      <c r="B1055" s="29">
        <v>1996</v>
      </c>
      <c r="C1055" s="30">
        <v>25000</v>
      </c>
      <c r="D1055" s="30">
        <v>70306</v>
      </c>
      <c r="E1055" s="29">
        <v>0</v>
      </c>
      <c r="F1055" s="30">
        <v>70306</v>
      </c>
      <c r="G1055" s="30">
        <v>95306</v>
      </c>
      <c r="H1055" s="63">
        <v>3685</v>
      </c>
      <c r="I1055" s="31">
        <v>2.59</v>
      </c>
      <c r="J1055" s="31">
        <v>0.68</v>
      </c>
      <c r="K1055" s="51">
        <v>1.91</v>
      </c>
      <c r="L1055" s="31">
        <v>26.23</v>
      </c>
      <c r="M1055" s="13" t="s">
        <v>23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ht="15.75" customHeight="1" x14ac:dyDescent="0.35">
      <c r="A1056" s="18" t="s">
        <v>7</v>
      </c>
      <c r="B1056" s="29">
        <v>1997</v>
      </c>
      <c r="C1056" s="30">
        <v>15000</v>
      </c>
      <c r="D1056" s="30">
        <v>111577</v>
      </c>
      <c r="E1056" s="29">
        <v>0</v>
      </c>
      <c r="F1056" s="30">
        <v>111577</v>
      </c>
      <c r="G1056" s="30">
        <v>126577</v>
      </c>
      <c r="H1056" s="63">
        <v>3716</v>
      </c>
      <c r="I1056" s="31">
        <v>3.41</v>
      </c>
      <c r="J1056" s="31">
        <v>0.4</v>
      </c>
      <c r="K1056" s="51">
        <v>3</v>
      </c>
      <c r="L1056" s="31">
        <v>11.85</v>
      </c>
      <c r="M1056" s="13" t="s">
        <v>23</v>
      </c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6" ht="15.75" customHeight="1" x14ac:dyDescent="0.35">
      <c r="A1057" s="18" t="s">
        <v>7</v>
      </c>
      <c r="B1057" s="29">
        <v>1998</v>
      </c>
      <c r="C1057" s="30">
        <v>9000</v>
      </c>
      <c r="D1057" s="30">
        <v>152857</v>
      </c>
      <c r="E1057" s="29">
        <v>0</v>
      </c>
      <c r="F1057" s="30">
        <v>152857</v>
      </c>
      <c r="G1057" s="30">
        <v>161857</v>
      </c>
      <c r="H1057" s="63">
        <v>3748</v>
      </c>
      <c r="I1057" s="31">
        <v>4.32</v>
      </c>
      <c r="J1057" s="31">
        <v>0.24</v>
      </c>
      <c r="K1057" s="51">
        <v>4.08</v>
      </c>
      <c r="L1057" s="31">
        <v>5.56</v>
      </c>
      <c r="M1057" s="13" t="s">
        <v>23</v>
      </c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6" ht="15.75" customHeight="1" x14ac:dyDescent="0.35">
      <c r="A1058" s="18" t="s">
        <v>7</v>
      </c>
      <c r="B1058" s="29">
        <v>1999</v>
      </c>
      <c r="C1058" s="30">
        <v>13379</v>
      </c>
      <c r="D1058" s="30">
        <v>101835</v>
      </c>
      <c r="E1058" s="29">
        <v>0</v>
      </c>
      <c r="F1058" s="30">
        <v>101835</v>
      </c>
      <c r="G1058" s="30">
        <v>115214</v>
      </c>
      <c r="H1058" s="63">
        <v>3782</v>
      </c>
      <c r="I1058" s="31">
        <v>3.05</v>
      </c>
      <c r="J1058" s="31">
        <v>0.35</v>
      </c>
      <c r="K1058" s="51">
        <v>2.69</v>
      </c>
      <c r="L1058" s="31">
        <v>11.61</v>
      </c>
      <c r="M1058" s="13" t="s">
        <v>23</v>
      </c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6" ht="15.75" customHeight="1" x14ac:dyDescent="0.35">
      <c r="A1059" s="18" t="s">
        <v>7</v>
      </c>
      <c r="B1059" s="29">
        <v>2000</v>
      </c>
      <c r="C1059" s="30">
        <v>18764</v>
      </c>
      <c r="D1059" s="30">
        <v>107981</v>
      </c>
      <c r="E1059" s="29">
        <v>808</v>
      </c>
      <c r="F1059" s="30">
        <v>107173</v>
      </c>
      <c r="G1059" s="30">
        <v>125937</v>
      </c>
      <c r="H1059" s="63">
        <v>3809</v>
      </c>
      <c r="I1059" s="31">
        <v>3.31</v>
      </c>
      <c r="J1059" s="31">
        <v>0.49</v>
      </c>
      <c r="K1059" s="51">
        <v>2.81</v>
      </c>
      <c r="L1059" s="31">
        <v>14.9</v>
      </c>
      <c r="M1059" s="13" t="s">
        <v>23</v>
      </c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6" ht="15.75" customHeight="1" x14ac:dyDescent="0.35">
      <c r="A1060" s="18" t="s">
        <v>7</v>
      </c>
      <c r="B1060" s="29">
        <v>2001</v>
      </c>
      <c r="C1060" s="30">
        <v>38906</v>
      </c>
      <c r="D1060" s="30">
        <v>104400</v>
      </c>
      <c r="E1060" s="29">
        <v>0</v>
      </c>
      <c r="F1060" s="30">
        <v>104400</v>
      </c>
      <c r="G1060" s="30">
        <v>143306</v>
      </c>
      <c r="H1060" s="63">
        <v>3819</v>
      </c>
      <c r="I1060" s="31">
        <v>3.75</v>
      </c>
      <c r="J1060" s="31">
        <v>1.02</v>
      </c>
      <c r="K1060" s="51">
        <v>2.73</v>
      </c>
      <c r="L1060" s="31">
        <v>27.15</v>
      </c>
      <c r="M1060" s="13" t="s">
        <v>23</v>
      </c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6" ht="15.75" customHeight="1" x14ac:dyDescent="0.35">
      <c r="A1061" s="18" t="s">
        <v>7</v>
      </c>
      <c r="B1061" s="29">
        <v>2002</v>
      </c>
      <c r="C1061" s="30">
        <v>30760</v>
      </c>
      <c r="D1061" s="30">
        <v>108567</v>
      </c>
      <c r="E1061" s="29">
        <v>0</v>
      </c>
      <c r="F1061" s="30">
        <v>108567</v>
      </c>
      <c r="G1061" s="30">
        <v>139327</v>
      </c>
      <c r="H1061" s="63">
        <v>3824</v>
      </c>
      <c r="I1061" s="31">
        <v>3.64</v>
      </c>
      <c r="J1061" s="31">
        <v>0.8</v>
      </c>
      <c r="K1061" s="51">
        <v>2.84</v>
      </c>
      <c r="L1061" s="31">
        <v>22.08</v>
      </c>
      <c r="M1061" s="13" t="s">
        <v>23</v>
      </c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6" ht="15.75" customHeight="1" x14ac:dyDescent="0.35">
      <c r="A1062" s="18" t="s">
        <v>7</v>
      </c>
      <c r="B1062" s="29">
        <v>2003</v>
      </c>
      <c r="C1062" s="30">
        <v>31089</v>
      </c>
      <c r="D1062" s="30">
        <v>80445</v>
      </c>
      <c r="E1062" s="29">
        <v>0</v>
      </c>
      <c r="F1062" s="30">
        <v>80445</v>
      </c>
      <c r="G1062" s="30">
        <v>111534</v>
      </c>
      <c r="H1062" s="63">
        <v>3826</v>
      </c>
      <c r="I1062" s="31">
        <v>2.92</v>
      </c>
      <c r="J1062" s="31">
        <v>0.81</v>
      </c>
      <c r="K1062" s="51">
        <v>2.1</v>
      </c>
      <c r="L1062" s="31">
        <v>27.87</v>
      </c>
      <c r="M1062" s="13" t="s">
        <v>23</v>
      </c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6" ht="15.75" customHeight="1" x14ac:dyDescent="0.35">
      <c r="A1063" s="18" t="s">
        <v>7</v>
      </c>
      <c r="B1063" s="29">
        <v>2004</v>
      </c>
      <c r="C1063" s="30">
        <v>16639</v>
      </c>
      <c r="D1063" s="30">
        <v>98968</v>
      </c>
      <c r="E1063" s="29">
        <v>0</v>
      </c>
      <c r="F1063" s="30">
        <v>98968</v>
      </c>
      <c r="G1063" s="30">
        <v>115607</v>
      </c>
      <c r="H1063" s="63">
        <v>3827</v>
      </c>
      <c r="I1063" s="31">
        <v>3.02</v>
      </c>
      <c r="J1063" s="31">
        <v>0.43</v>
      </c>
      <c r="K1063" s="51">
        <v>2.59</v>
      </c>
      <c r="L1063" s="31">
        <v>14.39</v>
      </c>
      <c r="M1063" s="13" t="s">
        <v>23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6" ht="15.75" customHeight="1" x14ac:dyDescent="0.35">
      <c r="A1064" s="18" t="s">
        <v>7</v>
      </c>
      <c r="B1064" s="29">
        <v>2005</v>
      </c>
      <c r="C1064" s="30">
        <v>4178</v>
      </c>
      <c r="D1064" s="30">
        <v>104913</v>
      </c>
      <c r="E1064" s="29">
        <v>0</v>
      </c>
      <c r="F1064" s="30">
        <v>104913</v>
      </c>
      <c r="G1064" s="30">
        <v>109091</v>
      </c>
      <c r="H1064" s="63">
        <v>3821</v>
      </c>
      <c r="I1064" s="31">
        <v>2.86</v>
      </c>
      <c r="J1064" s="31">
        <v>0.11</v>
      </c>
      <c r="K1064" s="51">
        <v>2.75</v>
      </c>
      <c r="L1064" s="31">
        <v>3.83</v>
      </c>
      <c r="M1064" s="13" t="s">
        <v>23</v>
      </c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6" ht="15.75" customHeight="1" x14ac:dyDescent="0.35">
      <c r="A1065" s="18" t="s">
        <v>7</v>
      </c>
      <c r="B1065" s="29">
        <v>2006</v>
      </c>
      <c r="C1065" s="30">
        <v>14268</v>
      </c>
      <c r="D1065" s="30">
        <v>100972</v>
      </c>
      <c r="E1065" s="29">
        <v>0</v>
      </c>
      <c r="F1065" s="30">
        <v>100972</v>
      </c>
      <c r="G1065" s="30">
        <v>115240</v>
      </c>
      <c r="H1065" s="63">
        <v>3805</v>
      </c>
      <c r="I1065" s="31">
        <v>3.03</v>
      </c>
      <c r="J1065" s="31">
        <v>0.37</v>
      </c>
      <c r="K1065" s="51">
        <v>2.65</v>
      </c>
      <c r="L1065" s="31">
        <v>12.38</v>
      </c>
      <c r="M1065" s="13" t="s">
        <v>23</v>
      </c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6" ht="15.75" customHeight="1" x14ac:dyDescent="0.35">
      <c r="A1066" s="18" t="s">
        <v>7</v>
      </c>
      <c r="B1066" s="29">
        <v>2007</v>
      </c>
      <c r="C1066" s="30">
        <v>18780</v>
      </c>
      <c r="D1066" s="30">
        <v>131152</v>
      </c>
      <c r="E1066" s="29">
        <v>0</v>
      </c>
      <c r="F1066" s="30">
        <v>131152</v>
      </c>
      <c r="G1066" s="30">
        <v>149932</v>
      </c>
      <c r="H1066" s="63">
        <v>3783</v>
      </c>
      <c r="I1066" s="31">
        <v>3.96</v>
      </c>
      <c r="J1066" s="31">
        <v>0.5</v>
      </c>
      <c r="K1066" s="51">
        <v>3.47</v>
      </c>
      <c r="L1066" s="31">
        <v>12.53</v>
      </c>
      <c r="M1066" s="13" t="s">
        <v>23</v>
      </c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6" ht="15.75" customHeight="1" x14ac:dyDescent="0.35">
      <c r="A1067" s="18" t="s">
        <v>7</v>
      </c>
      <c r="B1067" s="29">
        <v>2008</v>
      </c>
      <c r="C1067" s="30">
        <v>18832</v>
      </c>
      <c r="D1067" s="30">
        <v>88382</v>
      </c>
      <c r="E1067" s="29">
        <v>0</v>
      </c>
      <c r="F1067" s="30">
        <v>88382</v>
      </c>
      <c r="G1067" s="30">
        <v>107214</v>
      </c>
      <c r="H1067" s="63">
        <v>3761</v>
      </c>
      <c r="I1067" s="31">
        <v>2.85</v>
      </c>
      <c r="J1067" s="31">
        <v>0.5</v>
      </c>
      <c r="K1067" s="51">
        <v>2.35</v>
      </c>
      <c r="L1067" s="31">
        <v>17.559999999999999</v>
      </c>
      <c r="M1067" s="13" t="s">
        <v>23</v>
      </c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.75" customHeight="1" x14ac:dyDescent="0.35">
      <c r="A1068" s="18" t="s">
        <v>7</v>
      </c>
      <c r="B1068" s="29">
        <v>2009</v>
      </c>
      <c r="C1068" s="30">
        <v>18437</v>
      </c>
      <c r="D1068" s="30">
        <v>113495</v>
      </c>
      <c r="E1068" s="29">
        <v>0</v>
      </c>
      <c r="F1068" s="30">
        <v>113495</v>
      </c>
      <c r="G1068" s="30">
        <v>131932</v>
      </c>
      <c r="H1068" s="63">
        <v>3740</v>
      </c>
      <c r="I1068" s="31">
        <v>3.53</v>
      </c>
      <c r="J1068" s="31">
        <v>0.49</v>
      </c>
      <c r="K1068" s="51">
        <v>3.03</v>
      </c>
      <c r="L1068" s="31">
        <v>13.97</v>
      </c>
      <c r="M1068" s="13" t="s">
        <v>23</v>
      </c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.75" customHeight="1" x14ac:dyDescent="0.35">
      <c r="A1069" s="18" t="s">
        <v>7</v>
      </c>
      <c r="B1069" s="29">
        <v>2010</v>
      </c>
      <c r="C1069" s="30">
        <v>32943</v>
      </c>
      <c r="D1069" s="30">
        <v>61375</v>
      </c>
      <c r="E1069" s="29">
        <v>0</v>
      </c>
      <c r="F1069" s="30">
        <v>61375</v>
      </c>
      <c r="G1069" s="30">
        <v>94318</v>
      </c>
      <c r="H1069" s="63">
        <v>3721</v>
      </c>
      <c r="I1069" s="31">
        <v>2.5299999999999998</v>
      </c>
      <c r="J1069" s="31">
        <v>0.89</v>
      </c>
      <c r="K1069" s="51">
        <v>1.65</v>
      </c>
      <c r="L1069" s="31">
        <v>34.93</v>
      </c>
      <c r="M1069" s="13" t="s">
        <v>23</v>
      </c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.75" customHeight="1" x14ac:dyDescent="0.35">
      <c r="A1070" s="18" t="s">
        <v>7</v>
      </c>
      <c r="B1070" s="29">
        <v>2011</v>
      </c>
      <c r="C1070" s="30">
        <v>13427</v>
      </c>
      <c r="D1070" s="30">
        <v>68757</v>
      </c>
      <c r="E1070" s="29">
        <v>247</v>
      </c>
      <c r="F1070" s="30">
        <v>68510</v>
      </c>
      <c r="G1070" s="30">
        <v>81937</v>
      </c>
      <c r="H1070" s="63">
        <v>3679</v>
      </c>
      <c r="I1070" s="31">
        <v>2.2200000000000002</v>
      </c>
      <c r="J1070" s="31">
        <v>0.36</v>
      </c>
      <c r="K1070" s="51">
        <v>1.86</v>
      </c>
      <c r="L1070" s="31">
        <v>16.39</v>
      </c>
      <c r="M1070" s="13" t="s">
        <v>23</v>
      </c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.75" customHeight="1" x14ac:dyDescent="0.35">
      <c r="A1071" s="18" t="s">
        <v>7</v>
      </c>
      <c r="B1071" s="29">
        <v>2012</v>
      </c>
      <c r="C1071" s="30">
        <v>9108</v>
      </c>
      <c r="D1071" s="30">
        <v>59026</v>
      </c>
      <c r="E1071" s="29">
        <v>0</v>
      </c>
      <c r="F1071" s="30">
        <v>59026</v>
      </c>
      <c r="G1071" s="30">
        <v>68134</v>
      </c>
      <c r="H1071" s="63">
        <v>3634</v>
      </c>
      <c r="I1071" s="31">
        <v>1.87</v>
      </c>
      <c r="J1071" s="31">
        <v>0.25</v>
      </c>
      <c r="K1071" s="51">
        <v>1.62</v>
      </c>
      <c r="L1071" s="31">
        <v>13.37</v>
      </c>
      <c r="M1071" s="13" t="s">
        <v>23</v>
      </c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.75" customHeight="1" x14ac:dyDescent="0.35">
      <c r="A1072" s="18" t="s">
        <v>7</v>
      </c>
      <c r="B1072" s="29">
        <v>2013</v>
      </c>
      <c r="C1072" s="30">
        <v>8405</v>
      </c>
      <c r="D1072" s="30">
        <v>67866</v>
      </c>
      <c r="E1072" s="29">
        <v>0</v>
      </c>
      <c r="F1072" s="30">
        <v>67866</v>
      </c>
      <c r="G1072" s="30">
        <v>76271</v>
      </c>
      <c r="H1072" s="63">
        <v>3593</v>
      </c>
      <c r="I1072" s="31">
        <v>2.12</v>
      </c>
      <c r="J1072" s="31">
        <v>0.23</v>
      </c>
      <c r="K1072" s="51">
        <v>1.89</v>
      </c>
      <c r="L1072" s="31">
        <v>11.02</v>
      </c>
      <c r="M1072" s="13" t="s">
        <v>23</v>
      </c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.75" customHeight="1" x14ac:dyDescent="0.35">
      <c r="A1073" s="18" t="s">
        <v>7</v>
      </c>
      <c r="B1073" s="29">
        <v>2014</v>
      </c>
      <c r="C1073" s="30">
        <v>6792</v>
      </c>
      <c r="D1073" s="30">
        <v>71611</v>
      </c>
      <c r="E1073" s="30">
        <v>1590</v>
      </c>
      <c r="F1073" s="30">
        <v>70021</v>
      </c>
      <c r="G1073" s="30">
        <v>76813</v>
      </c>
      <c r="H1073" s="63">
        <v>3535</v>
      </c>
      <c r="I1073" s="31">
        <v>2.16</v>
      </c>
      <c r="J1073" s="31">
        <v>0.19</v>
      </c>
      <c r="K1073" s="51">
        <v>1.97</v>
      </c>
      <c r="L1073" s="31">
        <v>8.84</v>
      </c>
      <c r="M1073" s="13" t="s">
        <v>23</v>
      </c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.75" customHeight="1" x14ac:dyDescent="0.35">
      <c r="A1074" s="18" t="s">
        <v>7</v>
      </c>
      <c r="B1074" s="29">
        <v>2015</v>
      </c>
      <c r="C1074" s="30">
        <v>7600</v>
      </c>
      <c r="D1074" s="30">
        <v>64453</v>
      </c>
      <c r="E1074" s="29">
        <v>0</v>
      </c>
      <c r="F1074" s="30">
        <v>64453</v>
      </c>
      <c r="G1074" s="30">
        <v>72053</v>
      </c>
      <c r="H1074" s="63">
        <v>3473</v>
      </c>
      <c r="I1074" s="31">
        <v>2.0699999999999998</v>
      </c>
      <c r="J1074" s="31">
        <v>0.22</v>
      </c>
      <c r="K1074" s="51">
        <v>1.86</v>
      </c>
      <c r="L1074" s="31">
        <v>10.55</v>
      </c>
      <c r="M1074" s="13" t="s">
        <v>23</v>
      </c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.75" customHeight="1" x14ac:dyDescent="0.35">
      <c r="A1075" s="18" t="s">
        <v>7</v>
      </c>
      <c r="B1075" s="29">
        <v>2016</v>
      </c>
      <c r="C1075" s="30">
        <v>2522</v>
      </c>
      <c r="D1075" s="30">
        <v>55518</v>
      </c>
      <c r="E1075" s="29">
        <v>0</v>
      </c>
      <c r="F1075" s="30">
        <v>55518</v>
      </c>
      <c r="G1075" s="30">
        <v>58040</v>
      </c>
      <c r="H1075" s="63">
        <v>3407</v>
      </c>
      <c r="I1075" s="31">
        <v>1.7</v>
      </c>
      <c r="J1075" s="31">
        <v>7.0000000000000007E-2</v>
      </c>
      <c r="K1075" s="51">
        <v>1.63</v>
      </c>
      <c r="L1075" s="31">
        <v>4.3499999999999996</v>
      </c>
      <c r="M1075" s="13" t="s">
        <v>23</v>
      </c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.75" customHeight="1" x14ac:dyDescent="0.35">
      <c r="A1076" s="18" t="s">
        <v>7</v>
      </c>
      <c r="B1076" s="29">
        <v>2017</v>
      </c>
      <c r="C1076" s="30">
        <v>3620</v>
      </c>
      <c r="D1076" s="30">
        <v>66697</v>
      </c>
      <c r="E1076" s="29">
        <v>493</v>
      </c>
      <c r="F1076" s="30">
        <v>66204</v>
      </c>
      <c r="G1076" s="30">
        <v>69824</v>
      </c>
      <c r="H1076" s="63">
        <v>3325</v>
      </c>
      <c r="I1076" s="31">
        <v>2.09</v>
      </c>
      <c r="J1076" s="31">
        <v>0.11</v>
      </c>
      <c r="K1076" s="51">
        <v>1.98</v>
      </c>
      <c r="L1076" s="31">
        <v>5.18</v>
      </c>
      <c r="M1076" s="13" t="s">
        <v>23</v>
      </c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.75" customHeight="1" x14ac:dyDescent="0.35">
      <c r="A1077" s="18" t="s">
        <v>7</v>
      </c>
      <c r="B1077" s="29">
        <v>2018</v>
      </c>
      <c r="C1077" s="29">
        <v>103</v>
      </c>
      <c r="D1077" s="30">
        <v>49968</v>
      </c>
      <c r="E1077" s="29">
        <v>0</v>
      </c>
      <c r="F1077" s="30">
        <v>49968</v>
      </c>
      <c r="G1077" s="30">
        <v>50071</v>
      </c>
      <c r="H1077" s="63">
        <v>3193</v>
      </c>
      <c r="I1077" s="31">
        <v>1.5</v>
      </c>
      <c r="J1077" s="31">
        <v>0</v>
      </c>
      <c r="K1077" s="51">
        <v>1.5</v>
      </c>
      <c r="L1077" s="31">
        <v>0.21</v>
      </c>
      <c r="M1077" s="13" t="s">
        <v>23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.75" customHeight="1" thickBot="1" x14ac:dyDescent="0.4">
      <c r="A1078" s="18" t="s">
        <v>7</v>
      </c>
      <c r="B1078" s="29">
        <v>2019</v>
      </c>
      <c r="C1078" s="30">
        <v>2096</v>
      </c>
      <c r="D1078" s="30">
        <v>55666</v>
      </c>
      <c r="E1078" s="29">
        <v>46</v>
      </c>
      <c r="F1078" s="30">
        <v>55620</v>
      </c>
      <c r="G1078" s="30">
        <v>57716</v>
      </c>
      <c r="H1078" s="63">
        <v>3194</v>
      </c>
      <c r="I1078" s="31">
        <v>1.73</v>
      </c>
      <c r="J1078" s="31">
        <v>0.06</v>
      </c>
      <c r="K1078" s="51">
        <v>1.67</v>
      </c>
      <c r="L1078" s="31">
        <v>3.63</v>
      </c>
      <c r="M1078" s="13" t="s">
        <v>23</v>
      </c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.75" customHeight="1" thickTop="1" thickBot="1" x14ac:dyDescent="0.4">
      <c r="A1079" s="9" t="s">
        <v>35</v>
      </c>
      <c r="B1079" s="29">
        <v>1991</v>
      </c>
      <c r="C1079" s="80">
        <v>315000</v>
      </c>
      <c r="D1079" s="80">
        <v>190002</v>
      </c>
      <c r="E1079" s="109">
        <v>163894</v>
      </c>
      <c r="F1079" s="113">
        <v>26108</v>
      </c>
      <c r="G1079" s="113">
        <v>341108</v>
      </c>
      <c r="H1079" s="97">
        <v>3551</v>
      </c>
      <c r="I1079" s="106">
        <v>9.61</v>
      </c>
      <c r="J1079" s="110">
        <v>8.8699999999999992</v>
      </c>
      <c r="K1079" s="82">
        <v>0.74</v>
      </c>
      <c r="L1079" s="83">
        <v>92.35</v>
      </c>
      <c r="M1079" s="13" t="s">
        <v>23</v>
      </c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.75" customHeight="1" thickBot="1" x14ac:dyDescent="0.4">
      <c r="A1080" s="9" t="s">
        <v>35</v>
      </c>
      <c r="B1080" s="29">
        <v>1992</v>
      </c>
      <c r="C1080" s="63">
        <v>415000</v>
      </c>
      <c r="D1080" s="63">
        <v>237894</v>
      </c>
      <c r="E1080" s="103">
        <v>294737</v>
      </c>
      <c r="F1080" s="114">
        <v>-56843</v>
      </c>
      <c r="G1080" s="114">
        <v>358157</v>
      </c>
      <c r="H1080" s="63">
        <v>3575</v>
      </c>
      <c r="I1080" s="107">
        <v>10.02</v>
      </c>
      <c r="J1080" s="111">
        <v>11.61</v>
      </c>
      <c r="K1080" s="67">
        <v>-1.59</v>
      </c>
      <c r="L1080" s="84">
        <v>100</v>
      </c>
      <c r="M1080" s="13" t="s">
        <v>23</v>
      </c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.75" customHeight="1" thickBot="1" x14ac:dyDescent="0.4">
      <c r="A1081" s="9" t="s">
        <v>35</v>
      </c>
      <c r="B1081" s="29">
        <v>1993</v>
      </c>
      <c r="C1081" s="63">
        <v>256000</v>
      </c>
      <c r="D1081" s="63">
        <v>206378</v>
      </c>
      <c r="E1081" s="103">
        <v>185381</v>
      </c>
      <c r="F1081" s="114">
        <v>20997</v>
      </c>
      <c r="G1081" s="114">
        <v>276997</v>
      </c>
      <c r="H1081" s="63">
        <v>3600</v>
      </c>
      <c r="I1081" s="107">
        <v>7.69</v>
      </c>
      <c r="J1081" s="111">
        <v>7.11</v>
      </c>
      <c r="K1081" s="67">
        <v>0.57999999999999996</v>
      </c>
      <c r="L1081" s="84">
        <v>92.42</v>
      </c>
      <c r="M1081" s="13" t="s">
        <v>23</v>
      </c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.75" customHeight="1" thickBot="1" x14ac:dyDescent="0.4">
      <c r="A1082" s="9" t="s">
        <v>35</v>
      </c>
      <c r="B1082" s="29">
        <v>1994</v>
      </c>
      <c r="C1082" s="63">
        <v>240000</v>
      </c>
      <c r="D1082" s="63">
        <v>252165</v>
      </c>
      <c r="E1082" s="103">
        <v>145248</v>
      </c>
      <c r="F1082" s="114">
        <v>106917</v>
      </c>
      <c r="G1082" s="114">
        <v>346917</v>
      </c>
      <c r="H1082" s="63">
        <v>3627</v>
      </c>
      <c r="I1082" s="107">
        <v>9.56</v>
      </c>
      <c r="J1082" s="111">
        <v>6.62</v>
      </c>
      <c r="K1082" s="67">
        <v>2.95</v>
      </c>
      <c r="L1082" s="84">
        <v>69.180000000000007</v>
      </c>
      <c r="M1082" s="13" t="s">
        <v>23</v>
      </c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.75" customHeight="1" thickBot="1" x14ac:dyDescent="0.4">
      <c r="A1083" s="9" t="s">
        <v>35</v>
      </c>
      <c r="B1083" s="29">
        <v>1995</v>
      </c>
      <c r="C1083" s="63">
        <v>228000</v>
      </c>
      <c r="D1083" s="63">
        <v>227644</v>
      </c>
      <c r="E1083" s="103">
        <v>64365</v>
      </c>
      <c r="F1083" s="114">
        <v>163279</v>
      </c>
      <c r="G1083" s="114">
        <v>391279</v>
      </c>
      <c r="H1083" s="63">
        <v>3655</v>
      </c>
      <c r="I1083" s="107">
        <v>10.71</v>
      </c>
      <c r="J1083" s="111">
        <v>6.24</v>
      </c>
      <c r="K1083" s="67">
        <v>4.47</v>
      </c>
      <c r="L1083" s="84">
        <v>58.27</v>
      </c>
      <c r="M1083" s="13" t="s">
        <v>23</v>
      </c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.75" customHeight="1" thickBot="1" x14ac:dyDescent="0.4">
      <c r="A1084" s="9" t="s">
        <v>35</v>
      </c>
      <c r="B1084" s="29">
        <v>1996</v>
      </c>
      <c r="C1084" s="63">
        <v>192000</v>
      </c>
      <c r="D1084" s="63">
        <v>330247</v>
      </c>
      <c r="E1084" s="103">
        <v>136248</v>
      </c>
      <c r="F1084" s="114">
        <v>193999</v>
      </c>
      <c r="G1084" s="114">
        <v>385999</v>
      </c>
      <c r="H1084" s="63">
        <v>3685</v>
      </c>
      <c r="I1084" s="107">
        <v>10.47</v>
      </c>
      <c r="J1084" s="111">
        <v>5.21</v>
      </c>
      <c r="K1084" s="67">
        <v>5.26</v>
      </c>
      <c r="L1084" s="84">
        <v>49.74</v>
      </c>
      <c r="M1084" s="13" t="s">
        <v>23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.75" customHeight="1" thickBot="1" x14ac:dyDescent="0.4">
      <c r="A1085" s="9" t="s">
        <v>35</v>
      </c>
      <c r="B1085" s="29">
        <v>1997</v>
      </c>
      <c r="C1085" s="63">
        <v>218225</v>
      </c>
      <c r="D1085" s="63">
        <v>275219</v>
      </c>
      <c r="E1085" s="103">
        <v>198272</v>
      </c>
      <c r="F1085" s="114">
        <v>76947</v>
      </c>
      <c r="G1085" s="114">
        <v>295172</v>
      </c>
      <c r="H1085" s="63">
        <v>3716</v>
      </c>
      <c r="I1085" s="107">
        <v>7.94</v>
      </c>
      <c r="J1085" s="111">
        <v>5.87</v>
      </c>
      <c r="K1085" s="67">
        <v>2.0699999999999998</v>
      </c>
      <c r="L1085" s="84">
        <v>73.930000000000007</v>
      </c>
      <c r="M1085" s="13" t="s">
        <v>23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.75" customHeight="1" thickBot="1" x14ac:dyDescent="0.4">
      <c r="A1086" s="9" t="s">
        <v>35</v>
      </c>
      <c r="B1086" s="29">
        <v>1998</v>
      </c>
      <c r="C1086" s="63">
        <v>130100</v>
      </c>
      <c r="D1086" s="63">
        <v>224047</v>
      </c>
      <c r="E1086" s="103">
        <v>135761</v>
      </c>
      <c r="F1086" s="114">
        <v>88286</v>
      </c>
      <c r="G1086" s="114">
        <v>218386</v>
      </c>
      <c r="H1086" s="63">
        <v>3748</v>
      </c>
      <c r="I1086" s="107">
        <v>5.83</v>
      </c>
      <c r="J1086" s="111">
        <v>3.47</v>
      </c>
      <c r="K1086" s="67">
        <v>2.36</v>
      </c>
      <c r="L1086" s="84">
        <v>59.57</v>
      </c>
      <c r="M1086" s="13" t="s">
        <v>23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.75" customHeight="1" thickBot="1" x14ac:dyDescent="0.4">
      <c r="A1087" s="9" t="s">
        <v>35</v>
      </c>
      <c r="B1087" s="29">
        <v>1999</v>
      </c>
      <c r="C1087" s="63">
        <v>270796</v>
      </c>
      <c r="D1087" s="63">
        <v>236268</v>
      </c>
      <c r="E1087" s="103">
        <v>233763</v>
      </c>
      <c r="F1087" s="114">
        <v>2505</v>
      </c>
      <c r="G1087" s="114">
        <v>273301</v>
      </c>
      <c r="H1087" s="63">
        <v>3782</v>
      </c>
      <c r="I1087" s="107">
        <v>7.23</v>
      </c>
      <c r="J1087" s="111">
        <v>7.16</v>
      </c>
      <c r="K1087" s="67">
        <v>7.0000000000000007E-2</v>
      </c>
      <c r="L1087" s="84">
        <v>99.08</v>
      </c>
      <c r="M1087" s="13" t="s">
        <v>23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.75" customHeight="1" thickBot="1" x14ac:dyDescent="0.4">
      <c r="A1088" s="9" t="s">
        <v>35</v>
      </c>
      <c r="B1088" s="29">
        <v>2000</v>
      </c>
      <c r="C1088" s="63">
        <v>255837</v>
      </c>
      <c r="D1088" s="63">
        <v>306085</v>
      </c>
      <c r="E1088" s="103">
        <v>313575</v>
      </c>
      <c r="F1088" s="114">
        <v>-7490</v>
      </c>
      <c r="G1088" s="114">
        <v>248347</v>
      </c>
      <c r="H1088" s="63">
        <v>3809</v>
      </c>
      <c r="I1088" s="107">
        <v>6.52</v>
      </c>
      <c r="J1088" s="111">
        <v>6.72</v>
      </c>
      <c r="K1088" s="67">
        <v>-0.2</v>
      </c>
      <c r="L1088" s="84">
        <v>100</v>
      </c>
      <c r="M1088" s="13" t="s">
        <v>23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.75" customHeight="1" thickBot="1" x14ac:dyDescent="0.4">
      <c r="A1089" s="9" t="s">
        <v>35</v>
      </c>
      <c r="B1089" s="29">
        <v>2001</v>
      </c>
      <c r="C1089" s="63">
        <v>256602</v>
      </c>
      <c r="D1089" s="63">
        <v>375935</v>
      </c>
      <c r="E1089" s="103">
        <v>733389</v>
      </c>
      <c r="F1089" s="114">
        <v>-357454</v>
      </c>
      <c r="G1089" s="114">
        <v>-100852</v>
      </c>
      <c r="H1089" s="63">
        <v>3819</v>
      </c>
      <c r="I1089" s="107">
        <v>-2.64</v>
      </c>
      <c r="J1089" s="111">
        <v>6.72</v>
      </c>
      <c r="K1089" s="67">
        <v>-9.36</v>
      </c>
      <c r="L1089" s="84">
        <v>100</v>
      </c>
      <c r="M1089" s="13" t="s">
        <v>23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.75" customHeight="1" thickBot="1" x14ac:dyDescent="0.4">
      <c r="A1090" s="9" t="s">
        <v>35</v>
      </c>
      <c r="B1090" s="29">
        <v>2002</v>
      </c>
      <c r="C1090" s="63">
        <v>232098</v>
      </c>
      <c r="D1090" s="63">
        <v>333993</v>
      </c>
      <c r="E1090" s="103">
        <v>418214</v>
      </c>
      <c r="F1090" s="114">
        <v>-84221</v>
      </c>
      <c r="G1090" s="114">
        <v>147877</v>
      </c>
      <c r="H1090" s="63">
        <v>3824</v>
      </c>
      <c r="I1090" s="107">
        <v>3.87</v>
      </c>
      <c r="J1090" s="111">
        <v>6.07</v>
      </c>
      <c r="K1090" s="67">
        <v>-2.2000000000000002</v>
      </c>
      <c r="L1090" s="84">
        <v>100</v>
      </c>
      <c r="M1090" s="13" t="s">
        <v>23</v>
      </c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.75" customHeight="1" thickBot="1" x14ac:dyDescent="0.4">
      <c r="A1091" s="9" t="s">
        <v>35</v>
      </c>
      <c r="B1091" s="29">
        <v>2003</v>
      </c>
      <c r="C1091" s="63">
        <v>394178</v>
      </c>
      <c r="D1091" s="63">
        <v>331133</v>
      </c>
      <c r="E1091" s="103">
        <v>271053</v>
      </c>
      <c r="F1091" s="114">
        <v>60080</v>
      </c>
      <c r="G1091" s="114">
        <v>454258</v>
      </c>
      <c r="H1091" s="63">
        <v>3826</v>
      </c>
      <c r="I1091" s="107">
        <v>11.87</v>
      </c>
      <c r="J1091" s="111">
        <v>10.3</v>
      </c>
      <c r="K1091" s="67">
        <v>1.57</v>
      </c>
      <c r="L1091" s="84">
        <v>86.77</v>
      </c>
      <c r="M1091" s="13" t="s">
        <v>23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.75" customHeight="1" thickBot="1" x14ac:dyDescent="0.4">
      <c r="A1092" s="9" t="s">
        <v>35</v>
      </c>
      <c r="B1092" s="29">
        <v>2004</v>
      </c>
      <c r="C1092" s="63">
        <v>394208</v>
      </c>
      <c r="D1092" s="63">
        <v>299985</v>
      </c>
      <c r="E1092" s="103">
        <v>141902</v>
      </c>
      <c r="F1092" s="114">
        <v>158083</v>
      </c>
      <c r="G1092" s="114">
        <v>552291</v>
      </c>
      <c r="H1092" s="63">
        <v>3827</v>
      </c>
      <c r="I1092" s="107">
        <v>14.43</v>
      </c>
      <c r="J1092" s="111">
        <v>10.3</v>
      </c>
      <c r="K1092" s="67">
        <v>4.13</v>
      </c>
      <c r="L1092" s="84">
        <v>71.38</v>
      </c>
      <c r="M1092" s="13" t="s">
        <v>23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.75" customHeight="1" thickBot="1" x14ac:dyDescent="0.4">
      <c r="A1093" s="9" t="s">
        <v>35</v>
      </c>
      <c r="B1093" s="29">
        <v>2005</v>
      </c>
      <c r="C1093" s="63">
        <v>413087</v>
      </c>
      <c r="D1093" s="63">
        <v>330819</v>
      </c>
      <c r="E1093" s="103">
        <v>66071</v>
      </c>
      <c r="F1093" s="114">
        <v>264748</v>
      </c>
      <c r="G1093" s="114">
        <v>677835</v>
      </c>
      <c r="H1093" s="63">
        <v>3821</v>
      </c>
      <c r="I1093" s="107">
        <v>17.739999999999998</v>
      </c>
      <c r="J1093" s="111">
        <v>10.81</v>
      </c>
      <c r="K1093" s="67">
        <v>6.93</v>
      </c>
      <c r="L1093" s="84">
        <v>60.94</v>
      </c>
      <c r="M1093" s="13" t="s">
        <v>23</v>
      </c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.75" customHeight="1" thickBot="1" x14ac:dyDescent="0.4">
      <c r="A1094" s="9" t="s">
        <v>35</v>
      </c>
      <c r="B1094" s="29">
        <v>2006</v>
      </c>
      <c r="C1094" s="63">
        <v>339279</v>
      </c>
      <c r="D1094" s="63">
        <v>396187</v>
      </c>
      <c r="E1094" s="103">
        <v>28072</v>
      </c>
      <c r="F1094" s="114">
        <v>368115</v>
      </c>
      <c r="G1094" s="114">
        <v>707394</v>
      </c>
      <c r="H1094" s="63">
        <v>3805</v>
      </c>
      <c r="I1094" s="107">
        <v>18.59</v>
      </c>
      <c r="J1094" s="111">
        <v>8.92</v>
      </c>
      <c r="K1094" s="67">
        <v>9.67</v>
      </c>
      <c r="L1094" s="84">
        <v>47.96</v>
      </c>
      <c r="M1094" s="13" t="s">
        <v>23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.75" customHeight="1" thickBot="1" x14ac:dyDescent="0.4">
      <c r="A1095" s="9" t="s">
        <v>35</v>
      </c>
      <c r="B1095" s="29">
        <v>2007</v>
      </c>
      <c r="C1095" s="63">
        <v>310822</v>
      </c>
      <c r="D1095" s="63">
        <v>352211</v>
      </c>
      <c r="E1095" s="103">
        <v>21671</v>
      </c>
      <c r="F1095" s="114">
        <v>330540</v>
      </c>
      <c r="G1095" s="114">
        <v>641362</v>
      </c>
      <c r="H1095" s="63">
        <v>3783</v>
      </c>
      <c r="I1095" s="107">
        <v>16.95</v>
      </c>
      <c r="J1095" s="111">
        <v>8.2200000000000006</v>
      </c>
      <c r="K1095" s="67">
        <v>8.74</v>
      </c>
      <c r="L1095" s="84">
        <v>48.46</v>
      </c>
      <c r="M1095" s="13" t="s">
        <v>23</v>
      </c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.75" customHeight="1" thickBot="1" x14ac:dyDescent="0.4">
      <c r="A1096" s="9" t="s">
        <v>35</v>
      </c>
      <c r="B1096" s="29">
        <v>2008</v>
      </c>
      <c r="C1096" s="63">
        <v>525525</v>
      </c>
      <c r="D1096" s="63">
        <v>324874</v>
      </c>
      <c r="E1096" s="103">
        <v>25718</v>
      </c>
      <c r="F1096" s="114">
        <v>299156</v>
      </c>
      <c r="G1096" s="114">
        <v>824681</v>
      </c>
      <c r="H1096" s="63">
        <v>3761</v>
      </c>
      <c r="I1096" s="107">
        <v>21.93</v>
      </c>
      <c r="J1096" s="111">
        <v>13.97</v>
      </c>
      <c r="K1096" s="67">
        <v>7.95</v>
      </c>
      <c r="L1096" s="84">
        <v>63.72</v>
      </c>
      <c r="M1096" s="13" t="s">
        <v>23</v>
      </c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.75" customHeight="1" thickBot="1" x14ac:dyDescent="0.4">
      <c r="A1097" s="9" t="s">
        <v>35</v>
      </c>
      <c r="B1097" s="29">
        <v>2009</v>
      </c>
      <c r="C1097" s="63">
        <v>380400</v>
      </c>
      <c r="D1097" s="63">
        <v>320778</v>
      </c>
      <c r="E1097" s="103">
        <v>19485</v>
      </c>
      <c r="F1097" s="114">
        <v>301293</v>
      </c>
      <c r="G1097" s="114">
        <v>681693</v>
      </c>
      <c r="H1097" s="63">
        <v>3740</v>
      </c>
      <c r="I1097" s="107">
        <v>18.23</v>
      </c>
      <c r="J1097" s="111">
        <v>10.17</v>
      </c>
      <c r="K1097" s="67">
        <v>8.06</v>
      </c>
      <c r="L1097" s="84">
        <v>55.8</v>
      </c>
      <c r="M1097" s="13" t="s">
        <v>23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.75" customHeight="1" thickBot="1" x14ac:dyDescent="0.4">
      <c r="A1098" s="9" t="s">
        <v>35</v>
      </c>
      <c r="B1098" s="29">
        <v>2010</v>
      </c>
      <c r="C1098" s="63">
        <v>400709</v>
      </c>
      <c r="D1098" s="63">
        <v>312956</v>
      </c>
      <c r="E1098" s="103">
        <v>29605</v>
      </c>
      <c r="F1098" s="114">
        <v>283351</v>
      </c>
      <c r="G1098" s="114">
        <v>684060</v>
      </c>
      <c r="H1098" s="63">
        <v>3721</v>
      </c>
      <c r="I1098" s="107">
        <v>18.38</v>
      </c>
      <c r="J1098" s="111">
        <v>10.77</v>
      </c>
      <c r="K1098" s="67">
        <v>7.61</v>
      </c>
      <c r="L1098" s="84">
        <v>58.58</v>
      </c>
      <c r="M1098" s="13" t="s">
        <v>23</v>
      </c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.75" customHeight="1" thickBot="1" x14ac:dyDescent="0.4">
      <c r="A1099" s="9" t="s">
        <v>35</v>
      </c>
      <c r="B1099" s="29">
        <v>2011</v>
      </c>
      <c r="C1099" s="63">
        <v>373685</v>
      </c>
      <c r="D1099" s="63">
        <v>284001</v>
      </c>
      <c r="E1099" s="103">
        <v>23875</v>
      </c>
      <c r="F1099" s="114">
        <v>260126</v>
      </c>
      <c r="G1099" s="114">
        <v>633811</v>
      </c>
      <c r="H1099" s="63">
        <v>3679</v>
      </c>
      <c r="I1099" s="107">
        <v>17.190000000000001</v>
      </c>
      <c r="J1099" s="111">
        <v>10.14</v>
      </c>
      <c r="K1099" s="67">
        <v>7.06</v>
      </c>
      <c r="L1099" s="84">
        <v>58.96</v>
      </c>
      <c r="M1099" s="13" t="s">
        <v>23</v>
      </c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.75" customHeight="1" thickBot="1" x14ac:dyDescent="0.4">
      <c r="A1100" s="9" t="s">
        <v>35</v>
      </c>
      <c r="B1100" s="29">
        <v>2012</v>
      </c>
      <c r="C1100" s="63">
        <v>362703</v>
      </c>
      <c r="D1100" s="63">
        <v>206137</v>
      </c>
      <c r="E1100" s="103">
        <v>21043</v>
      </c>
      <c r="F1100" s="114">
        <v>185094</v>
      </c>
      <c r="G1100" s="114">
        <v>547797</v>
      </c>
      <c r="H1100" s="63">
        <v>3634</v>
      </c>
      <c r="I1100" s="107">
        <v>15.04</v>
      </c>
      <c r="J1100" s="111">
        <v>9.9600000000000009</v>
      </c>
      <c r="K1100" s="67">
        <v>5.08</v>
      </c>
      <c r="L1100" s="84">
        <v>66.209999999999994</v>
      </c>
      <c r="M1100" s="13" t="s">
        <v>23</v>
      </c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.75" customHeight="1" thickBot="1" x14ac:dyDescent="0.4">
      <c r="A1101" s="9" t="s">
        <v>35</v>
      </c>
      <c r="B1101" s="29">
        <v>2013</v>
      </c>
      <c r="C1101" s="63">
        <v>420711</v>
      </c>
      <c r="D1101" s="63">
        <v>255061</v>
      </c>
      <c r="E1101" s="103">
        <v>25402</v>
      </c>
      <c r="F1101" s="114">
        <v>229659</v>
      </c>
      <c r="G1101" s="114">
        <v>650370</v>
      </c>
      <c r="H1101" s="63">
        <v>3593</v>
      </c>
      <c r="I1101" s="107">
        <v>18.09</v>
      </c>
      <c r="J1101" s="111">
        <v>11.7</v>
      </c>
      <c r="K1101" s="67">
        <v>6.39</v>
      </c>
      <c r="L1101" s="84">
        <v>64.69</v>
      </c>
      <c r="M1101" s="13" t="s">
        <v>23</v>
      </c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.75" customHeight="1" thickBot="1" x14ac:dyDescent="0.4">
      <c r="A1102" s="9" t="s">
        <v>35</v>
      </c>
      <c r="B1102" s="29">
        <v>2014</v>
      </c>
      <c r="C1102" s="63">
        <v>417286</v>
      </c>
      <c r="D1102" s="63">
        <v>248766</v>
      </c>
      <c r="E1102" s="103">
        <v>31547</v>
      </c>
      <c r="F1102" s="114">
        <v>217219</v>
      </c>
      <c r="G1102" s="114">
        <v>634505</v>
      </c>
      <c r="H1102" s="63">
        <v>3535</v>
      </c>
      <c r="I1102" s="107">
        <v>17.88</v>
      </c>
      <c r="J1102" s="111">
        <v>11.76</v>
      </c>
      <c r="K1102" s="67">
        <v>6.12</v>
      </c>
      <c r="L1102" s="84">
        <v>65.77</v>
      </c>
      <c r="M1102" s="13" t="s">
        <v>23</v>
      </c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.75" customHeight="1" thickBot="1" x14ac:dyDescent="0.4">
      <c r="A1103" s="9" t="s">
        <v>35</v>
      </c>
      <c r="B1103" s="29">
        <v>2015</v>
      </c>
      <c r="C1103" s="63">
        <v>412912</v>
      </c>
      <c r="D1103" s="63">
        <v>269136</v>
      </c>
      <c r="E1103" s="103">
        <v>25812</v>
      </c>
      <c r="F1103" s="114">
        <v>243324</v>
      </c>
      <c r="G1103" s="114">
        <v>656236</v>
      </c>
      <c r="H1103" s="63">
        <v>3473</v>
      </c>
      <c r="I1103" s="107">
        <v>18.899999999999999</v>
      </c>
      <c r="J1103" s="111">
        <v>11.89</v>
      </c>
      <c r="K1103" s="67">
        <v>7.01</v>
      </c>
      <c r="L1103" s="84">
        <v>62.92</v>
      </c>
      <c r="M1103" s="13" t="s">
        <v>23</v>
      </c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.75" customHeight="1" thickBot="1" x14ac:dyDescent="0.4">
      <c r="A1104" s="9" t="s">
        <v>35</v>
      </c>
      <c r="B1104" s="29">
        <v>2016</v>
      </c>
      <c r="C1104" s="63">
        <v>329460</v>
      </c>
      <c r="D1104" s="63">
        <v>220968</v>
      </c>
      <c r="E1104" s="103">
        <v>34825</v>
      </c>
      <c r="F1104" s="114">
        <v>186143</v>
      </c>
      <c r="G1104" s="114">
        <v>515603</v>
      </c>
      <c r="H1104" s="63">
        <v>3407</v>
      </c>
      <c r="I1104" s="107">
        <v>15.13</v>
      </c>
      <c r="J1104" s="111">
        <v>9.67</v>
      </c>
      <c r="K1104" s="67">
        <v>5.46</v>
      </c>
      <c r="L1104" s="84">
        <v>63.9</v>
      </c>
      <c r="M1104" s="13" t="s">
        <v>23</v>
      </c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.75" customHeight="1" thickBot="1" x14ac:dyDescent="0.4">
      <c r="A1105" s="9" t="s">
        <v>35</v>
      </c>
      <c r="B1105" s="29">
        <v>2017</v>
      </c>
      <c r="C1105" s="63">
        <v>396896</v>
      </c>
      <c r="D1105" s="63">
        <v>302134</v>
      </c>
      <c r="E1105" s="103">
        <v>31547</v>
      </c>
      <c r="F1105" s="114">
        <v>270587</v>
      </c>
      <c r="G1105" s="114">
        <v>667483</v>
      </c>
      <c r="H1105" s="63">
        <v>3325</v>
      </c>
      <c r="I1105" s="107">
        <v>20</v>
      </c>
      <c r="J1105" s="111">
        <v>11.89</v>
      </c>
      <c r="K1105" s="67">
        <v>8.11</v>
      </c>
      <c r="L1105" s="84">
        <v>59.46</v>
      </c>
      <c r="M1105" s="13" t="s">
        <v>23</v>
      </c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.75" customHeight="1" thickBot="1" x14ac:dyDescent="0.4">
      <c r="A1106" s="9" t="s">
        <v>35</v>
      </c>
      <c r="B1106" s="29">
        <v>2018</v>
      </c>
      <c r="C1106" s="63">
        <v>405968</v>
      </c>
      <c r="D1106" s="63">
        <v>223467</v>
      </c>
      <c r="E1106" s="103">
        <v>15856</v>
      </c>
      <c r="F1106" s="114">
        <v>207611</v>
      </c>
      <c r="G1106" s="114">
        <v>613579</v>
      </c>
      <c r="H1106" s="63">
        <v>3193</v>
      </c>
      <c r="I1106" s="107">
        <v>18.39</v>
      </c>
      <c r="J1106" s="111">
        <v>12.17</v>
      </c>
      <c r="K1106" s="67">
        <v>6.22</v>
      </c>
      <c r="L1106" s="84">
        <v>66.16</v>
      </c>
      <c r="M1106" s="13" t="s">
        <v>23</v>
      </c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.75" customHeight="1" thickBot="1" x14ac:dyDescent="0.4">
      <c r="A1107" s="9" t="s">
        <v>35</v>
      </c>
      <c r="B1107" s="29">
        <v>2019</v>
      </c>
      <c r="C1107" s="85">
        <v>218629</v>
      </c>
      <c r="D1107" s="85">
        <v>221980</v>
      </c>
      <c r="E1107" s="115">
        <v>36432</v>
      </c>
      <c r="F1107" s="116">
        <v>185548</v>
      </c>
      <c r="G1107" s="116">
        <v>404177</v>
      </c>
      <c r="H1107" s="63">
        <v>3194</v>
      </c>
      <c r="I1107" s="108">
        <v>12.11</v>
      </c>
      <c r="J1107" s="112">
        <v>6.55</v>
      </c>
      <c r="K1107" s="88">
        <v>5.56</v>
      </c>
      <c r="L1107" s="89">
        <v>54.09</v>
      </c>
      <c r="M1107" s="13" t="s">
        <v>23</v>
      </c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.75" customHeight="1" thickTop="1" thickBot="1" x14ac:dyDescent="0.4">
      <c r="A1108" s="9" t="s">
        <v>36</v>
      </c>
      <c r="B1108" s="117">
        <v>1991</v>
      </c>
      <c r="C1108" s="118">
        <v>61200</v>
      </c>
      <c r="D1108" s="119">
        <v>346</v>
      </c>
      <c r="E1108" s="119">
        <v>0</v>
      </c>
      <c r="F1108" s="119">
        <v>346</v>
      </c>
      <c r="G1108" s="118">
        <v>61546</v>
      </c>
      <c r="H1108" s="118">
        <v>3551</v>
      </c>
      <c r="I1108" s="101">
        <v>1.73</v>
      </c>
      <c r="J1108" s="101">
        <v>1.72</v>
      </c>
      <c r="K1108" s="100">
        <v>0.01</v>
      </c>
      <c r="L1108" s="102">
        <v>99.44</v>
      </c>
      <c r="M1108" s="13" t="s">
        <v>22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.75" customHeight="1" thickBot="1" x14ac:dyDescent="0.4">
      <c r="A1109" s="9" t="s">
        <v>36</v>
      </c>
      <c r="B1109" s="120">
        <v>1992</v>
      </c>
      <c r="C1109" s="121">
        <v>59400</v>
      </c>
      <c r="D1109" s="122">
        <v>356</v>
      </c>
      <c r="E1109" s="122">
        <v>340</v>
      </c>
      <c r="F1109" s="122">
        <v>16</v>
      </c>
      <c r="G1109" s="121">
        <v>59416</v>
      </c>
      <c r="H1109" s="121">
        <v>3575</v>
      </c>
      <c r="I1109" s="67">
        <v>1.66</v>
      </c>
      <c r="J1109" s="67">
        <v>1.66</v>
      </c>
      <c r="K1109" s="66">
        <v>0</v>
      </c>
      <c r="L1109" s="84">
        <v>99.97</v>
      </c>
      <c r="M1109" s="13" t="s">
        <v>22</v>
      </c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.75" customHeight="1" thickBot="1" x14ac:dyDescent="0.4">
      <c r="A1110" s="9" t="s">
        <v>36</v>
      </c>
      <c r="B1110" s="120">
        <v>1993</v>
      </c>
      <c r="C1110" s="121">
        <v>52200</v>
      </c>
      <c r="D1110" s="122">
        <v>0</v>
      </c>
      <c r="E1110" s="122">
        <v>0</v>
      </c>
      <c r="F1110" s="122">
        <v>0</v>
      </c>
      <c r="G1110" s="121">
        <v>52200</v>
      </c>
      <c r="H1110" s="121">
        <v>3600</v>
      </c>
      <c r="I1110" s="67">
        <v>1.45</v>
      </c>
      <c r="J1110" s="67">
        <v>1.45</v>
      </c>
      <c r="K1110" s="66">
        <v>0</v>
      </c>
      <c r="L1110" s="84">
        <v>100</v>
      </c>
      <c r="M1110" s="13" t="s">
        <v>22</v>
      </c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.75" customHeight="1" thickBot="1" x14ac:dyDescent="0.4">
      <c r="A1111" s="9" t="s">
        <v>36</v>
      </c>
      <c r="B1111" s="120">
        <v>1994</v>
      </c>
      <c r="C1111" s="121">
        <v>48600</v>
      </c>
      <c r="D1111" s="122">
        <v>0</v>
      </c>
      <c r="E1111" s="122">
        <v>303</v>
      </c>
      <c r="F1111" s="123">
        <v>-303</v>
      </c>
      <c r="G1111" s="121">
        <v>48297</v>
      </c>
      <c r="H1111" s="121">
        <v>3627</v>
      </c>
      <c r="I1111" s="67">
        <v>1.33</v>
      </c>
      <c r="J1111" s="67">
        <v>1.34</v>
      </c>
      <c r="K1111" s="66">
        <v>-0.01</v>
      </c>
      <c r="L1111" s="84">
        <v>100.63</v>
      </c>
      <c r="M1111" s="13" t="s">
        <v>22</v>
      </c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.75" customHeight="1" thickBot="1" x14ac:dyDescent="0.4">
      <c r="A1112" s="9" t="s">
        <v>36</v>
      </c>
      <c r="B1112" s="120">
        <v>1995</v>
      </c>
      <c r="C1112" s="121">
        <v>52200</v>
      </c>
      <c r="D1112" s="121">
        <v>1522</v>
      </c>
      <c r="E1112" s="122">
        <v>465</v>
      </c>
      <c r="F1112" s="121">
        <v>1057</v>
      </c>
      <c r="G1112" s="121">
        <v>53257</v>
      </c>
      <c r="H1112" s="121">
        <v>3655</v>
      </c>
      <c r="I1112" s="67">
        <v>1.46</v>
      </c>
      <c r="J1112" s="67">
        <v>1.43</v>
      </c>
      <c r="K1112" s="66">
        <v>0.03</v>
      </c>
      <c r="L1112" s="84">
        <v>98.02</v>
      </c>
      <c r="M1112" s="13" t="s">
        <v>22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.75" customHeight="1" thickBot="1" x14ac:dyDescent="0.4">
      <c r="A1113" s="9" t="s">
        <v>36</v>
      </c>
      <c r="B1113" s="120">
        <v>1996</v>
      </c>
      <c r="C1113" s="121">
        <v>54000</v>
      </c>
      <c r="D1113" s="121">
        <v>3545</v>
      </c>
      <c r="E1113" s="122">
        <v>0</v>
      </c>
      <c r="F1113" s="121">
        <v>3545</v>
      </c>
      <c r="G1113" s="121">
        <v>57545</v>
      </c>
      <c r="H1113" s="121">
        <v>3685</v>
      </c>
      <c r="I1113" s="67">
        <v>1.56</v>
      </c>
      <c r="J1113" s="67">
        <v>1.47</v>
      </c>
      <c r="K1113" s="66">
        <v>0.1</v>
      </c>
      <c r="L1113" s="84">
        <v>93.84</v>
      </c>
      <c r="M1113" s="13" t="s">
        <v>22</v>
      </c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.75" customHeight="1" thickBot="1" x14ac:dyDescent="0.4">
      <c r="A1114" s="9" t="s">
        <v>36</v>
      </c>
      <c r="B1114" s="120">
        <v>1997</v>
      </c>
      <c r="C1114" s="121">
        <v>54000</v>
      </c>
      <c r="D1114" s="122">
        <v>859</v>
      </c>
      <c r="E1114" s="121">
        <v>4709</v>
      </c>
      <c r="F1114" s="124">
        <v>-3850</v>
      </c>
      <c r="G1114" s="121">
        <v>50150</v>
      </c>
      <c r="H1114" s="121">
        <v>3716</v>
      </c>
      <c r="I1114" s="67">
        <v>1.35</v>
      </c>
      <c r="J1114" s="67">
        <v>1.45</v>
      </c>
      <c r="K1114" s="66">
        <v>-0.1</v>
      </c>
      <c r="L1114" s="84">
        <v>107.68</v>
      </c>
      <c r="M1114" s="13" t="s">
        <v>22</v>
      </c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.75" customHeight="1" thickBot="1" x14ac:dyDescent="0.4">
      <c r="A1115" s="9" t="s">
        <v>36</v>
      </c>
      <c r="B1115" s="120">
        <v>1998</v>
      </c>
      <c r="C1115" s="121">
        <v>63000</v>
      </c>
      <c r="D1115" s="121">
        <v>1423</v>
      </c>
      <c r="E1115" s="122">
        <v>0</v>
      </c>
      <c r="F1115" s="121">
        <v>1423</v>
      </c>
      <c r="G1115" s="121">
        <v>64423</v>
      </c>
      <c r="H1115" s="121">
        <v>3748</v>
      </c>
      <c r="I1115" s="67">
        <v>1.72</v>
      </c>
      <c r="J1115" s="67">
        <v>1.68</v>
      </c>
      <c r="K1115" s="66">
        <v>0.04</v>
      </c>
      <c r="L1115" s="84">
        <v>97.79</v>
      </c>
      <c r="M1115" s="13" t="s">
        <v>22</v>
      </c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.75" customHeight="1" thickBot="1" x14ac:dyDescent="0.4">
      <c r="A1116" s="9" t="s">
        <v>36</v>
      </c>
      <c r="B1116" s="120">
        <v>1999</v>
      </c>
      <c r="C1116" s="121">
        <v>22716</v>
      </c>
      <c r="D1116" s="122">
        <v>520</v>
      </c>
      <c r="E1116" s="122">
        <v>0</v>
      </c>
      <c r="F1116" s="122">
        <v>520</v>
      </c>
      <c r="G1116" s="121">
        <v>23236</v>
      </c>
      <c r="H1116" s="121">
        <v>3782</v>
      </c>
      <c r="I1116" s="67">
        <v>0.61</v>
      </c>
      <c r="J1116" s="67">
        <v>0.6</v>
      </c>
      <c r="K1116" s="66">
        <v>0.01</v>
      </c>
      <c r="L1116" s="84">
        <v>97.76</v>
      </c>
      <c r="M1116" s="13" t="s">
        <v>22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.75" customHeight="1" thickBot="1" x14ac:dyDescent="0.4">
      <c r="A1117" s="9" t="s">
        <v>36</v>
      </c>
      <c r="B1117" s="120">
        <v>2000</v>
      </c>
      <c r="C1117" s="121">
        <v>45702</v>
      </c>
      <c r="D1117" s="121">
        <v>2004</v>
      </c>
      <c r="E1117" s="122">
        <v>0</v>
      </c>
      <c r="F1117" s="121">
        <v>2004</v>
      </c>
      <c r="G1117" s="121">
        <v>47706</v>
      </c>
      <c r="H1117" s="121">
        <v>3809</v>
      </c>
      <c r="I1117" s="67">
        <v>1.25</v>
      </c>
      <c r="J1117" s="67">
        <v>1.2</v>
      </c>
      <c r="K1117" s="66">
        <v>0.05</v>
      </c>
      <c r="L1117" s="84">
        <v>95.8</v>
      </c>
      <c r="M1117" s="13" t="s">
        <v>22</v>
      </c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.75" customHeight="1" thickBot="1" x14ac:dyDescent="0.4">
      <c r="A1118" s="9" t="s">
        <v>36</v>
      </c>
      <c r="B1118" s="120">
        <v>2001</v>
      </c>
      <c r="C1118" s="121">
        <v>63936</v>
      </c>
      <c r="D1118" s="121">
        <v>3888</v>
      </c>
      <c r="E1118" s="122">
        <v>0</v>
      </c>
      <c r="F1118" s="121">
        <v>3888</v>
      </c>
      <c r="G1118" s="121">
        <v>67824</v>
      </c>
      <c r="H1118" s="121">
        <v>3819</v>
      </c>
      <c r="I1118" s="67">
        <v>1.78</v>
      </c>
      <c r="J1118" s="67">
        <v>1.67</v>
      </c>
      <c r="K1118" s="66">
        <v>0.1</v>
      </c>
      <c r="L1118" s="84">
        <v>94.27</v>
      </c>
      <c r="M1118" s="13" t="s">
        <v>22</v>
      </c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.75" customHeight="1" thickBot="1" x14ac:dyDescent="0.4">
      <c r="A1119" s="9" t="s">
        <v>36</v>
      </c>
      <c r="B1119" s="120">
        <v>2002</v>
      </c>
      <c r="C1119" s="121">
        <v>105210</v>
      </c>
      <c r="D1119" s="122">
        <v>440</v>
      </c>
      <c r="E1119" s="122">
        <v>0</v>
      </c>
      <c r="F1119" s="122">
        <v>440</v>
      </c>
      <c r="G1119" s="121">
        <v>105650</v>
      </c>
      <c r="H1119" s="121">
        <v>3824</v>
      </c>
      <c r="I1119" s="67">
        <v>2.76</v>
      </c>
      <c r="J1119" s="67">
        <v>2.75</v>
      </c>
      <c r="K1119" s="66">
        <v>0.01</v>
      </c>
      <c r="L1119" s="84">
        <v>99.58</v>
      </c>
      <c r="M1119" s="13" t="s">
        <v>22</v>
      </c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.75" customHeight="1" thickBot="1" x14ac:dyDescent="0.4">
      <c r="A1120" s="9" t="s">
        <v>36</v>
      </c>
      <c r="B1120" s="120">
        <v>2003</v>
      </c>
      <c r="C1120" s="121">
        <v>103428</v>
      </c>
      <c r="D1120" s="122">
        <v>590</v>
      </c>
      <c r="E1120" s="122">
        <v>0</v>
      </c>
      <c r="F1120" s="122">
        <v>590</v>
      </c>
      <c r="G1120" s="121">
        <v>104018</v>
      </c>
      <c r="H1120" s="121">
        <v>3826</v>
      </c>
      <c r="I1120" s="67">
        <v>2.72</v>
      </c>
      <c r="J1120" s="67">
        <v>2.7</v>
      </c>
      <c r="K1120" s="66">
        <v>0.02</v>
      </c>
      <c r="L1120" s="84">
        <v>99.43</v>
      </c>
      <c r="M1120" s="13" t="s">
        <v>22</v>
      </c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.75" customHeight="1" thickBot="1" x14ac:dyDescent="0.4">
      <c r="A1121" s="9" t="s">
        <v>36</v>
      </c>
      <c r="B1121" s="120">
        <v>2004</v>
      </c>
      <c r="C1121" s="121">
        <v>103698</v>
      </c>
      <c r="D1121" s="122">
        <v>819</v>
      </c>
      <c r="E1121" s="122">
        <v>0</v>
      </c>
      <c r="F1121" s="122">
        <v>819</v>
      </c>
      <c r="G1121" s="121">
        <v>104517</v>
      </c>
      <c r="H1121" s="121">
        <v>3827</v>
      </c>
      <c r="I1121" s="67">
        <v>2.73</v>
      </c>
      <c r="J1121" s="67">
        <v>2.71</v>
      </c>
      <c r="K1121" s="66">
        <v>0.02</v>
      </c>
      <c r="L1121" s="84">
        <v>99.22</v>
      </c>
      <c r="M1121" s="13" t="s">
        <v>22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.75" customHeight="1" thickBot="1" x14ac:dyDescent="0.4">
      <c r="A1122" s="9" t="s">
        <v>36</v>
      </c>
      <c r="B1122" s="120">
        <v>2005</v>
      </c>
      <c r="C1122" s="121">
        <v>91422</v>
      </c>
      <c r="D1122" s="122">
        <v>62</v>
      </c>
      <c r="E1122" s="122">
        <v>0</v>
      </c>
      <c r="F1122" s="122">
        <v>62</v>
      </c>
      <c r="G1122" s="121">
        <v>91484</v>
      </c>
      <c r="H1122" s="121">
        <v>3821</v>
      </c>
      <c r="I1122" s="67">
        <v>2.39</v>
      </c>
      <c r="J1122" s="67">
        <v>2.39</v>
      </c>
      <c r="K1122" s="66">
        <v>0</v>
      </c>
      <c r="L1122" s="84">
        <v>99.93</v>
      </c>
      <c r="M1122" s="13" t="s">
        <v>22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.75" customHeight="1" thickBot="1" x14ac:dyDescent="0.4">
      <c r="A1123" s="9" t="s">
        <v>36</v>
      </c>
      <c r="B1123" s="120">
        <v>2006</v>
      </c>
      <c r="C1123" s="121">
        <v>47844</v>
      </c>
      <c r="D1123" s="122">
        <v>542</v>
      </c>
      <c r="E1123" s="122">
        <v>0</v>
      </c>
      <c r="F1123" s="122">
        <v>542</v>
      </c>
      <c r="G1123" s="121">
        <v>48386</v>
      </c>
      <c r="H1123" s="121">
        <v>3805</v>
      </c>
      <c r="I1123" s="67">
        <v>1.27</v>
      </c>
      <c r="J1123" s="67">
        <v>1.26</v>
      </c>
      <c r="K1123" s="66">
        <v>0.01</v>
      </c>
      <c r="L1123" s="84">
        <v>98.88</v>
      </c>
      <c r="M1123" s="13" t="s">
        <v>22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.75" customHeight="1" thickBot="1" x14ac:dyDescent="0.4">
      <c r="A1124" s="9" t="s">
        <v>36</v>
      </c>
      <c r="B1124" s="120">
        <v>2007</v>
      </c>
      <c r="C1124" s="121">
        <v>43290</v>
      </c>
      <c r="D1124" s="122">
        <v>539</v>
      </c>
      <c r="E1124" s="122">
        <v>0</v>
      </c>
      <c r="F1124" s="122">
        <v>539</v>
      </c>
      <c r="G1124" s="121">
        <v>43829</v>
      </c>
      <c r="H1124" s="121">
        <v>3783</v>
      </c>
      <c r="I1124" s="67">
        <v>1.1599999999999999</v>
      </c>
      <c r="J1124" s="67">
        <v>1.1399999999999999</v>
      </c>
      <c r="K1124" s="66">
        <v>0.01</v>
      </c>
      <c r="L1124" s="84">
        <v>98.77</v>
      </c>
      <c r="M1124" s="13" t="s">
        <v>22</v>
      </c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.75" customHeight="1" thickBot="1" x14ac:dyDescent="0.4">
      <c r="A1125" s="9" t="s">
        <v>36</v>
      </c>
      <c r="B1125" s="120">
        <v>2008</v>
      </c>
      <c r="C1125" s="121">
        <v>31266</v>
      </c>
      <c r="D1125" s="121">
        <v>19027</v>
      </c>
      <c r="E1125" s="122">
        <v>0</v>
      </c>
      <c r="F1125" s="121">
        <v>19027</v>
      </c>
      <c r="G1125" s="121">
        <v>50293</v>
      </c>
      <c r="H1125" s="121">
        <v>3761</v>
      </c>
      <c r="I1125" s="67">
        <v>1.34</v>
      </c>
      <c r="J1125" s="67">
        <v>0.83</v>
      </c>
      <c r="K1125" s="66">
        <v>0.51</v>
      </c>
      <c r="L1125" s="84">
        <v>62.17</v>
      </c>
      <c r="M1125" s="13" t="s">
        <v>22</v>
      </c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.75" customHeight="1" thickBot="1" x14ac:dyDescent="0.4">
      <c r="A1126" s="9" t="s">
        <v>36</v>
      </c>
      <c r="B1126" s="120">
        <v>2009</v>
      </c>
      <c r="C1126" s="121">
        <v>29178</v>
      </c>
      <c r="D1126" s="121">
        <v>9999</v>
      </c>
      <c r="E1126" s="122">
        <v>0</v>
      </c>
      <c r="F1126" s="121">
        <v>9999</v>
      </c>
      <c r="G1126" s="121">
        <v>39177</v>
      </c>
      <c r="H1126" s="121">
        <v>3740</v>
      </c>
      <c r="I1126" s="67">
        <v>1.05</v>
      </c>
      <c r="J1126" s="67">
        <v>0.78</v>
      </c>
      <c r="K1126" s="66">
        <v>0.27</v>
      </c>
      <c r="L1126" s="84">
        <v>74.48</v>
      </c>
      <c r="M1126" s="13" t="s">
        <v>22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.75" customHeight="1" thickBot="1" x14ac:dyDescent="0.4">
      <c r="A1127" s="9" t="s">
        <v>36</v>
      </c>
      <c r="B1127" s="120">
        <v>2010</v>
      </c>
      <c r="C1127" s="121">
        <v>15624</v>
      </c>
      <c r="D1127" s="122">
        <v>586</v>
      </c>
      <c r="E1127" s="122">
        <v>0</v>
      </c>
      <c r="F1127" s="122">
        <v>586</v>
      </c>
      <c r="G1127" s="121">
        <v>16210</v>
      </c>
      <c r="H1127" s="121">
        <v>3721</v>
      </c>
      <c r="I1127" s="67">
        <v>0.44</v>
      </c>
      <c r="J1127" s="67">
        <v>0.42</v>
      </c>
      <c r="K1127" s="66">
        <v>0.02</v>
      </c>
      <c r="L1127" s="84">
        <v>96.38</v>
      </c>
      <c r="M1127" s="13" t="s">
        <v>22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.75" customHeight="1" thickBot="1" x14ac:dyDescent="0.4">
      <c r="A1128" s="9" t="s">
        <v>36</v>
      </c>
      <c r="B1128" s="120">
        <v>2011</v>
      </c>
      <c r="C1128" s="121">
        <v>13716</v>
      </c>
      <c r="D1128" s="121">
        <v>1306</v>
      </c>
      <c r="E1128" s="122">
        <v>0</v>
      </c>
      <c r="F1128" s="121">
        <v>1306</v>
      </c>
      <c r="G1128" s="121">
        <v>15022</v>
      </c>
      <c r="H1128" s="121">
        <v>3679</v>
      </c>
      <c r="I1128" s="67">
        <v>0.41</v>
      </c>
      <c r="J1128" s="67">
        <v>0.37</v>
      </c>
      <c r="K1128" s="66">
        <v>0.04</v>
      </c>
      <c r="L1128" s="84">
        <v>91.31</v>
      </c>
      <c r="M1128" s="13" t="s">
        <v>22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.75" customHeight="1" thickBot="1" x14ac:dyDescent="0.4">
      <c r="A1129" s="9" t="s">
        <v>36</v>
      </c>
      <c r="B1129" s="120">
        <v>2012</v>
      </c>
      <c r="C1129" s="121">
        <v>15066</v>
      </c>
      <c r="D1129" s="121">
        <v>4116</v>
      </c>
      <c r="E1129" s="122">
        <v>0</v>
      </c>
      <c r="F1129" s="121">
        <v>4116</v>
      </c>
      <c r="G1129" s="121">
        <v>19182</v>
      </c>
      <c r="H1129" s="121">
        <v>3634</v>
      </c>
      <c r="I1129" s="67">
        <v>0.53</v>
      </c>
      <c r="J1129" s="67">
        <v>0.41</v>
      </c>
      <c r="K1129" s="66">
        <v>0.11</v>
      </c>
      <c r="L1129" s="84">
        <v>78.540000000000006</v>
      </c>
      <c r="M1129" s="13" t="s">
        <v>22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.75" customHeight="1" thickBot="1" x14ac:dyDescent="0.4">
      <c r="A1130" s="9" t="s">
        <v>36</v>
      </c>
      <c r="B1130" s="120">
        <v>2013</v>
      </c>
      <c r="C1130" s="121">
        <v>15876</v>
      </c>
      <c r="D1130" s="121">
        <v>1096</v>
      </c>
      <c r="E1130" s="122">
        <v>0</v>
      </c>
      <c r="F1130" s="121">
        <v>1096</v>
      </c>
      <c r="G1130" s="121">
        <v>16972</v>
      </c>
      <c r="H1130" s="121">
        <v>3593</v>
      </c>
      <c r="I1130" s="67">
        <v>0.47</v>
      </c>
      <c r="J1130" s="67">
        <v>0.44</v>
      </c>
      <c r="K1130" s="66">
        <v>0.03</v>
      </c>
      <c r="L1130" s="84">
        <v>93.54</v>
      </c>
      <c r="M1130" s="13" t="s">
        <v>22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.75" customHeight="1" thickBot="1" x14ac:dyDescent="0.4">
      <c r="A1131" s="9" t="s">
        <v>36</v>
      </c>
      <c r="B1131" s="120">
        <v>2014</v>
      </c>
      <c r="C1131" s="121">
        <v>17640</v>
      </c>
      <c r="D1131" s="121">
        <v>1402</v>
      </c>
      <c r="E1131" s="122">
        <v>0</v>
      </c>
      <c r="F1131" s="121">
        <v>1402</v>
      </c>
      <c r="G1131" s="121">
        <v>19042</v>
      </c>
      <c r="H1131" s="121">
        <v>3535</v>
      </c>
      <c r="I1131" s="67">
        <v>0.54</v>
      </c>
      <c r="J1131" s="67">
        <v>0.5</v>
      </c>
      <c r="K1131" s="66">
        <v>0.04</v>
      </c>
      <c r="L1131" s="84">
        <v>92.64</v>
      </c>
      <c r="M1131" s="13" t="s">
        <v>22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.75" customHeight="1" thickBot="1" x14ac:dyDescent="0.4">
      <c r="A1132" s="9" t="s">
        <v>36</v>
      </c>
      <c r="B1132" s="120">
        <v>2015</v>
      </c>
      <c r="C1132" s="121">
        <v>20322</v>
      </c>
      <c r="D1132" s="121">
        <v>1525</v>
      </c>
      <c r="E1132" s="122">
        <v>0</v>
      </c>
      <c r="F1132" s="121">
        <v>1525</v>
      </c>
      <c r="G1132" s="121">
        <v>21847</v>
      </c>
      <c r="H1132" s="121">
        <v>3473</v>
      </c>
      <c r="I1132" s="67">
        <v>0.63</v>
      </c>
      <c r="J1132" s="67">
        <v>0.59</v>
      </c>
      <c r="K1132" s="66">
        <v>0.04</v>
      </c>
      <c r="L1132" s="84">
        <v>93.02</v>
      </c>
      <c r="M1132" s="13" t="s">
        <v>22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.75" customHeight="1" thickBot="1" x14ac:dyDescent="0.4">
      <c r="A1133" s="9" t="s">
        <v>36</v>
      </c>
      <c r="B1133" s="120">
        <v>2016</v>
      </c>
      <c r="C1133" s="121">
        <v>12348</v>
      </c>
      <c r="D1133" s="121">
        <v>3659</v>
      </c>
      <c r="E1133" s="122">
        <v>0</v>
      </c>
      <c r="F1133" s="121">
        <v>3659</v>
      </c>
      <c r="G1133" s="121">
        <v>16007</v>
      </c>
      <c r="H1133" s="121">
        <v>3407</v>
      </c>
      <c r="I1133" s="67">
        <v>0.47</v>
      </c>
      <c r="J1133" s="67">
        <v>0.36</v>
      </c>
      <c r="K1133" s="66">
        <v>0.11</v>
      </c>
      <c r="L1133" s="84">
        <v>77.14</v>
      </c>
      <c r="M1133" s="13" t="s">
        <v>22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.75" customHeight="1" thickBot="1" x14ac:dyDescent="0.4">
      <c r="A1134" s="9" t="s">
        <v>36</v>
      </c>
      <c r="B1134" s="120">
        <v>2017</v>
      </c>
      <c r="C1134" s="121">
        <v>9432</v>
      </c>
      <c r="D1134" s="121">
        <v>10932</v>
      </c>
      <c r="E1134" s="122">
        <v>0</v>
      </c>
      <c r="F1134" s="121">
        <v>10932</v>
      </c>
      <c r="G1134" s="121">
        <v>20364</v>
      </c>
      <c r="H1134" s="121">
        <v>3325</v>
      </c>
      <c r="I1134" s="67">
        <v>0.61</v>
      </c>
      <c r="J1134" s="67">
        <v>0.28000000000000003</v>
      </c>
      <c r="K1134" s="66">
        <v>0.33</v>
      </c>
      <c r="L1134" s="84">
        <v>46.32</v>
      </c>
      <c r="M1134" s="13" t="s">
        <v>22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.75" customHeight="1" thickBot="1" x14ac:dyDescent="0.4">
      <c r="A1135" s="9" t="s">
        <v>36</v>
      </c>
      <c r="B1135" s="120">
        <v>2018</v>
      </c>
      <c r="C1135" s="121">
        <v>3042</v>
      </c>
      <c r="D1135" s="121">
        <v>15017</v>
      </c>
      <c r="E1135" s="122">
        <v>0</v>
      </c>
      <c r="F1135" s="121">
        <v>15017</v>
      </c>
      <c r="G1135" s="121">
        <v>18059</v>
      </c>
      <c r="H1135" s="121">
        <v>3193</v>
      </c>
      <c r="I1135" s="67">
        <v>0.56999999999999995</v>
      </c>
      <c r="J1135" s="67">
        <v>0.1</v>
      </c>
      <c r="K1135" s="66">
        <v>0.47</v>
      </c>
      <c r="L1135" s="84">
        <v>16.84</v>
      </c>
      <c r="M1135" s="13" t="s">
        <v>22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.75" customHeight="1" thickBot="1" x14ac:dyDescent="0.4">
      <c r="A1136" s="9" t="s">
        <v>36</v>
      </c>
      <c r="B1136" s="120">
        <v>2019</v>
      </c>
      <c r="C1136" s="121">
        <v>2466</v>
      </c>
      <c r="D1136" s="121">
        <v>14840</v>
      </c>
      <c r="E1136" s="122">
        <v>0</v>
      </c>
      <c r="F1136" s="121">
        <v>14840</v>
      </c>
      <c r="G1136" s="121">
        <v>17306</v>
      </c>
      <c r="H1136" s="121">
        <v>3194</v>
      </c>
      <c r="I1136" s="67">
        <v>0.54</v>
      </c>
      <c r="J1136" s="67">
        <v>0.08</v>
      </c>
      <c r="K1136" s="66">
        <v>0.46</v>
      </c>
      <c r="L1136" s="84">
        <v>14.25</v>
      </c>
      <c r="M1136" s="13" t="s">
        <v>22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.75" customHeight="1" thickTop="1" thickBot="1" x14ac:dyDescent="0.4">
      <c r="A1137" s="18" t="s">
        <v>40</v>
      </c>
      <c r="B1137" s="125">
        <v>1991</v>
      </c>
      <c r="C1137" s="126">
        <v>49300</v>
      </c>
      <c r="D1137" s="126">
        <v>187605</v>
      </c>
      <c r="E1137" s="127">
        <v>0</v>
      </c>
      <c r="F1137" s="126">
        <v>187605</v>
      </c>
      <c r="G1137" s="126">
        <v>236905</v>
      </c>
      <c r="H1137" s="11">
        <v>3551</v>
      </c>
      <c r="I1137" s="61">
        <v>6.67</v>
      </c>
      <c r="J1137" s="82">
        <v>5.28</v>
      </c>
      <c r="K1137" s="82">
        <v>1.39</v>
      </c>
      <c r="L1137" s="83">
        <v>20.81</v>
      </c>
      <c r="M1137" t="s">
        <v>65</v>
      </c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.75" customHeight="1" thickBot="1" x14ac:dyDescent="0.4">
      <c r="A1138" s="18" t="s">
        <v>40</v>
      </c>
      <c r="B1138" s="120">
        <v>1992</v>
      </c>
      <c r="C1138" s="121">
        <v>38000</v>
      </c>
      <c r="D1138" s="121">
        <v>254746</v>
      </c>
      <c r="E1138" s="122">
        <v>0</v>
      </c>
      <c r="F1138" s="121">
        <v>254746</v>
      </c>
      <c r="G1138" s="121">
        <v>292746</v>
      </c>
      <c r="H1138" s="11">
        <v>3575</v>
      </c>
      <c r="I1138" s="66">
        <v>8.19</v>
      </c>
      <c r="J1138" s="67">
        <v>7.13</v>
      </c>
      <c r="K1138" s="67">
        <v>1.06</v>
      </c>
      <c r="L1138" s="84">
        <v>12.98</v>
      </c>
      <c r="M1138" t="s">
        <v>65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.75" customHeight="1" thickBot="1" x14ac:dyDescent="0.4">
      <c r="A1139" s="18" t="s">
        <v>40</v>
      </c>
      <c r="B1139" s="120">
        <v>1993</v>
      </c>
      <c r="C1139" s="121">
        <v>28000</v>
      </c>
      <c r="D1139" s="121">
        <v>203736</v>
      </c>
      <c r="E1139" s="122">
        <v>0</v>
      </c>
      <c r="F1139" s="121">
        <v>203736</v>
      </c>
      <c r="G1139" s="121">
        <v>231736</v>
      </c>
      <c r="H1139" s="11">
        <v>3600</v>
      </c>
      <c r="I1139" s="66">
        <v>6.44</v>
      </c>
      <c r="J1139" s="67">
        <v>5.66</v>
      </c>
      <c r="K1139" s="67">
        <v>0.78</v>
      </c>
      <c r="L1139" s="84">
        <v>12.08</v>
      </c>
      <c r="M1139" t="s">
        <v>65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.75" customHeight="1" thickBot="1" x14ac:dyDescent="0.4">
      <c r="A1140" s="18" t="s">
        <v>40</v>
      </c>
      <c r="B1140" s="120">
        <v>1994</v>
      </c>
      <c r="C1140" s="121">
        <v>14000</v>
      </c>
      <c r="D1140" s="121">
        <v>193757</v>
      </c>
      <c r="E1140" s="122">
        <v>0</v>
      </c>
      <c r="F1140" s="121">
        <v>193757</v>
      </c>
      <c r="G1140" s="121">
        <v>207757</v>
      </c>
      <c r="H1140" s="11">
        <v>3627</v>
      </c>
      <c r="I1140" s="66">
        <v>5.73</v>
      </c>
      <c r="J1140" s="67">
        <v>5.34</v>
      </c>
      <c r="K1140" s="67">
        <v>0.39</v>
      </c>
      <c r="L1140" s="84">
        <v>6.74</v>
      </c>
      <c r="M1140" t="s">
        <v>65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.75" customHeight="1" thickBot="1" x14ac:dyDescent="0.4">
      <c r="A1141" s="18" t="s">
        <v>40</v>
      </c>
      <c r="B1141" s="120">
        <v>1995</v>
      </c>
      <c r="C1141" s="121">
        <v>14000</v>
      </c>
      <c r="D1141" s="121">
        <v>263835</v>
      </c>
      <c r="E1141" s="122">
        <v>0</v>
      </c>
      <c r="F1141" s="121">
        <v>263835</v>
      </c>
      <c r="G1141" s="121">
        <v>277835</v>
      </c>
      <c r="H1141" s="11">
        <v>3655</v>
      </c>
      <c r="I1141" s="66">
        <v>7.6</v>
      </c>
      <c r="J1141" s="67">
        <v>7.22</v>
      </c>
      <c r="K1141" s="67">
        <v>0.38</v>
      </c>
      <c r="L1141" s="84">
        <v>5.04</v>
      </c>
      <c r="M1141" t="s">
        <v>65</v>
      </c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.75" customHeight="1" thickBot="1" x14ac:dyDescent="0.4">
      <c r="A1142" s="18" t="s">
        <v>40</v>
      </c>
      <c r="B1142" s="120">
        <v>1996</v>
      </c>
      <c r="C1142" s="121">
        <v>20000</v>
      </c>
      <c r="D1142" s="121">
        <v>276941</v>
      </c>
      <c r="E1142" s="122">
        <v>0</v>
      </c>
      <c r="F1142" s="121">
        <v>276941</v>
      </c>
      <c r="G1142" s="121">
        <v>296941</v>
      </c>
      <c r="H1142" s="11">
        <v>3685</v>
      </c>
      <c r="I1142" s="66">
        <v>8.06</v>
      </c>
      <c r="J1142" s="67">
        <v>7.52</v>
      </c>
      <c r="K1142" s="67">
        <v>0.54</v>
      </c>
      <c r="L1142" s="84">
        <v>6.74</v>
      </c>
      <c r="M1142" t="s">
        <v>65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.75" customHeight="1" thickBot="1" x14ac:dyDescent="0.4">
      <c r="A1143" s="18" t="s">
        <v>40</v>
      </c>
      <c r="B1143" s="120">
        <v>1997</v>
      </c>
      <c r="C1143" s="121">
        <v>22000</v>
      </c>
      <c r="D1143" s="121">
        <v>249907</v>
      </c>
      <c r="E1143" s="122">
        <v>0</v>
      </c>
      <c r="F1143" s="121">
        <v>249907</v>
      </c>
      <c r="G1143" s="121">
        <v>271907</v>
      </c>
      <c r="H1143" s="11">
        <v>3716</v>
      </c>
      <c r="I1143" s="66">
        <v>7.32</v>
      </c>
      <c r="J1143" s="67">
        <v>6.73</v>
      </c>
      <c r="K1143" s="67">
        <v>0.59</v>
      </c>
      <c r="L1143" s="84">
        <v>8.09</v>
      </c>
      <c r="M1143" t="s">
        <v>65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.75" customHeight="1" thickBot="1" x14ac:dyDescent="0.4">
      <c r="A1144" s="18" t="s">
        <v>40</v>
      </c>
      <c r="B1144" s="120">
        <v>1998</v>
      </c>
      <c r="C1144" s="121">
        <v>25500</v>
      </c>
      <c r="D1144" s="121">
        <v>178412</v>
      </c>
      <c r="E1144" s="122">
        <v>0</v>
      </c>
      <c r="F1144" s="121">
        <v>178412</v>
      </c>
      <c r="G1144" s="121">
        <v>203912</v>
      </c>
      <c r="H1144" s="11">
        <v>3748</v>
      </c>
      <c r="I1144" s="66">
        <v>5.44</v>
      </c>
      <c r="J1144" s="67">
        <v>4.76</v>
      </c>
      <c r="K1144" s="67">
        <v>0.68</v>
      </c>
      <c r="L1144" s="84">
        <v>12.51</v>
      </c>
      <c r="M1144" t="s">
        <v>65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.75" customHeight="1" thickBot="1" x14ac:dyDescent="0.4">
      <c r="A1145" s="18" t="s">
        <v>40</v>
      </c>
      <c r="B1145" s="120">
        <v>1999</v>
      </c>
      <c r="C1145" s="121">
        <v>15032</v>
      </c>
      <c r="D1145" s="121">
        <v>244153</v>
      </c>
      <c r="E1145" s="122">
        <v>0</v>
      </c>
      <c r="F1145" s="121">
        <v>244153</v>
      </c>
      <c r="G1145" s="121">
        <v>259185</v>
      </c>
      <c r="H1145" s="11">
        <v>3782</v>
      </c>
      <c r="I1145" s="66">
        <v>6.85</v>
      </c>
      <c r="J1145" s="67">
        <v>6.46</v>
      </c>
      <c r="K1145" s="67">
        <v>0.4</v>
      </c>
      <c r="L1145" s="84">
        <v>5.8</v>
      </c>
      <c r="M1145" t="s">
        <v>65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.75" customHeight="1" thickBot="1" x14ac:dyDescent="0.4">
      <c r="A1146" s="18" t="s">
        <v>40</v>
      </c>
      <c r="B1146" s="120">
        <v>2000</v>
      </c>
      <c r="C1146" s="121">
        <v>29706</v>
      </c>
      <c r="D1146" s="121">
        <v>289349</v>
      </c>
      <c r="E1146" s="122">
        <v>0</v>
      </c>
      <c r="F1146" s="121">
        <v>289349</v>
      </c>
      <c r="G1146" s="121">
        <v>319055</v>
      </c>
      <c r="H1146" s="11">
        <v>3809</v>
      </c>
      <c r="I1146" s="66">
        <v>8.3800000000000008</v>
      </c>
      <c r="J1146" s="67">
        <v>7.6</v>
      </c>
      <c r="K1146" s="67">
        <v>0.78</v>
      </c>
      <c r="L1146" s="84">
        <v>9.31</v>
      </c>
      <c r="M1146" t="s">
        <v>65</v>
      </c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.75" customHeight="1" thickBot="1" x14ac:dyDescent="0.4">
      <c r="A1147" s="18" t="s">
        <v>40</v>
      </c>
      <c r="B1147" s="120">
        <v>2001</v>
      </c>
      <c r="C1147" s="121">
        <v>24527</v>
      </c>
      <c r="D1147" s="121">
        <v>201586</v>
      </c>
      <c r="E1147" s="122">
        <v>0</v>
      </c>
      <c r="F1147" s="121">
        <v>201586</v>
      </c>
      <c r="G1147" s="121">
        <v>226113</v>
      </c>
      <c r="H1147" s="11">
        <v>3819</v>
      </c>
      <c r="I1147" s="66">
        <v>5.92</v>
      </c>
      <c r="J1147" s="67">
        <v>5.28</v>
      </c>
      <c r="K1147" s="67">
        <v>0.64</v>
      </c>
      <c r="L1147" s="84">
        <v>10.85</v>
      </c>
      <c r="M1147" t="s">
        <v>65</v>
      </c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.75" customHeight="1" thickBot="1" x14ac:dyDescent="0.4">
      <c r="A1148" s="18" t="s">
        <v>40</v>
      </c>
      <c r="B1148" s="120">
        <v>2002</v>
      </c>
      <c r="C1148" s="121">
        <v>21737</v>
      </c>
      <c r="D1148" s="121">
        <v>213861</v>
      </c>
      <c r="E1148" s="122">
        <v>0</v>
      </c>
      <c r="F1148" s="121">
        <v>213861</v>
      </c>
      <c r="G1148" s="121">
        <v>235598</v>
      </c>
      <c r="H1148" s="11">
        <v>3824</v>
      </c>
      <c r="I1148" s="66">
        <v>6.16</v>
      </c>
      <c r="J1148" s="67">
        <v>5.59</v>
      </c>
      <c r="K1148" s="67">
        <v>0.56999999999999995</v>
      </c>
      <c r="L1148" s="84">
        <v>9.23</v>
      </c>
      <c r="M1148" t="s">
        <v>65</v>
      </c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.75" customHeight="1" thickBot="1" x14ac:dyDescent="0.4">
      <c r="A1149" s="18" t="s">
        <v>40</v>
      </c>
      <c r="B1149" s="120">
        <v>2003</v>
      </c>
      <c r="C1149" s="121">
        <v>21803</v>
      </c>
      <c r="D1149" s="121">
        <v>272760</v>
      </c>
      <c r="E1149" s="122">
        <v>0</v>
      </c>
      <c r="F1149" s="121">
        <v>272760</v>
      </c>
      <c r="G1149" s="121">
        <v>294563</v>
      </c>
      <c r="H1149" s="11">
        <v>3826</v>
      </c>
      <c r="I1149" s="66">
        <v>7.7</v>
      </c>
      <c r="J1149" s="67">
        <v>7.13</v>
      </c>
      <c r="K1149" s="67">
        <v>0.56999999999999995</v>
      </c>
      <c r="L1149" s="84">
        <v>7.4</v>
      </c>
      <c r="M1149" t="s">
        <v>65</v>
      </c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.75" customHeight="1" thickBot="1" x14ac:dyDescent="0.4">
      <c r="A1150" s="18" t="s">
        <v>40</v>
      </c>
      <c r="B1150" s="120">
        <v>2004</v>
      </c>
      <c r="C1150" s="121">
        <v>49550</v>
      </c>
      <c r="D1150" s="121">
        <v>242335</v>
      </c>
      <c r="E1150" s="122">
        <v>0</v>
      </c>
      <c r="F1150" s="121">
        <v>242335</v>
      </c>
      <c r="G1150" s="121">
        <v>291885</v>
      </c>
      <c r="H1150" s="11">
        <v>3827</v>
      </c>
      <c r="I1150" s="66">
        <v>7.63</v>
      </c>
      <c r="J1150" s="67">
        <v>6.33</v>
      </c>
      <c r="K1150" s="67">
        <v>1.29</v>
      </c>
      <c r="L1150" s="84">
        <v>16.98</v>
      </c>
      <c r="M1150" t="s">
        <v>65</v>
      </c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.75" customHeight="1" thickBot="1" x14ac:dyDescent="0.4">
      <c r="A1151" s="18" t="s">
        <v>40</v>
      </c>
      <c r="B1151" s="120">
        <v>2005</v>
      </c>
      <c r="C1151" s="121">
        <v>50745</v>
      </c>
      <c r="D1151" s="121">
        <v>217242</v>
      </c>
      <c r="E1151" s="122">
        <v>0</v>
      </c>
      <c r="F1151" s="121">
        <v>217242</v>
      </c>
      <c r="G1151" s="121">
        <v>267987</v>
      </c>
      <c r="H1151" s="11">
        <v>3821</v>
      </c>
      <c r="I1151" s="66">
        <v>7.01</v>
      </c>
      <c r="J1151" s="67">
        <v>5.69</v>
      </c>
      <c r="K1151" s="67">
        <v>1.33</v>
      </c>
      <c r="L1151" s="84">
        <v>18.940000000000001</v>
      </c>
      <c r="M1151" t="s">
        <v>65</v>
      </c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.75" customHeight="1" thickBot="1" x14ac:dyDescent="0.4">
      <c r="A1152" s="18" t="s">
        <v>40</v>
      </c>
      <c r="B1152" s="120">
        <v>2006</v>
      </c>
      <c r="C1152" s="121">
        <v>21500</v>
      </c>
      <c r="D1152" s="121">
        <v>230063</v>
      </c>
      <c r="E1152" s="122">
        <v>0</v>
      </c>
      <c r="F1152" s="121">
        <v>230063</v>
      </c>
      <c r="G1152" s="121">
        <v>251563</v>
      </c>
      <c r="H1152" s="11">
        <v>3805</v>
      </c>
      <c r="I1152" s="66">
        <v>6.61</v>
      </c>
      <c r="J1152" s="67">
        <v>6.05</v>
      </c>
      <c r="K1152" s="67">
        <v>0.56999999999999995</v>
      </c>
      <c r="L1152" s="84">
        <v>8.5500000000000007</v>
      </c>
      <c r="M1152" t="s">
        <v>65</v>
      </c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.75" customHeight="1" thickBot="1" x14ac:dyDescent="0.4">
      <c r="A1153" s="18" t="s">
        <v>40</v>
      </c>
      <c r="B1153" s="120">
        <v>2007</v>
      </c>
      <c r="C1153" s="121">
        <v>20957</v>
      </c>
      <c r="D1153" s="121">
        <v>221381</v>
      </c>
      <c r="E1153" s="122">
        <v>0</v>
      </c>
      <c r="F1153" s="121">
        <v>221381</v>
      </c>
      <c r="G1153" s="121">
        <v>242338</v>
      </c>
      <c r="H1153" s="11">
        <v>3783</v>
      </c>
      <c r="I1153" s="66">
        <v>6.41</v>
      </c>
      <c r="J1153" s="67">
        <v>5.85</v>
      </c>
      <c r="K1153" s="67">
        <v>0.55000000000000004</v>
      </c>
      <c r="L1153" s="84">
        <v>8.65</v>
      </c>
      <c r="M1153" t="s">
        <v>65</v>
      </c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.75" customHeight="1" thickBot="1" x14ac:dyDescent="0.4">
      <c r="A1154" s="18" t="s">
        <v>40</v>
      </c>
      <c r="B1154" s="120">
        <v>2008</v>
      </c>
      <c r="C1154" s="121">
        <v>20690</v>
      </c>
      <c r="D1154" s="121">
        <v>206662</v>
      </c>
      <c r="E1154" s="122">
        <v>0</v>
      </c>
      <c r="F1154" s="121">
        <v>206662</v>
      </c>
      <c r="G1154" s="121">
        <v>227352</v>
      </c>
      <c r="H1154" s="11">
        <v>3761</v>
      </c>
      <c r="I1154" s="66">
        <v>6.04</v>
      </c>
      <c r="J1154" s="67">
        <v>5.49</v>
      </c>
      <c r="K1154" s="67">
        <v>0.55000000000000004</v>
      </c>
      <c r="L1154" s="84">
        <v>9.1</v>
      </c>
      <c r="M1154" t="s">
        <v>65</v>
      </c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.75" customHeight="1" thickBot="1" x14ac:dyDescent="0.4">
      <c r="A1155" s="18" t="s">
        <v>40</v>
      </c>
      <c r="B1155" s="120">
        <v>2009</v>
      </c>
      <c r="C1155" s="121">
        <v>20506</v>
      </c>
      <c r="D1155" s="121">
        <v>160462</v>
      </c>
      <c r="E1155" s="122">
        <v>0</v>
      </c>
      <c r="F1155" s="121">
        <v>160462</v>
      </c>
      <c r="G1155" s="121">
        <v>180968</v>
      </c>
      <c r="H1155" s="11">
        <v>3740</v>
      </c>
      <c r="I1155" s="66">
        <v>4.84</v>
      </c>
      <c r="J1155" s="67">
        <v>4.29</v>
      </c>
      <c r="K1155" s="67">
        <v>0.55000000000000004</v>
      </c>
      <c r="L1155" s="84">
        <v>11.33</v>
      </c>
      <c r="M1155" t="s">
        <v>65</v>
      </c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.75" customHeight="1" thickBot="1" x14ac:dyDescent="0.4">
      <c r="A1156" s="18" t="s">
        <v>40</v>
      </c>
      <c r="B1156" s="120">
        <v>2010</v>
      </c>
      <c r="C1156" s="121">
        <v>20690</v>
      </c>
      <c r="D1156" s="121">
        <v>133473</v>
      </c>
      <c r="E1156" s="122">
        <v>0</v>
      </c>
      <c r="F1156" s="121">
        <v>133473</v>
      </c>
      <c r="G1156" s="121">
        <v>154163</v>
      </c>
      <c r="H1156" s="11">
        <v>3721</v>
      </c>
      <c r="I1156" s="66">
        <v>4.1399999999999997</v>
      </c>
      <c r="J1156" s="67">
        <v>3.59</v>
      </c>
      <c r="K1156" s="67">
        <v>0.56000000000000005</v>
      </c>
      <c r="L1156" s="84">
        <v>13.42</v>
      </c>
      <c r="M1156" t="s">
        <v>65</v>
      </c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.75" customHeight="1" thickBot="1" x14ac:dyDescent="0.4">
      <c r="A1157" s="18" t="s">
        <v>40</v>
      </c>
      <c r="B1157" s="120">
        <v>2011</v>
      </c>
      <c r="C1157" s="121">
        <v>7549</v>
      </c>
      <c r="D1157" s="121">
        <v>162120</v>
      </c>
      <c r="E1157" s="122">
        <v>0</v>
      </c>
      <c r="F1157" s="121">
        <v>162120</v>
      </c>
      <c r="G1157" s="121">
        <v>169669</v>
      </c>
      <c r="H1157" s="11">
        <v>3679</v>
      </c>
      <c r="I1157" s="66">
        <v>4.6100000000000003</v>
      </c>
      <c r="J1157" s="67">
        <v>4.41</v>
      </c>
      <c r="K1157" s="67">
        <v>0.21</v>
      </c>
      <c r="L1157" s="84">
        <v>4.45</v>
      </c>
      <c r="M1157" t="s">
        <v>65</v>
      </c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.75" customHeight="1" thickBot="1" x14ac:dyDescent="0.4">
      <c r="A1158" s="18" t="s">
        <v>40</v>
      </c>
      <c r="B1158" s="120">
        <v>2012</v>
      </c>
      <c r="C1158" s="121">
        <v>14560</v>
      </c>
      <c r="D1158" s="121">
        <v>191604</v>
      </c>
      <c r="E1158" s="122">
        <v>0</v>
      </c>
      <c r="F1158" s="121">
        <v>191604</v>
      </c>
      <c r="G1158" s="121">
        <v>206164</v>
      </c>
      <c r="H1158" s="11">
        <v>3634</v>
      </c>
      <c r="I1158" s="66">
        <v>5.67</v>
      </c>
      <c r="J1158" s="67">
        <v>5.27</v>
      </c>
      <c r="K1158" s="67">
        <v>0.4</v>
      </c>
      <c r="L1158" s="84">
        <v>7.06</v>
      </c>
      <c r="M1158" t="s">
        <v>65</v>
      </c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.75" customHeight="1" thickBot="1" x14ac:dyDescent="0.4">
      <c r="A1159" s="18" t="s">
        <v>40</v>
      </c>
      <c r="B1159" s="120">
        <v>2013</v>
      </c>
      <c r="C1159" s="121">
        <v>7522</v>
      </c>
      <c r="D1159" s="121">
        <v>133823</v>
      </c>
      <c r="E1159" s="122">
        <v>0</v>
      </c>
      <c r="F1159" s="121">
        <v>133823</v>
      </c>
      <c r="G1159" s="121">
        <v>141345</v>
      </c>
      <c r="H1159" s="11">
        <v>3593</v>
      </c>
      <c r="I1159" s="66">
        <v>3.93</v>
      </c>
      <c r="J1159" s="67">
        <v>3.72</v>
      </c>
      <c r="K1159" s="67">
        <v>0.21</v>
      </c>
      <c r="L1159" s="84">
        <v>5.32</v>
      </c>
      <c r="M1159" t="s">
        <v>65</v>
      </c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.75" customHeight="1" thickBot="1" x14ac:dyDescent="0.4">
      <c r="A1160" s="18" t="s">
        <v>40</v>
      </c>
      <c r="B1160" s="120">
        <v>2014</v>
      </c>
      <c r="C1160" s="121">
        <v>10356</v>
      </c>
      <c r="D1160" s="121">
        <v>155265</v>
      </c>
      <c r="E1160" s="122">
        <v>0</v>
      </c>
      <c r="F1160" s="121">
        <v>155265</v>
      </c>
      <c r="G1160" s="121">
        <v>165621</v>
      </c>
      <c r="H1160" s="11">
        <v>3535</v>
      </c>
      <c r="I1160" s="66">
        <v>4.6900000000000004</v>
      </c>
      <c r="J1160" s="67">
        <v>4.3899999999999997</v>
      </c>
      <c r="K1160" s="67">
        <v>0.28999999999999998</v>
      </c>
      <c r="L1160" s="84">
        <v>6.25</v>
      </c>
      <c r="M1160" t="s">
        <v>65</v>
      </c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.75" customHeight="1" thickBot="1" x14ac:dyDescent="0.4">
      <c r="A1161" s="18" t="s">
        <v>40</v>
      </c>
      <c r="B1161" s="120">
        <v>2015</v>
      </c>
      <c r="C1161" s="121">
        <v>15529</v>
      </c>
      <c r="D1161" s="121">
        <v>197133</v>
      </c>
      <c r="E1161" s="122">
        <v>0</v>
      </c>
      <c r="F1161" s="121">
        <v>197133</v>
      </c>
      <c r="G1161" s="121">
        <v>212662</v>
      </c>
      <c r="H1161" s="11">
        <v>3473</v>
      </c>
      <c r="I1161" s="66">
        <v>6.12</v>
      </c>
      <c r="J1161" s="67">
        <v>5.68</v>
      </c>
      <c r="K1161" s="67">
        <v>0.45</v>
      </c>
      <c r="L1161" s="84">
        <v>7.3</v>
      </c>
      <c r="M1161" t="s">
        <v>65</v>
      </c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.75" customHeight="1" thickBot="1" x14ac:dyDescent="0.4">
      <c r="A1162" s="18" t="s">
        <v>40</v>
      </c>
      <c r="B1162" s="120">
        <v>2016</v>
      </c>
      <c r="C1162" s="121">
        <v>12335</v>
      </c>
      <c r="D1162" s="121">
        <v>123244</v>
      </c>
      <c r="E1162" s="122">
        <v>0</v>
      </c>
      <c r="F1162" s="121">
        <v>123244</v>
      </c>
      <c r="G1162" s="121">
        <v>135579</v>
      </c>
      <c r="H1162" s="11">
        <v>3407</v>
      </c>
      <c r="I1162" s="66">
        <v>3.98</v>
      </c>
      <c r="J1162" s="67">
        <v>3.62</v>
      </c>
      <c r="K1162" s="67">
        <v>0.36</v>
      </c>
      <c r="L1162" s="84">
        <v>9.1</v>
      </c>
      <c r="M1162" t="s">
        <v>65</v>
      </c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.75" customHeight="1" thickBot="1" x14ac:dyDescent="0.4">
      <c r="A1163" s="18" t="s">
        <v>40</v>
      </c>
      <c r="B1163" s="120">
        <v>2017</v>
      </c>
      <c r="C1163" s="121">
        <v>22313</v>
      </c>
      <c r="D1163" s="121">
        <v>148092</v>
      </c>
      <c r="E1163" s="122">
        <v>0</v>
      </c>
      <c r="F1163" s="121">
        <v>148092</v>
      </c>
      <c r="G1163" s="121">
        <v>170405</v>
      </c>
      <c r="H1163" s="11">
        <v>3325</v>
      </c>
      <c r="I1163" s="66">
        <v>5.12</v>
      </c>
      <c r="J1163" s="67">
        <v>4.45</v>
      </c>
      <c r="K1163" s="67">
        <v>0.67</v>
      </c>
      <c r="L1163" s="84">
        <v>13.09</v>
      </c>
      <c r="M1163" t="s">
        <v>65</v>
      </c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.75" customHeight="1" thickBot="1" x14ac:dyDescent="0.4">
      <c r="A1164" s="18" t="s">
        <v>40</v>
      </c>
      <c r="B1164" s="120">
        <v>2018</v>
      </c>
      <c r="C1164" s="121">
        <v>6604</v>
      </c>
      <c r="D1164" s="121">
        <v>178002</v>
      </c>
      <c r="E1164" s="122">
        <v>0</v>
      </c>
      <c r="F1164" s="121">
        <v>178002</v>
      </c>
      <c r="G1164" s="121">
        <v>184606</v>
      </c>
      <c r="H1164" s="11">
        <v>3193</v>
      </c>
      <c r="I1164" s="66">
        <v>5.78</v>
      </c>
      <c r="J1164" s="67">
        <v>5.57</v>
      </c>
      <c r="K1164" s="67">
        <v>0.21</v>
      </c>
      <c r="L1164" s="84">
        <v>3.58</v>
      </c>
      <c r="M1164" t="s">
        <v>65</v>
      </c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.75" customHeight="1" thickBot="1" x14ac:dyDescent="0.4">
      <c r="A1165" s="18" t="s">
        <v>40</v>
      </c>
      <c r="B1165" s="120">
        <v>2019</v>
      </c>
      <c r="C1165" s="121">
        <v>11531</v>
      </c>
      <c r="D1165" s="121">
        <v>168785</v>
      </c>
      <c r="E1165" s="122">
        <v>0</v>
      </c>
      <c r="F1165" s="121">
        <v>168785</v>
      </c>
      <c r="G1165" s="121">
        <v>180316</v>
      </c>
      <c r="H1165" s="11">
        <v>3194</v>
      </c>
      <c r="I1165" s="66">
        <v>5.65</v>
      </c>
      <c r="J1165" s="67">
        <v>5.28</v>
      </c>
      <c r="K1165" s="67">
        <v>0.36</v>
      </c>
      <c r="L1165" s="84">
        <v>6.39</v>
      </c>
      <c r="M1165" t="s">
        <v>65</v>
      </c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.75" customHeight="1" thickBot="1" x14ac:dyDescent="0.4">
      <c r="A1166" s="18" t="s">
        <v>40</v>
      </c>
      <c r="B1166" s="128">
        <v>2020</v>
      </c>
      <c r="C1166" s="129">
        <v>18962</v>
      </c>
      <c r="D1166" s="129">
        <v>101109</v>
      </c>
      <c r="E1166" s="130">
        <v>0</v>
      </c>
      <c r="F1166" s="129">
        <v>101109</v>
      </c>
      <c r="G1166" s="129">
        <v>120071</v>
      </c>
      <c r="H1166" s="131">
        <v>3.1589999999999998</v>
      </c>
      <c r="I1166" s="87">
        <v>3.8</v>
      </c>
      <c r="J1166" s="88">
        <v>3.2</v>
      </c>
      <c r="K1166" s="88">
        <v>0.6</v>
      </c>
      <c r="L1166" s="89">
        <v>15.79</v>
      </c>
      <c r="M1166" t="s">
        <v>65</v>
      </c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.75" customHeight="1" thickTop="1" x14ac:dyDescent="0.35">
      <c r="A1167" s="7" t="s">
        <v>58</v>
      </c>
      <c r="B1167" s="252">
        <v>2000</v>
      </c>
      <c r="C1167" s="251">
        <v>16531</v>
      </c>
      <c r="D1167" s="251">
        <v>152431</v>
      </c>
      <c r="E1167" s="250">
        <v>0</v>
      </c>
      <c r="F1167" s="251">
        <v>152431</v>
      </c>
      <c r="G1167" s="251">
        <v>168962</v>
      </c>
      <c r="H1167" s="11">
        <v>3809</v>
      </c>
      <c r="I1167" s="250">
        <v>4.4400000000000004</v>
      </c>
      <c r="J1167" s="250">
        <v>0.43</v>
      </c>
      <c r="K1167" s="250">
        <v>4</v>
      </c>
      <c r="L1167" s="256">
        <v>9.7799999999999994</v>
      </c>
      <c r="M1167" t="s">
        <v>65</v>
      </c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.75" customHeight="1" x14ac:dyDescent="0.35">
      <c r="A1168" s="7" t="s">
        <v>58</v>
      </c>
      <c r="B1168" s="252">
        <v>2001</v>
      </c>
      <c r="C1168" s="251">
        <v>13580</v>
      </c>
      <c r="D1168" s="251">
        <v>158756</v>
      </c>
      <c r="E1168" s="250">
        <v>0</v>
      </c>
      <c r="F1168" s="251">
        <v>158756</v>
      </c>
      <c r="G1168" s="251">
        <v>172336</v>
      </c>
      <c r="H1168" s="11">
        <v>3819</v>
      </c>
      <c r="I1168" s="250">
        <v>4.51</v>
      </c>
      <c r="J1168" s="250">
        <v>0.36</v>
      </c>
      <c r="K1168" s="250">
        <v>4.16</v>
      </c>
      <c r="L1168" s="256">
        <v>7.88</v>
      </c>
      <c r="M1168" t="s">
        <v>65</v>
      </c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.75" customHeight="1" x14ac:dyDescent="0.35">
      <c r="A1169" s="7" t="s">
        <v>58</v>
      </c>
      <c r="B1169" s="252">
        <v>2002</v>
      </c>
      <c r="C1169" s="251">
        <v>11444</v>
      </c>
      <c r="D1169" s="251">
        <v>147876</v>
      </c>
      <c r="E1169" s="250">
        <v>0</v>
      </c>
      <c r="F1169" s="251">
        <v>147876</v>
      </c>
      <c r="G1169" s="251">
        <v>159320</v>
      </c>
      <c r="H1169" s="11">
        <v>3824</v>
      </c>
      <c r="I1169" s="250">
        <v>4.17</v>
      </c>
      <c r="J1169" s="250">
        <v>0.3</v>
      </c>
      <c r="K1169" s="250">
        <v>3.87</v>
      </c>
      <c r="L1169" s="256">
        <v>7.18</v>
      </c>
      <c r="M1169" t="s">
        <v>65</v>
      </c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.75" customHeight="1" x14ac:dyDescent="0.35">
      <c r="A1170" s="7" t="s">
        <v>58</v>
      </c>
      <c r="B1170" s="252">
        <v>2003</v>
      </c>
      <c r="C1170" s="251">
        <v>12167</v>
      </c>
      <c r="D1170" s="251">
        <v>154411</v>
      </c>
      <c r="E1170" s="250">
        <v>0</v>
      </c>
      <c r="F1170" s="251">
        <v>154411</v>
      </c>
      <c r="G1170" s="251">
        <v>166578</v>
      </c>
      <c r="H1170" s="11">
        <v>3826</v>
      </c>
      <c r="I1170" s="250">
        <v>4.3499999999999996</v>
      </c>
      <c r="J1170" s="250">
        <v>0.32</v>
      </c>
      <c r="K1170" s="250">
        <v>4.04</v>
      </c>
      <c r="L1170" s="256">
        <v>7.3</v>
      </c>
      <c r="M1170" t="s">
        <v>65</v>
      </c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.75" customHeight="1" x14ac:dyDescent="0.35">
      <c r="A1171" s="7" t="s">
        <v>58</v>
      </c>
      <c r="B1171" s="252">
        <v>2004</v>
      </c>
      <c r="C1171" s="251">
        <v>12174</v>
      </c>
      <c r="D1171" s="251">
        <v>154750</v>
      </c>
      <c r="E1171" s="250">
        <v>0</v>
      </c>
      <c r="F1171" s="251">
        <v>154750</v>
      </c>
      <c r="G1171" s="251">
        <v>166924</v>
      </c>
      <c r="H1171" s="11">
        <v>3827</v>
      </c>
      <c r="I1171" s="250">
        <v>4.3600000000000003</v>
      </c>
      <c r="J1171" s="250">
        <v>0.32</v>
      </c>
      <c r="K1171" s="250">
        <v>4.04</v>
      </c>
      <c r="L1171" s="256">
        <v>7.29</v>
      </c>
      <c r="M1171" t="s">
        <v>65</v>
      </c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.75" customHeight="1" x14ac:dyDescent="0.35">
      <c r="A1172" s="7" t="s">
        <v>58</v>
      </c>
      <c r="B1172" s="252">
        <v>2005</v>
      </c>
      <c r="C1172" s="251">
        <v>10056</v>
      </c>
      <c r="D1172" s="251">
        <v>166020</v>
      </c>
      <c r="E1172" s="250">
        <v>0</v>
      </c>
      <c r="F1172" s="251">
        <v>166020</v>
      </c>
      <c r="G1172" s="251">
        <v>176076</v>
      </c>
      <c r="H1172" s="11">
        <v>3821</v>
      </c>
      <c r="I1172" s="250">
        <v>4.6100000000000003</v>
      </c>
      <c r="J1172" s="250">
        <v>0.26</v>
      </c>
      <c r="K1172" s="250">
        <v>4.34</v>
      </c>
      <c r="L1172" s="256">
        <v>5.71</v>
      </c>
      <c r="M1172" t="s">
        <v>65</v>
      </c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.75" customHeight="1" x14ac:dyDescent="0.35">
      <c r="A1173" s="7" t="s">
        <v>58</v>
      </c>
      <c r="B1173" s="252">
        <v>2006</v>
      </c>
      <c r="C1173" s="251">
        <v>11176</v>
      </c>
      <c r="D1173" s="251">
        <v>172532</v>
      </c>
      <c r="E1173" s="250">
        <v>0</v>
      </c>
      <c r="F1173" s="251">
        <v>172532</v>
      </c>
      <c r="G1173" s="251">
        <v>183708</v>
      </c>
      <c r="H1173" s="11">
        <v>3805</v>
      </c>
      <c r="I1173" s="250">
        <v>4.83</v>
      </c>
      <c r="J1173" s="250">
        <v>0.28999999999999998</v>
      </c>
      <c r="K1173" s="250">
        <v>4.53</v>
      </c>
      <c r="L1173" s="256">
        <v>6.08</v>
      </c>
      <c r="M1173" t="s">
        <v>65</v>
      </c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.75" customHeight="1" x14ac:dyDescent="0.35">
      <c r="A1174" s="7" t="s">
        <v>58</v>
      </c>
      <c r="B1174" s="252">
        <v>2007</v>
      </c>
      <c r="C1174" s="251">
        <v>9321</v>
      </c>
      <c r="D1174" s="251">
        <v>170667</v>
      </c>
      <c r="E1174" s="250">
        <v>0</v>
      </c>
      <c r="F1174" s="251">
        <v>170667</v>
      </c>
      <c r="G1174" s="251">
        <v>179988</v>
      </c>
      <c r="H1174" s="11">
        <v>3783</v>
      </c>
      <c r="I1174" s="250">
        <v>4.76</v>
      </c>
      <c r="J1174" s="250">
        <v>0.25</v>
      </c>
      <c r="K1174" s="250">
        <v>4.51</v>
      </c>
      <c r="L1174" s="256">
        <v>5.18</v>
      </c>
      <c r="M1174" t="s">
        <v>65</v>
      </c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.75" customHeight="1" x14ac:dyDescent="0.35">
      <c r="A1175" s="7" t="s">
        <v>58</v>
      </c>
      <c r="B1175" s="252">
        <v>2008</v>
      </c>
      <c r="C1175" s="251">
        <v>9718</v>
      </c>
      <c r="D1175" s="251">
        <v>140141</v>
      </c>
      <c r="E1175" s="250">
        <v>0</v>
      </c>
      <c r="F1175" s="251">
        <v>140141</v>
      </c>
      <c r="G1175" s="251">
        <v>149859</v>
      </c>
      <c r="H1175" s="11">
        <v>3761</v>
      </c>
      <c r="I1175" s="250">
        <v>3.98</v>
      </c>
      <c r="J1175" s="250">
        <v>0.26</v>
      </c>
      <c r="K1175" s="250">
        <v>3.73</v>
      </c>
      <c r="L1175" s="256">
        <v>6.48</v>
      </c>
      <c r="M1175" t="s">
        <v>65</v>
      </c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.75" customHeight="1" x14ac:dyDescent="0.35">
      <c r="A1176" s="7" t="s">
        <v>58</v>
      </c>
      <c r="B1176" s="252">
        <v>2009</v>
      </c>
      <c r="C1176" s="251">
        <v>9523</v>
      </c>
      <c r="D1176" s="251">
        <v>125397</v>
      </c>
      <c r="E1176" s="250">
        <v>0</v>
      </c>
      <c r="F1176" s="251">
        <v>125397</v>
      </c>
      <c r="G1176" s="251">
        <v>134920</v>
      </c>
      <c r="H1176" s="11">
        <v>3740</v>
      </c>
      <c r="I1176" s="250">
        <v>3.61</v>
      </c>
      <c r="J1176" s="250">
        <v>0.25</v>
      </c>
      <c r="K1176" s="250">
        <v>3.35</v>
      </c>
      <c r="L1176" s="256">
        <v>7.06</v>
      </c>
      <c r="M1176" t="s">
        <v>65</v>
      </c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.75" customHeight="1" x14ac:dyDescent="0.35">
      <c r="A1177" s="7" t="s">
        <v>58</v>
      </c>
      <c r="B1177" s="252">
        <v>2010</v>
      </c>
      <c r="C1177" s="251">
        <v>9359</v>
      </c>
      <c r="D1177" s="251">
        <v>101792</v>
      </c>
      <c r="E1177" s="250">
        <v>0</v>
      </c>
      <c r="F1177" s="251">
        <v>101792</v>
      </c>
      <c r="G1177" s="251">
        <v>111151</v>
      </c>
      <c r="H1177" s="11">
        <v>3721</v>
      </c>
      <c r="I1177" s="250">
        <v>2.99</v>
      </c>
      <c r="J1177" s="250">
        <v>0.25</v>
      </c>
      <c r="K1177" s="250">
        <v>2.74</v>
      </c>
      <c r="L1177" s="256">
        <v>8.42</v>
      </c>
      <c r="M1177" t="s">
        <v>65</v>
      </c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.75" customHeight="1" x14ac:dyDescent="0.35">
      <c r="A1178" s="7" t="s">
        <v>58</v>
      </c>
      <c r="B1178" s="252">
        <v>2011</v>
      </c>
      <c r="C1178" s="251">
        <v>8965</v>
      </c>
      <c r="D1178" s="251">
        <v>66901</v>
      </c>
      <c r="E1178" s="250">
        <v>0</v>
      </c>
      <c r="F1178" s="251">
        <v>66901</v>
      </c>
      <c r="G1178" s="251">
        <v>75866</v>
      </c>
      <c r="H1178" s="11">
        <v>3679</v>
      </c>
      <c r="I1178" s="250">
        <v>2.06</v>
      </c>
      <c r="J1178" s="250">
        <v>0.24</v>
      </c>
      <c r="K1178" s="250">
        <v>1.82</v>
      </c>
      <c r="L1178" s="256">
        <v>11.82</v>
      </c>
      <c r="M1178" t="s">
        <v>65</v>
      </c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.75" customHeight="1" x14ac:dyDescent="0.35">
      <c r="A1179" s="7" t="s">
        <v>58</v>
      </c>
      <c r="B1179" s="252">
        <v>2012</v>
      </c>
      <c r="C1179" s="251">
        <v>7100</v>
      </c>
      <c r="D1179" s="251">
        <v>64649</v>
      </c>
      <c r="E1179" s="250">
        <v>0</v>
      </c>
      <c r="F1179" s="251">
        <v>64649</v>
      </c>
      <c r="G1179" s="251">
        <v>71749</v>
      </c>
      <c r="H1179" s="11">
        <v>3634</v>
      </c>
      <c r="I1179" s="250">
        <v>1.97</v>
      </c>
      <c r="J1179" s="250">
        <v>0.2</v>
      </c>
      <c r="K1179" s="250">
        <v>1.78</v>
      </c>
      <c r="L1179" s="256">
        <v>9.9</v>
      </c>
      <c r="M1179" t="s">
        <v>65</v>
      </c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.75" customHeight="1" x14ac:dyDescent="0.35">
      <c r="A1180" s="7" t="s">
        <v>58</v>
      </c>
      <c r="B1180" s="252">
        <v>2013</v>
      </c>
      <c r="C1180" s="251">
        <v>7283</v>
      </c>
      <c r="D1180" s="251">
        <v>65478</v>
      </c>
      <c r="E1180" s="250">
        <v>0</v>
      </c>
      <c r="F1180" s="251">
        <v>65478</v>
      </c>
      <c r="G1180" s="251">
        <v>72761</v>
      </c>
      <c r="H1180" s="11">
        <v>3593</v>
      </c>
      <c r="I1180" s="250">
        <v>2.0299999999999998</v>
      </c>
      <c r="J1180" s="250">
        <v>0.2</v>
      </c>
      <c r="K1180" s="250">
        <v>1.82</v>
      </c>
      <c r="L1180" s="256">
        <v>10.01</v>
      </c>
      <c r="M1180" t="s">
        <v>65</v>
      </c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.75" customHeight="1" x14ac:dyDescent="0.35">
      <c r="A1181" s="7" t="s">
        <v>58</v>
      </c>
      <c r="B1181" s="252">
        <v>2014</v>
      </c>
      <c r="C1181" s="251">
        <v>5003</v>
      </c>
      <c r="D1181" s="251">
        <v>55044</v>
      </c>
      <c r="E1181" s="250">
        <v>0</v>
      </c>
      <c r="F1181" s="251">
        <v>55044</v>
      </c>
      <c r="G1181" s="251">
        <v>60047</v>
      </c>
      <c r="H1181" s="11">
        <v>3535</v>
      </c>
      <c r="I1181" s="250">
        <v>1.7</v>
      </c>
      <c r="J1181" s="250">
        <v>0.14000000000000001</v>
      </c>
      <c r="K1181" s="250">
        <v>1.56</v>
      </c>
      <c r="L1181" s="256">
        <v>8.33</v>
      </c>
      <c r="M1181" t="s">
        <v>65</v>
      </c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.75" customHeight="1" x14ac:dyDescent="0.35">
      <c r="A1182" s="7" t="s">
        <v>58</v>
      </c>
      <c r="B1182" s="252">
        <v>2015</v>
      </c>
      <c r="C1182" s="251">
        <v>3201</v>
      </c>
      <c r="D1182" s="251">
        <v>78556</v>
      </c>
      <c r="E1182" s="250">
        <v>0</v>
      </c>
      <c r="F1182" s="251">
        <v>78556</v>
      </c>
      <c r="G1182" s="251">
        <v>81757</v>
      </c>
      <c r="H1182" s="11">
        <v>3473</v>
      </c>
      <c r="I1182" s="250">
        <v>2.35</v>
      </c>
      <c r="J1182" s="250">
        <v>0.09</v>
      </c>
      <c r="K1182" s="250">
        <v>2.2599999999999998</v>
      </c>
      <c r="L1182" s="256">
        <v>3.92</v>
      </c>
      <c r="M1182" t="s">
        <v>65</v>
      </c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.75" customHeight="1" x14ac:dyDescent="0.35">
      <c r="A1183" s="7" t="s">
        <v>58</v>
      </c>
      <c r="B1183" s="252">
        <v>2016</v>
      </c>
      <c r="C1183" s="251">
        <v>13305</v>
      </c>
      <c r="D1183" s="251">
        <v>53975</v>
      </c>
      <c r="E1183" s="250">
        <v>0</v>
      </c>
      <c r="F1183" s="251">
        <v>53975</v>
      </c>
      <c r="G1183" s="251">
        <v>67280</v>
      </c>
      <c r="H1183" s="11">
        <v>3407</v>
      </c>
      <c r="I1183" s="250">
        <v>1.97</v>
      </c>
      <c r="J1183" s="250">
        <v>0.39</v>
      </c>
      <c r="K1183" s="250">
        <v>1.58</v>
      </c>
      <c r="L1183" s="256">
        <v>19.78</v>
      </c>
      <c r="M1183" t="s">
        <v>65</v>
      </c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.75" customHeight="1" x14ac:dyDescent="0.35">
      <c r="A1184" s="7" t="s">
        <v>58</v>
      </c>
      <c r="B1184" s="252">
        <v>2017</v>
      </c>
      <c r="C1184" s="251">
        <v>19376</v>
      </c>
      <c r="D1184" s="251">
        <v>45523</v>
      </c>
      <c r="E1184" s="250">
        <v>0</v>
      </c>
      <c r="F1184" s="251">
        <v>45523</v>
      </c>
      <c r="G1184" s="251">
        <v>64899</v>
      </c>
      <c r="H1184" s="11">
        <v>3325</v>
      </c>
      <c r="I1184" s="250">
        <v>1.95</v>
      </c>
      <c r="J1184" s="250">
        <v>0.57999999999999996</v>
      </c>
      <c r="K1184" s="250">
        <v>1.37</v>
      </c>
      <c r="L1184" s="256">
        <v>29.86</v>
      </c>
      <c r="M1184" t="s">
        <v>65</v>
      </c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.75" customHeight="1" x14ac:dyDescent="0.35">
      <c r="A1185" s="7" t="s">
        <v>58</v>
      </c>
      <c r="B1185" s="252">
        <v>2018</v>
      </c>
      <c r="C1185" s="251">
        <v>2904</v>
      </c>
      <c r="D1185" s="251">
        <v>50244</v>
      </c>
      <c r="E1185" s="250">
        <v>0</v>
      </c>
      <c r="F1185" s="251">
        <v>50244</v>
      </c>
      <c r="G1185" s="251">
        <v>53148</v>
      </c>
      <c r="H1185" s="11">
        <v>3193</v>
      </c>
      <c r="I1185" s="250">
        <v>1.66</v>
      </c>
      <c r="J1185" s="250">
        <v>0.09</v>
      </c>
      <c r="K1185" s="250">
        <v>1.57</v>
      </c>
      <c r="L1185" s="256">
        <v>5.46</v>
      </c>
      <c r="M1185" t="s">
        <v>65</v>
      </c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.75" customHeight="1" x14ac:dyDescent="0.35">
      <c r="A1186" s="7" t="s">
        <v>58</v>
      </c>
      <c r="B1186" s="252">
        <v>2019</v>
      </c>
      <c r="C1186" s="251">
        <v>7695</v>
      </c>
      <c r="D1186" s="251">
        <v>44772</v>
      </c>
      <c r="E1186" s="250">
        <v>0</v>
      </c>
      <c r="F1186" s="251">
        <v>44772</v>
      </c>
      <c r="G1186" s="251">
        <v>52467</v>
      </c>
      <c r="H1186" s="11">
        <v>3194</v>
      </c>
      <c r="I1186" s="250">
        <v>1.64</v>
      </c>
      <c r="J1186" s="250">
        <v>0.24</v>
      </c>
      <c r="K1186" s="250">
        <v>1.4</v>
      </c>
      <c r="L1186" s="256">
        <v>14.67</v>
      </c>
      <c r="M1186" t="s">
        <v>65</v>
      </c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.75" customHeight="1" thickBot="1" x14ac:dyDescent="0.4">
      <c r="A1187" s="7" t="s">
        <v>58</v>
      </c>
      <c r="B1187" s="253">
        <v>2020</v>
      </c>
      <c r="C1187" s="254"/>
      <c r="D1187" s="255">
        <v>32818</v>
      </c>
      <c r="E1187" s="254">
        <v>518</v>
      </c>
      <c r="F1187" s="254"/>
      <c r="G1187" s="255">
        <v>32300</v>
      </c>
      <c r="H1187" s="131">
        <v>3.1589999999999998</v>
      </c>
      <c r="I1187" s="254">
        <v>1.02</v>
      </c>
      <c r="J1187" s="254">
        <v>0</v>
      </c>
      <c r="K1187" s="254">
        <v>0</v>
      </c>
      <c r="L1187" s="257">
        <v>0</v>
      </c>
      <c r="M1187" t="s">
        <v>65</v>
      </c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.75" customHeight="1" x14ac:dyDescent="0.35">
      <c r="A1188" s="2"/>
      <c r="I1188" s="6"/>
      <c r="J1188" s="6"/>
      <c r="K1188" s="6"/>
      <c r="L1188" s="6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.75" customHeight="1" x14ac:dyDescent="0.35">
      <c r="A1189" s="2"/>
      <c r="I1189" s="6"/>
      <c r="J1189" s="6"/>
      <c r="K1189" s="6"/>
      <c r="L1189" s="6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.75" customHeight="1" x14ac:dyDescent="0.35">
      <c r="A1190" s="2"/>
      <c r="I1190" s="6"/>
      <c r="J1190" s="6"/>
      <c r="K1190" s="6"/>
      <c r="L1190" s="6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5.75" customHeight="1" x14ac:dyDescent="0.35">
      <c r="A1191" s="2"/>
      <c r="I1191" s="6"/>
      <c r="J1191" s="6"/>
      <c r="K1191" s="6"/>
      <c r="L1191" s="6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5.75" customHeight="1" x14ac:dyDescent="0.35">
      <c r="A1192" s="2"/>
      <c r="I1192" s="6"/>
      <c r="J1192" s="6"/>
      <c r="K1192" s="6"/>
      <c r="L1192" s="6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5.75" customHeight="1" x14ac:dyDescent="0.35">
      <c r="A1193" s="2"/>
      <c r="I1193" s="6"/>
      <c r="J1193" s="6"/>
      <c r="K1193" s="6"/>
      <c r="L1193" s="6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5.75" customHeight="1" x14ac:dyDescent="0.35">
      <c r="A1194" s="2"/>
      <c r="I1194" s="6"/>
      <c r="J1194" s="6"/>
      <c r="K1194" s="6"/>
      <c r="L1194" s="6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5.75" customHeight="1" x14ac:dyDescent="0.35">
      <c r="A1195" s="2"/>
      <c r="I1195" s="6"/>
      <c r="J1195" s="6"/>
      <c r="K1195" s="6"/>
      <c r="L1195" s="6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5.75" customHeight="1" x14ac:dyDescent="0.35">
      <c r="A1196" s="2"/>
      <c r="I1196" s="6"/>
      <c r="J1196" s="6"/>
      <c r="K1196" s="6"/>
      <c r="L1196" s="6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5.75" customHeight="1" x14ac:dyDescent="0.35">
      <c r="A1197" s="2"/>
      <c r="I1197" s="6"/>
      <c r="J1197" s="6"/>
      <c r="K1197" s="6"/>
      <c r="L1197" s="6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5.75" customHeight="1" x14ac:dyDescent="0.35">
      <c r="A1198" s="2"/>
      <c r="I1198" s="6"/>
      <c r="J1198" s="6"/>
      <c r="K1198" s="6"/>
      <c r="L1198" s="6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5.75" customHeight="1" x14ac:dyDescent="0.35">
      <c r="A1199" s="2"/>
      <c r="I1199" s="6"/>
      <c r="J1199" s="6"/>
      <c r="K1199" s="6"/>
      <c r="L1199" s="6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5.75" customHeight="1" x14ac:dyDescent="0.35">
      <c r="A1200" s="2"/>
      <c r="I1200" s="6"/>
      <c r="J1200" s="6"/>
      <c r="K1200" s="6"/>
      <c r="L1200" s="6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5.75" customHeight="1" x14ac:dyDescent="0.35">
      <c r="A1201" s="2"/>
      <c r="I1201" s="6"/>
      <c r="J1201" s="6"/>
      <c r="K1201" s="6"/>
      <c r="L1201" s="6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5.75" customHeight="1" x14ac:dyDescent="0.35">
      <c r="A1202" s="2"/>
      <c r="I1202" s="6"/>
      <c r="J1202" s="6"/>
      <c r="K1202" s="6"/>
      <c r="L1202" s="6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5.75" customHeight="1" x14ac:dyDescent="0.35">
      <c r="A1203" s="2"/>
      <c r="I1203" s="6"/>
      <c r="J1203" s="6"/>
      <c r="K1203" s="6"/>
      <c r="L1203" s="6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5.75" customHeight="1" x14ac:dyDescent="0.35">
      <c r="A1204" s="2"/>
      <c r="I1204" s="6"/>
      <c r="J1204" s="6"/>
      <c r="K1204" s="6"/>
      <c r="L1204" s="6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5.75" customHeight="1" x14ac:dyDescent="0.35">
      <c r="A1205" s="2"/>
      <c r="I1205" s="6"/>
      <c r="J1205" s="6"/>
      <c r="K1205" s="6"/>
      <c r="L1205" s="6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5.75" customHeight="1" x14ac:dyDescent="0.35">
      <c r="A1206" s="2"/>
      <c r="I1206" s="6"/>
      <c r="J1206" s="6"/>
      <c r="K1206" s="6"/>
      <c r="L1206" s="6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5.75" customHeight="1" x14ac:dyDescent="0.35">
      <c r="A1207" s="2"/>
      <c r="I1207" s="6"/>
      <c r="J1207" s="6"/>
      <c r="K1207" s="6"/>
      <c r="L1207" s="6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5.75" customHeight="1" x14ac:dyDescent="0.35">
      <c r="A1208" s="2"/>
      <c r="I1208" s="6"/>
      <c r="J1208" s="6"/>
      <c r="K1208" s="6"/>
      <c r="L1208" s="6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5.75" customHeight="1" x14ac:dyDescent="0.35">
      <c r="A1209" s="2"/>
      <c r="I1209" s="6"/>
      <c r="J1209" s="6"/>
      <c r="K1209" s="6"/>
      <c r="L1209" s="6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5.75" customHeight="1" x14ac:dyDescent="0.35">
      <c r="A1210" s="2"/>
      <c r="I1210" s="6"/>
      <c r="J1210" s="6"/>
      <c r="K1210" s="6"/>
      <c r="L1210" s="6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5.75" customHeight="1" x14ac:dyDescent="0.35">
      <c r="A1211" s="2"/>
      <c r="I1211" s="6"/>
      <c r="J1211" s="6"/>
      <c r="K1211" s="6"/>
      <c r="L1211" s="6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5.75" customHeight="1" x14ac:dyDescent="0.35">
      <c r="A1212" s="2"/>
      <c r="I1212" s="6"/>
      <c r="J1212" s="6"/>
      <c r="K1212" s="6"/>
      <c r="L1212" s="6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5.75" customHeight="1" x14ac:dyDescent="0.35">
      <c r="A1213" s="2"/>
      <c r="I1213" s="6"/>
      <c r="J1213" s="6"/>
      <c r="K1213" s="6"/>
      <c r="L1213" s="6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5.75" customHeight="1" x14ac:dyDescent="0.35">
      <c r="A1214" s="2"/>
      <c r="I1214" s="6"/>
      <c r="J1214" s="6"/>
      <c r="K1214" s="6"/>
      <c r="L1214" s="6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5.75" customHeight="1" x14ac:dyDescent="0.35">
      <c r="A1215" s="2"/>
      <c r="I1215" s="6"/>
      <c r="J1215" s="6"/>
      <c r="K1215" s="6"/>
      <c r="L1215" s="6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5.75" customHeight="1" x14ac:dyDescent="0.35">
      <c r="A1216" s="2"/>
      <c r="I1216" s="6"/>
      <c r="J1216" s="6"/>
      <c r="K1216" s="6"/>
      <c r="L1216" s="6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5.75" customHeight="1" x14ac:dyDescent="0.35">
      <c r="A1217" s="2"/>
      <c r="I1217" s="6"/>
      <c r="J1217" s="6"/>
      <c r="K1217" s="6"/>
      <c r="L1217" s="6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5.75" customHeight="1" x14ac:dyDescent="0.35">
      <c r="A1218" s="2"/>
      <c r="I1218" s="6"/>
      <c r="J1218" s="6"/>
      <c r="K1218" s="6"/>
      <c r="L1218" s="6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5.75" customHeight="1" x14ac:dyDescent="0.35">
      <c r="A1219" s="2"/>
      <c r="I1219" s="6"/>
      <c r="J1219" s="6"/>
      <c r="K1219" s="6"/>
      <c r="L1219" s="6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5.75" customHeight="1" x14ac:dyDescent="0.35">
      <c r="A1220" s="2"/>
      <c r="I1220" s="6"/>
      <c r="J1220" s="6"/>
      <c r="K1220" s="6"/>
      <c r="L1220" s="6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5.75" customHeight="1" x14ac:dyDescent="0.35">
      <c r="A1221" s="2"/>
      <c r="I1221" s="6"/>
      <c r="J1221" s="6"/>
      <c r="K1221" s="6"/>
      <c r="L1221" s="6"/>
      <c r="N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5.75" customHeight="1" x14ac:dyDescent="0.35">
      <c r="A1222" s="2"/>
      <c r="I1222" s="6"/>
      <c r="J1222" s="6"/>
      <c r="K1222" s="6"/>
      <c r="L1222" s="6"/>
      <c r="N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5.75" customHeight="1" x14ac:dyDescent="0.35">
      <c r="A1223" s="2"/>
      <c r="I1223" s="6"/>
      <c r="J1223" s="6"/>
      <c r="K1223" s="6"/>
      <c r="L1223" s="6"/>
      <c r="N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5.75" customHeight="1" x14ac:dyDescent="0.35">
      <c r="A1224" s="2"/>
      <c r="I1224" s="6"/>
      <c r="J1224" s="6"/>
      <c r="K1224" s="6"/>
      <c r="L1224" s="6"/>
      <c r="N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5.75" customHeight="1" x14ac:dyDescent="0.35">
      <c r="A1225" s="2"/>
      <c r="I1225" s="6"/>
      <c r="J1225" s="6"/>
      <c r="K1225" s="6"/>
      <c r="L1225" s="6"/>
      <c r="N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5.75" customHeight="1" x14ac:dyDescent="0.35">
      <c r="A1226" s="2"/>
      <c r="I1226" s="6"/>
      <c r="J1226" s="6"/>
      <c r="K1226" s="6"/>
      <c r="L1226" s="6"/>
      <c r="N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5.75" customHeight="1" x14ac:dyDescent="0.35">
      <c r="A1227" s="2"/>
      <c r="I1227" s="6"/>
      <c r="J1227" s="6"/>
      <c r="K1227" s="6"/>
      <c r="L1227" s="6"/>
      <c r="N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5.75" customHeight="1" x14ac:dyDescent="0.35">
      <c r="A1228" s="2"/>
      <c r="I1228" s="6"/>
      <c r="J1228" s="6"/>
      <c r="K1228" s="6"/>
      <c r="L1228" s="6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5.75" customHeight="1" x14ac:dyDescent="0.35">
      <c r="A1229" s="2"/>
      <c r="I1229" s="6"/>
      <c r="J1229" s="6"/>
      <c r="K1229" s="6"/>
      <c r="L1229" s="6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5.75" customHeight="1" x14ac:dyDescent="0.35">
      <c r="A1230" s="2"/>
      <c r="I1230" s="6"/>
      <c r="J1230" s="6"/>
      <c r="K1230" s="6"/>
      <c r="L1230" s="6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5.75" customHeight="1" x14ac:dyDescent="0.35">
      <c r="A1231" s="2"/>
      <c r="I1231" s="6"/>
      <c r="J1231" s="6"/>
      <c r="K1231" s="6"/>
      <c r="L1231" s="6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5.75" customHeight="1" x14ac:dyDescent="0.35">
      <c r="A1232" s="2"/>
      <c r="I1232" s="6"/>
      <c r="J1232" s="6"/>
      <c r="K1232" s="6"/>
      <c r="L1232" s="6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5.75" customHeight="1" x14ac:dyDescent="0.35">
      <c r="A1233" s="2"/>
      <c r="I1233" s="6"/>
      <c r="J1233" s="6"/>
      <c r="K1233" s="6"/>
      <c r="L1233" s="6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5.75" customHeight="1" x14ac:dyDescent="0.35">
      <c r="A1234" s="2"/>
      <c r="I1234" s="6"/>
      <c r="J1234" s="6"/>
      <c r="K1234" s="6"/>
      <c r="L1234" s="6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5.75" customHeight="1" x14ac:dyDescent="0.35">
      <c r="A1235" s="2"/>
      <c r="I1235" s="6"/>
      <c r="J1235" s="6"/>
      <c r="K1235" s="6"/>
      <c r="L1235" s="6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5.75" customHeight="1" x14ac:dyDescent="0.35">
      <c r="A1236" s="2"/>
      <c r="I1236" s="6"/>
      <c r="J1236" s="6"/>
      <c r="K1236" s="6"/>
      <c r="L1236" s="6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5.75" customHeight="1" x14ac:dyDescent="0.35">
      <c r="A1237" s="2"/>
      <c r="I1237" s="6"/>
      <c r="J1237" s="6"/>
      <c r="K1237" s="6"/>
      <c r="L1237" s="6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5.75" customHeight="1" x14ac:dyDescent="0.35">
      <c r="A1238" s="2"/>
      <c r="I1238" s="6"/>
      <c r="J1238" s="6"/>
      <c r="K1238" s="6"/>
      <c r="L1238" s="6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5.75" customHeight="1" x14ac:dyDescent="0.35">
      <c r="A1239" s="2"/>
      <c r="I1239" s="6"/>
      <c r="J1239" s="6"/>
      <c r="K1239" s="6"/>
      <c r="L1239" s="6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5.75" customHeight="1" x14ac:dyDescent="0.35">
      <c r="A1240" s="2"/>
      <c r="I1240" s="6"/>
      <c r="J1240" s="6"/>
      <c r="K1240" s="6"/>
      <c r="L1240" s="6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5.75" customHeight="1" x14ac:dyDescent="0.35">
      <c r="A1241" s="2"/>
      <c r="I1241" s="6"/>
      <c r="J1241" s="6"/>
      <c r="K1241" s="6"/>
      <c r="L1241" s="6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5.75" customHeight="1" x14ac:dyDescent="0.35">
      <c r="A1242" s="2"/>
      <c r="I1242" s="6"/>
      <c r="J1242" s="6"/>
      <c r="K1242" s="6"/>
      <c r="L1242" s="6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5.75" customHeight="1" x14ac:dyDescent="0.35">
      <c r="A1243" s="2"/>
      <c r="I1243" s="6"/>
      <c r="J1243" s="6"/>
      <c r="K1243" s="6"/>
      <c r="L1243" s="6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5.75" customHeight="1" x14ac:dyDescent="0.35">
      <c r="A1244" s="2"/>
      <c r="I1244" s="6"/>
      <c r="J1244" s="6"/>
      <c r="K1244" s="6"/>
      <c r="L1244" s="6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5.75" customHeight="1" x14ac:dyDescent="0.35">
      <c r="A1245" s="2"/>
      <c r="I1245" s="6"/>
      <c r="J1245" s="6"/>
      <c r="K1245" s="6"/>
      <c r="L1245" s="6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5.75" customHeight="1" x14ac:dyDescent="0.35">
      <c r="A1246" s="2"/>
      <c r="I1246" s="6"/>
      <c r="J1246" s="6"/>
      <c r="K1246" s="6"/>
      <c r="L1246" s="6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5.75" customHeight="1" x14ac:dyDescent="0.35">
      <c r="A1247" s="2"/>
      <c r="I1247" s="6"/>
      <c r="J1247" s="6"/>
      <c r="K1247" s="6"/>
      <c r="L1247" s="6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5.75" customHeight="1" x14ac:dyDescent="0.35">
      <c r="A1248" s="2"/>
      <c r="I1248" s="6"/>
      <c r="J1248" s="6"/>
      <c r="K1248" s="6"/>
      <c r="L1248" s="6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5.75" customHeight="1" x14ac:dyDescent="0.35">
      <c r="A1249" s="2"/>
      <c r="I1249" s="6"/>
      <c r="J1249" s="6"/>
      <c r="K1249" s="6"/>
      <c r="L1249" s="6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5.75" customHeight="1" x14ac:dyDescent="0.35">
      <c r="A1250" s="2"/>
      <c r="I1250" s="6"/>
      <c r="J1250" s="6"/>
      <c r="K1250" s="6"/>
      <c r="L1250" s="6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5.75" customHeight="1" x14ac:dyDescent="0.35">
      <c r="A1251" s="2"/>
      <c r="I1251" s="6"/>
      <c r="J1251" s="6"/>
      <c r="K1251" s="6"/>
      <c r="L1251" s="6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5.75" customHeight="1" x14ac:dyDescent="0.35">
      <c r="A1252" s="2"/>
      <c r="I1252" s="6"/>
      <c r="J1252" s="6"/>
      <c r="K1252" s="6"/>
      <c r="L1252" s="6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5.75" customHeight="1" x14ac:dyDescent="0.35">
      <c r="A1253" s="2"/>
      <c r="I1253" s="6"/>
      <c r="J1253" s="6"/>
      <c r="K1253" s="6"/>
      <c r="L1253" s="6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5.75" customHeight="1" x14ac:dyDescent="0.35">
      <c r="A1254" s="2"/>
      <c r="I1254" s="6"/>
      <c r="J1254" s="6"/>
      <c r="K1254" s="6"/>
      <c r="L1254" s="6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5.75" customHeight="1" x14ac:dyDescent="0.35">
      <c r="A1255" s="2"/>
      <c r="I1255" s="6"/>
      <c r="J1255" s="6"/>
      <c r="K1255" s="6"/>
      <c r="L1255" s="6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5.75" customHeight="1" x14ac:dyDescent="0.35">
      <c r="A1256" s="2"/>
      <c r="I1256" s="6"/>
      <c r="J1256" s="6"/>
      <c r="K1256" s="6"/>
      <c r="L1256" s="6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5.75" customHeight="1" x14ac:dyDescent="0.35">
      <c r="A1257" s="2"/>
      <c r="I1257" s="6"/>
      <c r="J1257" s="6"/>
      <c r="K1257" s="6"/>
      <c r="L1257" s="6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5.75" customHeight="1" x14ac:dyDescent="0.35">
      <c r="A1258" s="2"/>
      <c r="I1258" s="6"/>
      <c r="J1258" s="6"/>
      <c r="K1258" s="6"/>
      <c r="L1258" s="6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5.75" customHeight="1" x14ac:dyDescent="0.35">
      <c r="A1259" s="2"/>
      <c r="I1259" s="6"/>
      <c r="J1259" s="6"/>
      <c r="K1259" s="6"/>
      <c r="L1259" s="6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5.75" customHeight="1" x14ac:dyDescent="0.35">
      <c r="A1260" s="2"/>
      <c r="I1260" s="6"/>
      <c r="J1260" s="6"/>
      <c r="K1260" s="6"/>
      <c r="L1260" s="6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5.75" customHeight="1" x14ac:dyDescent="0.35">
      <c r="A1261" s="2"/>
      <c r="I1261" s="6"/>
      <c r="J1261" s="6"/>
      <c r="K1261" s="6"/>
      <c r="L1261" s="6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5.75" customHeight="1" x14ac:dyDescent="0.35">
      <c r="A1262" s="2"/>
      <c r="I1262" s="6"/>
      <c r="J1262" s="6"/>
      <c r="K1262" s="6"/>
      <c r="L1262" s="6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5.75" customHeight="1" x14ac:dyDescent="0.35">
      <c r="A1263" s="2"/>
      <c r="I1263" s="6"/>
      <c r="J1263" s="6"/>
      <c r="K1263" s="6"/>
      <c r="L1263" s="6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5.75" customHeight="1" x14ac:dyDescent="0.35">
      <c r="A1264" s="2"/>
      <c r="I1264" s="6"/>
      <c r="J1264" s="6"/>
      <c r="K1264" s="6"/>
      <c r="L1264" s="6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5.75" customHeight="1" x14ac:dyDescent="0.35">
      <c r="A1265" s="2"/>
      <c r="I1265" s="6"/>
      <c r="J1265" s="6"/>
      <c r="K1265" s="6"/>
      <c r="L1265" s="6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5.75" customHeight="1" x14ac:dyDescent="0.35">
      <c r="A1266" s="2"/>
      <c r="I1266" s="6"/>
      <c r="J1266" s="6"/>
      <c r="K1266" s="6"/>
      <c r="L1266" s="6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.75" customHeight="1" x14ac:dyDescent="0.35">
      <c r="A1267" s="2"/>
      <c r="I1267" s="6"/>
      <c r="J1267" s="6"/>
      <c r="K1267" s="6"/>
      <c r="L1267" s="6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5.75" customHeight="1" x14ac:dyDescent="0.35">
      <c r="A1268" s="2"/>
      <c r="I1268" s="6"/>
      <c r="J1268" s="6"/>
      <c r="K1268" s="6"/>
      <c r="L1268" s="6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5.75" customHeight="1" x14ac:dyDescent="0.35">
      <c r="A1269" s="2"/>
      <c r="I1269" s="6"/>
      <c r="J1269" s="6"/>
      <c r="K1269" s="6"/>
      <c r="L1269" s="6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5.75" customHeight="1" x14ac:dyDescent="0.35">
      <c r="A1270" s="2"/>
      <c r="I1270" s="6"/>
      <c r="J1270" s="6"/>
      <c r="K1270" s="6"/>
      <c r="L1270" s="6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5.75" customHeight="1" x14ac:dyDescent="0.35">
      <c r="A1271" s="2"/>
      <c r="I1271" s="6"/>
      <c r="J1271" s="6"/>
      <c r="K1271" s="6"/>
      <c r="L1271" s="6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5.75" customHeight="1" x14ac:dyDescent="0.35">
      <c r="A1272" s="2"/>
      <c r="I1272" s="6"/>
      <c r="J1272" s="6"/>
      <c r="K1272" s="6"/>
      <c r="L1272" s="6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5.75" customHeight="1" x14ac:dyDescent="0.35">
      <c r="A1273" s="2"/>
      <c r="I1273" s="6"/>
      <c r="J1273" s="6"/>
      <c r="K1273" s="6"/>
      <c r="L1273" s="6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5.75" customHeight="1" x14ac:dyDescent="0.35">
      <c r="A1274" s="2"/>
      <c r="I1274" s="6"/>
      <c r="J1274" s="6"/>
      <c r="K1274" s="6"/>
      <c r="L1274" s="6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5.75" customHeight="1" x14ac:dyDescent="0.35">
      <c r="A1275" s="2"/>
      <c r="I1275" s="6"/>
      <c r="J1275" s="6"/>
      <c r="K1275" s="6"/>
      <c r="L1275" s="6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5.75" customHeight="1" x14ac:dyDescent="0.35">
      <c r="A1276" s="2"/>
      <c r="I1276" s="6"/>
      <c r="J1276" s="6"/>
      <c r="K1276" s="6"/>
      <c r="L1276" s="6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5.75" customHeight="1" x14ac:dyDescent="0.35">
      <c r="A1277" s="2"/>
      <c r="I1277" s="6"/>
      <c r="J1277" s="6"/>
      <c r="K1277" s="6"/>
      <c r="L1277" s="6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5.75" customHeight="1" x14ac:dyDescent="0.35">
      <c r="A1278" s="2"/>
      <c r="I1278" s="6"/>
      <c r="J1278" s="6"/>
      <c r="K1278" s="6"/>
      <c r="L1278" s="6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5.75" customHeight="1" x14ac:dyDescent="0.35">
      <c r="A1279" s="2"/>
      <c r="I1279" s="6"/>
      <c r="J1279" s="6"/>
      <c r="K1279" s="6"/>
      <c r="L1279" s="6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5.75" customHeight="1" x14ac:dyDescent="0.35">
      <c r="A1280" s="2"/>
      <c r="I1280" s="6"/>
      <c r="J1280" s="6"/>
      <c r="K1280" s="6"/>
      <c r="L1280" s="6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5.75" customHeight="1" x14ac:dyDescent="0.35">
      <c r="A1281" s="2"/>
      <c r="I1281" s="6"/>
      <c r="J1281" s="6"/>
      <c r="K1281" s="6"/>
      <c r="L1281" s="6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5.75" customHeight="1" x14ac:dyDescent="0.35">
      <c r="A1282" s="2"/>
      <c r="I1282" s="6"/>
      <c r="J1282" s="6"/>
      <c r="K1282" s="6"/>
      <c r="L1282" s="6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5.75" customHeight="1" x14ac:dyDescent="0.35">
      <c r="A1283" s="2"/>
      <c r="I1283" s="6"/>
      <c r="J1283" s="6"/>
      <c r="K1283" s="6"/>
      <c r="L1283" s="6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5.75" customHeight="1" x14ac:dyDescent="0.35">
      <c r="A1284" s="2"/>
      <c r="I1284" s="6"/>
      <c r="J1284" s="6"/>
      <c r="K1284" s="6"/>
      <c r="L1284" s="6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5.75" customHeight="1" x14ac:dyDescent="0.35">
      <c r="A1285" s="2"/>
      <c r="I1285" s="6"/>
      <c r="J1285" s="6"/>
      <c r="K1285" s="6"/>
      <c r="L1285" s="6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5.75" customHeight="1" x14ac:dyDescent="0.35">
      <c r="A1286" s="2"/>
      <c r="I1286" s="6"/>
      <c r="J1286" s="6"/>
      <c r="K1286" s="6"/>
      <c r="L1286" s="6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5.75" customHeight="1" x14ac:dyDescent="0.35">
      <c r="A1287" s="2"/>
      <c r="I1287" s="6"/>
      <c r="J1287" s="6"/>
      <c r="K1287" s="6"/>
      <c r="L1287" s="6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5.75" customHeight="1" x14ac:dyDescent="0.35">
      <c r="A1288" s="2"/>
      <c r="I1288" s="6"/>
      <c r="J1288" s="6"/>
      <c r="K1288" s="6"/>
      <c r="L1288" s="6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5.75" customHeight="1" x14ac:dyDescent="0.35">
      <c r="A1289" s="2"/>
      <c r="I1289" s="6"/>
      <c r="J1289" s="6"/>
      <c r="K1289" s="6"/>
      <c r="L1289" s="6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5.75" customHeight="1" x14ac:dyDescent="0.35">
      <c r="A1290" s="2"/>
      <c r="I1290" s="6"/>
      <c r="J1290" s="6"/>
      <c r="K1290" s="6"/>
      <c r="L1290" s="6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5.75" customHeight="1" x14ac:dyDescent="0.35">
      <c r="A1291" s="2"/>
      <c r="I1291" s="6"/>
      <c r="J1291" s="6"/>
      <c r="K1291" s="6"/>
      <c r="L1291" s="6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5.75" customHeight="1" x14ac:dyDescent="0.35">
      <c r="A1292" s="2"/>
      <c r="I1292" s="6"/>
      <c r="J1292" s="6"/>
      <c r="K1292" s="6"/>
      <c r="L1292" s="6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5.75" customHeight="1" x14ac:dyDescent="0.35">
      <c r="A1293" s="2"/>
      <c r="I1293" s="6"/>
      <c r="J1293" s="6"/>
      <c r="K1293" s="6"/>
      <c r="L1293" s="6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5.75" customHeight="1" x14ac:dyDescent="0.35">
      <c r="A1294" s="2"/>
      <c r="I1294" s="6"/>
      <c r="J1294" s="6"/>
      <c r="K1294" s="6"/>
      <c r="L1294" s="6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5.75" customHeight="1" x14ac:dyDescent="0.35">
      <c r="A1295" s="2"/>
      <c r="I1295" s="6"/>
      <c r="J1295" s="6"/>
      <c r="K1295" s="6"/>
      <c r="L1295" s="6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5.75" customHeight="1" x14ac:dyDescent="0.35">
      <c r="A1296" s="2"/>
      <c r="I1296" s="6"/>
      <c r="J1296" s="6"/>
      <c r="K1296" s="6"/>
      <c r="L1296" s="6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5.75" customHeight="1" x14ac:dyDescent="0.35">
      <c r="A1297" s="2"/>
      <c r="I1297" s="6"/>
      <c r="J1297" s="6"/>
      <c r="K1297" s="6"/>
      <c r="L1297" s="6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5.75" customHeight="1" x14ac:dyDescent="0.35">
      <c r="A1298" s="2"/>
      <c r="I1298" s="6"/>
      <c r="J1298" s="6"/>
      <c r="K1298" s="6"/>
      <c r="L1298" s="6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5.75" customHeight="1" x14ac:dyDescent="0.35">
      <c r="A1299" s="2"/>
      <c r="I1299" s="6"/>
      <c r="J1299" s="6"/>
      <c r="K1299" s="6"/>
      <c r="L1299" s="6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5.75" customHeight="1" x14ac:dyDescent="0.35">
      <c r="A1300" s="2"/>
      <c r="I1300" s="6"/>
      <c r="J1300" s="6"/>
      <c r="K1300" s="6"/>
      <c r="L1300" s="6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5.75" customHeight="1" x14ac:dyDescent="0.35">
      <c r="A1301" s="2"/>
      <c r="I1301" s="6"/>
      <c r="J1301" s="6"/>
      <c r="K1301" s="6"/>
      <c r="L1301" s="6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5.75" customHeight="1" x14ac:dyDescent="0.35">
      <c r="A1302" s="2"/>
      <c r="I1302" s="6"/>
      <c r="J1302" s="6"/>
      <c r="K1302" s="6"/>
      <c r="L1302" s="6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5.75" customHeight="1" x14ac:dyDescent="0.35">
      <c r="A1303" s="2"/>
      <c r="I1303" s="6"/>
      <c r="J1303" s="6"/>
      <c r="K1303" s="6"/>
      <c r="L1303" s="6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5.75" customHeight="1" x14ac:dyDescent="0.35">
      <c r="A1304" s="2"/>
      <c r="I1304" s="6"/>
      <c r="J1304" s="6"/>
      <c r="K1304" s="6"/>
      <c r="L1304" s="6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5.75" customHeight="1" x14ac:dyDescent="0.35">
      <c r="A1305" s="2"/>
      <c r="I1305" s="6"/>
      <c r="J1305" s="6"/>
      <c r="K1305" s="6"/>
      <c r="L1305" s="6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5.75" customHeight="1" x14ac:dyDescent="0.35">
      <c r="A1306" s="2"/>
      <c r="I1306" s="6"/>
      <c r="J1306" s="6"/>
      <c r="K1306" s="6"/>
      <c r="L1306" s="6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5.75" customHeight="1" x14ac:dyDescent="0.35">
      <c r="A1307" s="2"/>
      <c r="I1307" s="6"/>
      <c r="J1307" s="6"/>
      <c r="K1307" s="6"/>
      <c r="L1307" s="6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5.75" customHeight="1" x14ac:dyDescent="0.35">
      <c r="A1308" s="2"/>
      <c r="I1308" s="6"/>
      <c r="J1308" s="6"/>
      <c r="K1308" s="6"/>
      <c r="L1308" s="6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5.75" customHeight="1" x14ac:dyDescent="0.35">
      <c r="A1309" s="2"/>
      <c r="I1309" s="6"/>
      <c r="J1309" s="6"/>
      <c r="K1309" s="6"/>
      <c r="L1309" s="6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5.75" customHeight="1" x14ac:dyDescent="0.35">
      <c r="A1310" s="2"/>
      <c r="I1310" s="6"/>
      <c r="J1310" s="6"/>
      <c r="K1310" s="6"/>
      <c r="L1310" s="6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5.75" customHeight="1" x14ac:dyDescent="0.35">
      <c r="A1311" s="2"/>
      <c r="I1311" s="6"/>
      <c r="J1311" s="6"/>
      <c r="K1311" s="6"/>
      <c r="L1311" s="6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5.75" customHeight="1" x14ac:dyDescent="0.35">
      <c r="A1312" s="2"/>
      <c r="I1312" s="6"/>
      <c r="J1312" s="6"/>
      <c r="K1312" s="6"/>
      <c r="L1312" s="6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5.75" customHeight="1" x14ac:dyDescent="0.35">
      <c r="A1313" s="2"/>
      <c r="I1313" s="6"/>
      <c r="J1313" s="6"/>
      <c r="K1313" s="6"/>
      <c r="L1313" s="6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5.75" customHeight="1" x14ac:dyDescent="0.35">
      <c r="A1314" s="2"/>
      <c r="I1314" s="6"/>
      <c r="J1314" s="6"/>
      <c r="K1314" s="6"/>
      <c r="L1314" s="6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5.75" customHeight="1" x14ac:dyDescent="0.35">
      <c r="A1315" s="2"/>
      <c r="I1315" s="6"/>
      <c r="J1315" s="6"/>
      <c r="K1315" s="6"/>
      <c r="L1315" s="6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5.75" customHeight="1" x14ac:dyDescent="0.35">
      <c r="A1316" s="2"/>
      <c r="I1316" s="6"/>
      <c r="J1316" s="6"/>
      <c r="K1316" s="6"/>
      <c r="L1316" s="6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5.75" customHeight="1" x14ac:dyDescent="0.35">
      <c r="A1317" s="2"/>
      <c r="I1317" s="6"/>
      <c r="J1317" s="6"/>
      <c r="K1317" s="6"/>
      <c r="L1317" s="6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5.75" customHeight="1" x14ac:dyDescent="0.35">
      <c r="A1318" s="2"/>
      <c r="I1318" s="6"/>
      <c r="J1318" s="6"/>
      <c r="K1318" s="6"/>
      <c r="L1318" s="6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5.75" customHeight="1" x14ac:dyDescent="0.35">
      <c r="A1319" s="2"/>
      <c r="I1319" s="6"/>
      <c r="J1319" s="6"/>
      <c r="K1319" s="6"/>
      <c r="L1319" s="6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5.75" customHeight="1" x14ac:dyDescent="0.35">
      <c r="A1320" s="2"/>
      <c r="I1320" s="6"/>
      <c r="J1320" s="6"/>
      <c r="K1320" s="6"/>
      <c r="L1320" s="6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5.75" customHeight="1" x14ac:dyDescent="0.35">
      <c r="A1321" s="2"/>
      <c r="I1321" s="6"/>
      <c r="J1321" s="6"/>
      <c r="K1321" s="6"/>
      <c r="L1321" s="6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5.75" customHeight="1" x14ac:dyDescent="0.35">
      <c r="A1322" s="2"/>
      <c r="I1322" s="6"/>
      <c r="J1322" s="6"/>
      <c r="K1322" s="6"/>
      <c r="L1322" s="6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5.75" customHeight="1" x14ac:dyDescent="0.35">
      <c r="A1323" s="2"/>
      <c r="I1323" s="6"/>
      <c r="J1323" s="6"/>
      <c r="K1323" s="6"/>
      <c r="L1323" s="6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5.75" customHeight="1" x14ac:dyDescent="0.35">
      <c r="A1324" s="2"/>
      <c r="I1324" s="6"/>
      <c r="J1324" s="6"/>
      <c r="K1324" s="6"/>
      <c r="L1324" s="6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5.75" customHeight="1" x14ac:dyDescent="0.35">
      <c r="A1325" s="2"/>
      <c r="I1325" s="6"/>
      <c r="J1325" s="6"/>
      <c r="K1325" s="6"/>
      <c r="L1325" s="6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5.75" customHeight="1" x14ac:dyDescent="0.35">
      <c r="A1326" s="2"/>
      <c r="I1326" s="6"/>
      <c r="J1326" s="6"/>
      <c r="K1326" s="6"/>
      <c r="L1326" s="6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5.75" customHeight="1" x14ac:dyDescent="0.35">
      <c r="A1327" s="2"/>
      <c r="I1327" s="6"/>
      <c r="J1327" s="6"/>
      <c r="K1327" s="6"/>
      <c r="L1327" s="6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5.75" customHeight="1" x14ac:dyDescent="0.35">
      <c r="A1328" s="2"/>
      <c r="I1328" s="6"/>
      <c r="J1328" s="6"/>
      <c r="K1328" s="6"/>
      <c r="L1328" s="6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5.75" customHeight="1" x14ac:dyDescent="0.35">
      <c r="A1329" s="2"/>
      <c r="I1329" s="6"/>
      <c r="J1329" s="6"/>
      <c r="K1329" s="6"/>
      <c r="L1329" s="6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5.75" customHeight="1" x14ac:dyDescent="0.35">
      <c r="A1330" s="2"/>
      <c r="I1330" s="6"/>
      <c r="J1330" s="6"/>
      <c r="K1330" s="6"/>
      <c r="L1330" s="6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5.75" customHeight="1" x14ac:dyDescent="0.35">
      <c r="A1331" s="2"/>
      <c r="I1331" s="6"/>
      <c r="J1331" s="6"/>
      <c r="K1331" s="6"/>
      <c r="L1331" s="6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5.75" customHeight="1" x14ac:dyDescent="0.35">
      <c r="A1332" s="2"/>
      <c r="I1332" s="6"/>
      <c r="J1332" s="6"/>
      <c r="K1332" s="6"/>
      <c r="L1332" s="6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5.75" customHeight="1" x14ac:dyDescent="0.35">
      <c r="A1333" s="2"/>
      <c r="I1333" s="6"/>
      <c r="J1333" s="6"/>
      <c r="K1333" s="6"/>
      <c r="L1333" s="6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5.75" customHeight="1" x14ac:dyDescent="0.35">
      <c r="A1334" s="2"/>
      <c r="I1334" s="6"/>
      <c r="J1334" s="6"/>
      <c r="K1334" s="6"/>
      <c r="L1334" s="6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5.75" customHeight="1" x14ac:dyDescent="0.35">
      <c r="A1335" s="2"/>
      <c r="I1335" s="6"/>
      <c r="J1335" s="6"/>
      <c r="K1335" s="6"/>
      <c r="L1335" s="6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5.75" customHeight="1" x14ac:dyDescent="0.35">
      <c r="A1336" s="2"/>
      <c r="I1336" s="6"/>
      <c r="J1336" s="6"/>
      <c r="K1336" s="6"/>
      <c r="L1336" s="6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.75" customHeight="1" x14ac:dyDescent="0.35">
      <c r="A1337" s="2"/>
      <c r="I1337" s="6"/>
      <c r="J1337" s="6"/>
      <c r="K1337" s="6"/>
      <c r="L1337" s="6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5.75" customHeight="1" x14ac:dyDescent="0.35">
      <c r="A1338" s="2"/>
      <c r="I1338" s="6"/>
      <c r="J1338" s="6"/>
      <c r="K1338" s="6"/>
      <c r="L1338" s="6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5.75" customHeight="1" x14ac:dyDescent="0.35">
      <c r="A1339" s="2"/>
      <c r="I1339" s="6"/>
      <c r="J1339" s="6"/>
      <c r="K1339" s="6"/>
      <c r="L1339" s="6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5.75" customHeight="1" x14ac:dyDescent="0.35">
      <c r="A1340" s="2"/>
      <c r="I1340" s="6"/>
      <c r="J1340" s="6"/>
      <c r="K1340" s="6"/>
      <c r="L1340" s="6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5.75" customHeight="1" x14ac:dyDescent="0.35">
      <c r="A1341" s="2"/>
      <c r="I1341" s="6"/>
      <c r="J1341" s="6"/>
      <c r="K1341" s="6"/>
      <c r="L1341" s="6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5.75" customHeight="1" x14ac:dyDescent="0.35">
      <c r="A1342" s="2"/>
      <c r="I1342" s="6"/>
      <c r="J1342" s="6"/>
      <c r="K1342" s="6"/>
      <c r="L1342" s="6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5.75" customHeight="1" x14ac:dyDescent="0.35">
      <c r="A1343" s="2"/>
      <c r="I1343" s="6"/>
      <c r="J1343" s="6"/>
      <c r="K1343" s="6"/>
      <c r="L1343" s="6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5.75" customHeight="1" x14ac:dyDescent="0.35">
      <c r="A1344" s="2"/>
      <c r="I1344" s="6"/>
      <c r="J1344" s="6"/>
      <c r="K1344" s="6"/>
      <c r="L1344" s="6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5.75" customHeight="1" x14ac:dyDescent="0.35">
      <c r="A1345" s="2"/>
      <c r="I1345" s="6"/>
      <c r="J1345" s="6"/>
      <c r="K1345" s="6"/>
      <c r="L1345" s="6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5.75" customHeight="1" x14ac:dyDescent="0.35">
      <c r="A1346" s="2"/>
      <c r="I1346" s="6"/>
      <c r="J1346" s="6"/>
      <c r="K1346" s="6"/>
      <c r="L1346" s="6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5.75" customHeight="1" x14ac:dyDescent="0.35">
      <c r="A1347" s="2"/>
      <c r="I1347" s="6"/>
      <c r="J1347" s="6"/>
      <c r="K1347" s="6"/>
      <c r="L1347" s="6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5.75" customHeight="1" x14ac:dyDescent="0.35">
      <c r="A1348" s="2"/>
      <c r="I1348" s="6"/>
      <c r="J1348" s="6"/>
      <c r="K1348" s="6"/>
      <c r="L1348" s="6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5.75" customHeight="1" x14ac:dyDescent="0.35">
      <c r="A1349" s="2"/>
      <c r="I1349" s="6"/>
      <c r="J1349" s="6"/>
      <c r="K1349" s="6"/>
      <c r="L1349" s="6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5.75" customHeight="1" x14ac:dyDescent="0.35">
      <c r="A1350" s="2"/>
      <c r="I1350" s="6"/>
      <c r="J1350" s="6"/>
      <c r="K1350" s="6"/>
      <c r="L1350" s="6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5.75" customHeight="1" x14ac:dyDescent="0.35">
      <c r="A1351" s="2"/>
      <c r="I1351" s="6"/>
      <c r="J1351" s="6"/>
      <c r="K1351" s="6"/>
      <c r="L1351" s="6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5.75" customHeight="1" x14ac:dyDescent="0.35">
      <c r="A1352" s="2"/>
      <c r="I1352" s="6"/>
      <c r="J1352" s="6"/>
      <c r="K1352" s="6"/>
      <c r="L1352" s="6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5.75" customHeight="1" x14ac:dyDescent="0.35">
      <c r="A1353" s="2"/>
      <c r="I1353" s="6"/>
      <c r="J1353" s="6"/>
      <c r="K1353" s="6"/>
      <c r="L1353" s="6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5.75" customHeight="1" x14ac:dyDescent="0.35">
      <c r="A1354" s="2"/>
      <c r="I1354" s="6"/>
      <c r="J1354" s="6"/>
      <c r="K1354" s="6"/>
      <c r="L1354" s="6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5.75" customHeight="1" x14ac:dyDescent="0.35">
      <c r="A1355" s="2"/>
      <c r="I1355" s="6"/>
      <c r="J1355" s="6"/>
      <c r="K1355" s="6"/>
      <c r="L1355" s="6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5.75" customHeight="1" x14ac:dyDescent="0.35">
      <c r="A1356" s="2"/>
      <c r="I1356" s="6"/>
      <c r="J1356" s="6"/>
      <c r="K1356" s="6"/>
      <c r="L1356" s="6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5.75" customHeight="1" x14ac:dyDescent="0.35">
      <c r="A1357" s="2"/>
      <c r="I1357" s="6"/>
      <c r="J1357" s="6"/>
      <c r="K1357" s="6"/>
      <c r="L1357" s="6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5.75" customHeight="1" x14ac:dyDescent="0.35">
      <c r="A1358" s="2"/>
      <c r="I1358" s="6"/>
      <c r="J1358" s="6"/>
      <c r="K1358" s="6"/>
      <c r="L1358" s="6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5.75" customHeight="1" x14ac:dyDescent="0.35">
      <c r="A1359" s="2"/>
      <c r="I1359" s="6"/>
      <c r="J1359" s="6"/>
      <c r="K1359" s="6"/>
      <c r="L1359" s="6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5.75" customHeight="1" x14ac:dyDescent="0.35">
      <c r="A1360" s="2"/>
      <c r="I1360" s="6"/>
      <c r="J1360" s="6"/>
      <c r="K1360" s="6"/>
      <c r="L1360" s="6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5.75" customHeight="1" x14ac:dyDescent="0.35">
      <c r="A1361" s="2"/>
      <c r="I1361" s="6"/>
      <c r="J1361" s="6"/>
      <c r="K1361" s="6"/>
      <c r="L1361" s="6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5.75" customHeight="1" x14ac:dyDescent="0.35">
      <c r="A1362" s="2"/>
      <c r="I1362" s="6"/>
      <c r="J1362" s="6"/>
      <c r="K1362" s="6"/>
      <c r="L1362" s="6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5.75" customHeight="1" x14ac:dyDescent="0.35">
      <c r="A1363" s="2"/>
      <c r="I1363" s="6"/>
      <c r="J1363" s="6"/>
      <c r="K1363" s="6"/>
      <c r="L1363" s="6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5.75" customHeight="1" x14ac:dyDescent="0.35">
      <c r="A1364" s="2"/>
      <c r="I1364" s="6"/>
      <c r="J1364" s="6"/>
      <c r="K1364" s="6"/>
      <c r="L1364" s="6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5.75" customHeight="1" x14ac:dyDescent="0.35">
      <c r="A1365" s="2"/>
      <c r="I1365" s="6"/>
      <c r="J1365" s="6"/>
      <c r="K1365" s="6"/>
      <c r="L1365" s="6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5.75" customHeight="1" x14ac:dyDescent="0.35">
      <c r="A1366" s="2"/>
      <c r="I1366" s="6"/>
      <c r="J1366" s="6"/>
      <c r="K1366" s="6"/>
      <c r="L1366" s="6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5.75" customHeight="1" x14ac:dyDescent="0.35">
      <c r="A1367" s="2"/>
      <c r="I1367" s="6"/>
      <c r="J1367" s="6"/>
      <c r="K1367" s="6"/>
      <c r="L1367" s="6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5.75" customHeight="1" x14ac:dyDescent="0.35">
      <c r="A1368" s="2"/>
      <c r="I1368" s="6"/>
      <c r="J1368" s="6"/>
      <c r="K1368" s="6"/>
      <c r="L1368" s="6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5.75" customHeight="1" x14ac:dyDescent="0.35">
      <c r="A1369" s="2"/>
      <c r="I1369" s="6"/>
      <c r="J1369" s="6"/>
      <c r="K1369" s="6"/>
      <c r="L1369" s="6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5.75" customHeight="1" x14ac:dyDescent="0.35">
      <c r="A1370" s="2"/>
      <c r="I1370" s="6"/>
      <c r="J1370" s="6"/>
      <c r="K1370" s="6"/>
      <c r="L1370" s="6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5.75" customHeight="1" x14ac:dyDescent="0.35">
      <c r="A1371" s="2"/>
      <c r="I1371" s="6"/>
      <c r="J1371" s="6"/>
      <c r="K1371" s="6"/>
      <c r="L1371" s="6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5.75" customHeight="1" x14ac:dyDescent="0.35">
      <c r="A1372" s="2"/>
      <c r="I1372" s="6"/>
      <c r="J1372" s="6"/>
      <c r="K1372" s="6"/>
      <c r="L1372" s="6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5.75" customHeight="1" x14ac:dyDescent="0.35">
      <c r="A1373" s="2"/>
      <c r="I1373" s="6"/>
      <c r="J1373" s="6"/>
      <c r="K1373" s="6"/>
      <c r="L1373" s="6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5.75" customHeight="1" x14ac:dyDescent="0.35">
      <c r="A1374" s="2"/>
      <c r="I1374" s="6"/>
      <c r="J1374" s="6"/>
      <c r="K1374" s="6"/>
      <c r="L1374" s="6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5.75" customHeight="1" x14ac:dyDescent="0.35">
      <c r="A1375" s="2"/>
      <c r="I1375" s="6"/>
      <c r="J1375" s="6"/>
      <c r="K1375" s="6"/>
      <c r="L1375" s="6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5.75" customHeight="1" x14ac:dyDescent="0.35">
      <c r="A1376" s="2"/>
      <c r="I1376" s="6"/>
      <c r="J1376" s="6"/>
      <c r="K1376" s="6"/>
      <c r="L1376" s="6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5.75" customHeight="1" x14ac:dyDescent="0.35">
      <c r="A1377" s="2"/>
      <c r="I1377" s="6"/>
      <c r="J1377" s="6"/>
      <c r="K1377" s="6"/>
      <c r="L1377" s="6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5.75" customHeight="1" x14ac:dyDescent="0.35">
      <c r="A1378" s="2"/>
      <c r="I1378" s="6"/>
      <c r="J1378" s="6"/>
      <c r="K1378" s="6"/>
      <c r="L1378" s="6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5.75" customHeight="1" x14ac:dyDescent="0.35">
      <c r="A1379" s="2"/>
      <c r="I1379" s="6"/>
      <c r="J1379" s="6"/>
      <c r="K1379" s="6"/>
      <c r="L1379" s="6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5.75" customHeight="1" x14ac:dyDescent="0.35">
      <c r="A1380" s="2"/>
      <c r="I1380" s="6"/>
      <c r="J1380" s="6"/>
      <c r="K1380" s="6"/>
      <c r="L1380" s="6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5.75" customHeight="1" x14ac:dyDescent="0.35">
      <c r="A1381" s="2"/>
      <c r="I1381" s="6"/>
      <c r="J1381" s="6"/>
      <c r="K1381" s="6"/>
      <c r="L1381" s="6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5.75" customHeight="1" x14ac:dyDescent="0.35">
      <c r="A1382" s="2"/>
      <c r="I1382" s="6"/>
      <c r="J1382" s="6"/>
      <c r="K1382" s="6"/>
      <c r="L1382" s="6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5.75" customHeight="1" x14ac:dyDescent="0.35">
      <c r="A1383" s="2"/>
      <c r="I1383" s="6"/>
      <c r="J1383" s="6"/>
      <c r="K1383" s="6"/>
      <c r="L1383" s="6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5.75" customHeight="1" x14ac:dyDescent="0.35">
      <c r="A1384" s="2"/>
      <c r="I1384" s="6"/>
      <c r="J1384" s="6"/>
      <c r="K1384" s="6"/>
      <c r="L1384" s="6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5.75" customHeight="1" x14ac:dyDescent="0.35">
      <c r="A1385" s="2"/>
      <c r="I1385" s="6"/>
      <c r="J1385" s="6"/>
      <c r="K1385" s="6"/>
      <c r="L1385" s="6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5.75" customHeight="1" x14ac:dyDescent="0.35">
      <c r="A1386" s="2"/>
      <c r="I1386" s="6"/>
      <c r="J1386" s="6"/>
      <c r="K1386" s="6"/>
      <c r="L1386" s="6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5.75" customHeight="1" x14ac:dyDescent="0.35">
      <c r="A1387" s="2"/>
      <c r="I1387" s="6"/>
      <c r="J1387" s="6"/>
      <c r="K1387" s="6"/>
      <c r="L1387" s="6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5.75" customHeight="1" x14ac:dyDescent="0.35">
      <c r="A1388" s="2"/>
      <c r="I1388" s="6"/>
      <c r="J1388" s="6"/>
      <c r="K1388" s="6"/>
      <c r="L1388" s="6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5.75" customHeight="1" x14ac:dyDescent="0.35">
      <c r="A1389" s="2"/>
      <c r="I1389" s="6"/>
      <c r="J1389" s="6"/>
      <c r="K1389" s="6"/>
      <c r="L1389" s="6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5.75" customHeight="1" x14ac:dyDescent="0.35">
      <c r="A1390" s="2"/>
      <c r="I1390" s="6"/>
      <c r="J1390" s="6"/>
      <c r="K1390" s="6"/>
      <c r="L1390" s="6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5.75" customHeight="1" x14ac:dyDescent="0.35">
      <c r="A1391" s="2"/>
      <c r="I1391" s="6"/>
      <c r="J1391" s="6"/>
      <c r="K1391" s="6"/>
      <c r="L1391" s="6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5.75" customHeight="1" x14ac:dyDescent="0.35">
      <c r="A1392" s="2"/>
      <c r="I1392" s="6"/>
      <c r="J1392" s="6"/>
      <c r="K1392" s="6"/>
      <c r="L1392" s="6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5.75" customHeight="1" x14ac:dyDescent="0.35">
      <c r="A1393" s="2"/>
      <c r="I1393" s="6"/>
      <c r="J1393" s="6"/>
      <c r="K1393" s="6"/>
      <c r="L1393" s="6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5.75" customHeight="1" x14ac:dyDescent="0.35">
      <c r="A1394" s="2"/>
      <c r="I1394" s="6"/>
      <c r="J1394" s="6"/>
      <c r="K1394" s="6"/>
      <c r="L1394" s="6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5.75" customHeight="1" x14ac:dyDescent="0.35">
      <c r="A1395" s="2"/>
      <c r="I1395" s="6"/>
      <c r="J1395" s="6"/>
      <c r="K1395" s="6"/>
      <c r="L1395" s="6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5.75" customHeight="1" x14ac:dyDescent="0.35">
      <c r="A1396" s="2"/>
      <c r="I1396" s="6"/>
      <c r="J1396" s="6"/>
      <c r="K1396" s="6"/>
      <c r="L1396" s="6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5.75" customHeight="1" x14ac:dyDescent="0.35">
      <c r="A1397" s="2"/>
      <c r="I1397" s="6"/>
      <c r="J1397" s="6"/>
      <c r="K1397" s="6"/>
      <c r="L1397" s="6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5.75" customHeight="1" x14ac:dyDescent="0.35">
      <c r="A1398" s="2"/>
      <c r="I1398" s="6"/>
      <c r="J1398" s="6"/>
      <c r="K1398" s="6"/>
      <c r="L1398" s="6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5.75" customHeight="1" x14ac:dyDescent="0.35">
      <c r="A1399" s="2"/>
      <c r="I1399" s="6"/>
      <c r="J1399" s="6"/>
      <c r="K1399" s="6"/>
      <c r="L1399" s="6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5.75" customHeight="1" x14ac:dyDescent="0.35">
      <c r="A1400" s="2"/>
      <c r="I1400" s="6"/>
      <c r="J1400" s="6"/>
      <c r="K1400" s="6"/>
      <c r="L1400" s="6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5.75" customHeight="1" x14ac:dyDescent="0.35">
      <c r="A1401" s="2"/>
      <c r="I1401" s="6"/>
      <c r="J1401" s="6"/>
      <c r="K1401" s="6"/>
      <c r="L1401" s="6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.75" customHeight="1" x14ac:dyDescent="0.35">
      <c r="A1402" s="2"/>
      <c r="I1402" s="6"/>
      <c r="J1402" s="6"/>
      <c r="K1402" s="6"/>
      <c r="L1402" s="6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5.75" customHeight="1" x14ac:dyDescent="0.35">
      <c r="A1403" s="2"/>
      <c r="I1403" s="6"/>
      <c r="J1403" s="6"/>
      <c r="K1403" s="6"/>
      <c r="L1403" s="6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5.75" customHeight="1" x14ac:dyDescent="0.35">
      <c r="A1404" s="2"/>
      <c r="I1404" s="6"/>
      <c r="J1404" s="6"/>
      <c r="K1404" s="6"/>
      <c r="L1404" s="6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5.75" customHeight="1" x14ac:dyDescent="0.35">
      <c r="A1405" s="2"/>
      <c r="I1405" s="6"/>
      <c r="J1405" s="6"/>
      <c r="K1405" s="6"/>
      <c r="L1405" s="6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5.75" customHeight="1" x14ac:dyDescent="0.35">
      <c r="A1406" s="2"/>
      <c r="I1406" s="6"/>
      <c r="J1406" s="6"/>
      <c r="K1406" s="6"/>
      <c r="L1406" s="6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5.75" customHeight="1" x14ac:dyDescent="0.35">
      <c r="A1407" s="2"/>
      <c r="I1407" s="6"/>
      <c r="J1407" s="6"/>
      <c r="K1407" s="6"/>
      <c r="L1407" s="6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5.75" customHeight="1" x14ac:dyDescent="0.35">
      <c r="A1408" s="2"/>
      <c r="I1408" s="6"/>
      <c r="J1408" s="6"/>
      <c r="K1408" s="6"/>
      <c r="L1408" s="6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5.75" customHeight="1" x14ac:dyDescent="0.35">
      <c r="A1409" s="2"/>
      <c r="I1409" s="6"/>
      <c r="J1409" s="6"/>
      <c r="K1409" s="6"/>
      <c r="L1409" s="6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5.75" customHeight="1" x14ac:dyDescent="0.35">
      <c r="A1410" s="2"/>
      <c r="I1410" s="6"/>
      <c r="J1410" s="6"/>
      <c r="K1410" s="6"/>
      <c r="L1410" s="6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5.75" customHeight="1" x14ac:dyDescent="0.35">
      <c r="A1411" s="2"/>
      <c r="I1411" s="6"/>
      <c r="J1411" s="6"/>
      <c r="K1411" s="6"/>
      <c r="L1411" s="6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5.75" customHeight="1" x14ac:dyDescent="0.35">
      <c r="A1412" s="2"/>
      <c r="I1412" s="6"/>
      <c r="J1412" s="6"/>
      <c r="K1412" s="6"/>
      <c r="L1412" s="6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5.75" customHeight="1" x14ac:dyDescent="0.35">
      <c r="A1413" s="2"/>
      <c r="I1413" s="6"/>
      <c r="J1413" s="6"/>
      <c r="K1413" s="6"/>
      <c r="L1413" s="6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5.75" customHeight="1" x14ac:dyDescent="0.35">
      <c r="A1414" s="2"/>
      <c r="I1414" s="6"/>
      <c r="J1414" s="6"/>
      <c r="K1414" s="6"/>
      <c r="L1414" s="6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5.75" customHeight="1" x14ac:dyDescent="0.35">
      <c r="A1415" s="2"/>
      <c r="I1415" s="6"/>
      <c r="J1415" s="6"/>
      <c r="K1415" s="6"/>
      <c r="L1415" s="6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5.75" customHeight="1" x14ac:dyDescent="0.35">
      <c r="A1416" s="2"/>
      <c r="I1416" s="6"/>
      <c r="J1416" s="6"/>
      <c r="K1416" s="6"/>
      <c r="L1416" s="6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5.75" customHeight="1" x14ac:dyDescent="0.35">
      <c r="A1417" s="2"/>
      <c r="I1417" s="6"/>
      <c r="J1417" s="6"/>
      <c r="K1417" s="6"/>
      <c r="L1417" s="6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5.75" customHeight="1" x14ac:dyDescent="0.35">
      <c r="A1418" s="2"/>
      <c r="I1418" s="6"/>
      <c r="J1418" s="6"/>
      <c r="K1418" s="6"/>
      <c r="L1418" s="6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5.75" customHeight="1" x14ac:dyDescent="0.35">
      <c r="A1419" s="2"/>
      <c r="I1419" s="6"/>
      <c r="J1419" s="6"/>
      <c r="K1419" s="6"/>
      <c r="L1419" s="6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5.75" customHeight="1" x14ac:dyDescent="0.35">
      <c r="A1420" s="2"/>
      <c r="I1420" s="6"/>
      <c r="J1420" s="6"/>
      <c r="K1420" s="6"/>
      <c r="L1420" s="6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5.75" customHeight="1" x14ac:dyDescent="0.35">
      <c r="A1421" s="2"/>
      <c r="I1421" s="6"/>
      <c r="J1421" s="6"/>
      <c r="K1421" s="6"/>
      <c r="L1421" s="6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5.75" customHeight="1" x14ac:dyDescent="0.35">
      <c r="A1422" s="2"/>
      <c r="I1422" s="6"/>
      <c r="J1422" s="6"/>
      <c r="K1422" s="6"/>
      <c r="L1422" s="6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5.75" customHeight="1" x14ac:dyDescent="0.35">
      <c r="A1423" s="2"/>
      <c r="I1423" s="6"/>
      <c r="J1423" s="6"/>
      <c r="K1423" s="6"/>
      <c r="L1423" s="6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5.75" customHeight="1" x14ac:dyDescent="0.35">
      <c r="A1424" s="2"/>
      <c r="I1424" s="6"/>
      <c r="J1424" s="6"/>
      <c r="K1424" s="6"/>
      <c r="L1424" s="6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5.75" customHeight="1" x14ac:dyDescent="0.35">
      <c r="A1425" s="2"/>
      <c r="I1425" s="6"/>
      <c r="J1425" s="6"/>
      <c r="K1425" s="6"/>
      <c r="L1425" s="6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5.75" customHeight="1" x14ac:dyDescent="0.35">
      <c r="A1426" s="2"/>
      <c r="I1426" s="6"/>
      <c r="J1426" s="6"/>
      <c r="K1426" s="6"/>
      <c r="L1426" s="6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5.75" customHeight="1" x14ac:dyDescent="0.35">
      <c r="A1427" s="2"/>
      <c r="I1427" s="6"/>
      <c r="J1427" s="6"/>
      <c r="K1427" s="6"/>
      <c r="L1427" s="6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5.75" customHeight="1" x14ac:dyDescent="0.35">
      <c r="A1428" s="2"/>
      <c r="I1428" s="6"/>
      <c r="J1428" s="6"/>
      <c r="K1428" s="6"/>
      <c r="L1428" s="6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5.75" customHeight="1" x14ac:dyDescent="0.35">
      <c r="A1429" s="2"/>
      <c r="I1429" s="6"/>
      <c r="J1429" s="6"/>
      <c r="K1429" s="6"/>
      <c r="L1429" s="6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5.75" customHeight="1" x14ac:dyDescent="0.35">
      <c r="A1430" s="2"/>
      <c r="I1430" s="6"/>
      <c r="J1430" s="6"/>
      <c r="K1430" s="6"/>
      <c r="L1430" s="6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5.75" customHeight="1" x14ac:dyDescent="0.35">
      <c r="A1431" s="2"/>
      <c r="I1431" s="6"/>
      <c r="J1431" s="6"/>
      <c r="K1431" s="6"/>
      <c r="L1431" s="6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5.75" customHeight="1" x14ac:dyDescent="0.35">
      <c r="A1432" s="2"/>
      <c r="I1432" s="6"/>
      <c r="J1432" s="6"/>
      <c r="K1432" s="6"/>
      <c r="L1432" s="6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5.75" customHeight="1" x14ac:dyDescent="0.35">
      <c r="A1433" s="2"/>
      <c r="I1433" s="6"/>
      <c r="J1433" s="6"/>
      <c r="K1433" s="6"/>
      <c r="L1433" s="6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5.75" customHeight="1" x14ac:dyDescent="0.35">
      <c r="A1434" s="2"/>
      <c r="I1434" s="6"/>
      <c r="J1434" s="6"/>
      <c r="K1434" s="6"/>
      <c r="L1434" s="6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5.75" customHeight="1" x14ac:dyDescent="0.35">
      <c r="A1435" s="2"/>
      <c r="I1435" s="6"/>
      <c r="J1435" s="6"/>
      <c r="K1435" s="6"/>
      <c r="L1435" s="6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5.75" customHeight="1" x14ac:dyDescent="0.35">
      <c r="A1436" s="2"/>
      <c r="I1436" s="6"/>
      <c r="J1436" s="6"/>
      <c r="K1436" s="6"/>
      <c r="L1436" s="6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5.75" customHeight="1" x14ac:dyDescent="0.35">
      <c r="A1437" s="2"/>
      <c r="I1437" s="6"/>
      <c r="J1437" s="6"/>
      <c r="K1437" s="6"/>
      <c r="L1437" s="6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5.75" customHeight="1" x14ac:dyDescent="0.35">
      <c r="A1438" s="2"/>
      <c r="I1438" s="6"/>
      <c r="J1438" s="6"/>
      <c r="K1438" s="6"/>
      <c r="L1438" s="6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5.75" customHeight="1" x14ac:dyDescent="0.35">
      <c r="A1439" s="2"/>
      <c r="I1439" s="6"/>
      <c r="J1439" s="6"/>
      <c r="K1439" s="6"/>
      <c r="L1439" s="6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5.75" customHeight="1" x14ac:dyDescent="0.35">
      <c r="I1440" s="6"/>
      <c r="J1440" s="6"/>
      <c r="K1440" s="6"/>
      <c r="L1440" s="6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9:26" ht="15.75" customHeight="1" x14ac:dyDescent="0.35">
      <c r="I1441" s="6"/>
      <c r="J1441" s="6"/>
      <c r="K1441" s="6"/>
      <c r="L1441" s="6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9:26" ht="15.75" customHeight="1" x14ac:dyDescent="0.35">
      <c r="I1442" s="6"/>
      <c r="J1442" s="6"/>
      <c r="K1442" s="6"/>
      <c r="L1442" s="6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9:26" ht="15.75" customHeight="1" x14ac:dyDescent="0.35">
      <c r="I1443" s="6"/>
      <c r="J1443" s="6"/>
      <c r="K1443" s="6"/>
      <c r="L1443" s="6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9:26" ht="15.75" customHeight="1" x14ac:dyDescent="0.35">
      <c r="I1444" s="6"/>
      <c r="J1444" s="6"/>
      <c r="K1444" s="6"/>
      <c r="L1444" s="6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9:26" ht="15.75" customHeight="1" x14ac:dyDescent="0.35">
      <c r="I1445" s="6"/>
      <c r="J1445" s="6"/>
      <c r="K1445" s="6"/>
      <c r="L1445" s="6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9:26" ht="15.75" customHeight="1" x14ac:dyDescent="0.35">
      <c r="I1446" s="6"/>
      <c r="J1446" s="6"/>
      <c r="K1446" s="6"/>
      <c r="L1446" s="6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9:26" ht="15.75" customHeight="1" x14ac:dyDescent="0.35">
      <c r="I1447" s="6"/>
      <c r="J1447" s="6"/>
      <c r="K1447" s="6"/>
      <c r="L1447" s="6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9:26" ht="15.75" customHeight="1" x14ac:dyDescent="0.35">
      <c r="I1448" s="6"/>
      <c r="J1448" s="6"/>
      <c r="K1448" s="6"/>
      <c r="L1448" s="6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9:26" ht="15.75" customHeight="1" x14ac:dyDescent="0.35">
      <c r="I1449" s="6"/>
      <c r="J1449" s="6"/>
      <c r="K1449" s="6"/>
      <c r="L1449" s="6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9:26" ht="15.75" customHeight="1" x14ac:dyDescent="0.35">
      <c r="I1450" s="6"/>
      <c r="J1450" s="6"/>
      <c r="K1450" s="6"/>
      <c r="L1450" s="6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9:26" ht="15.75" customHeight="1" x14ac:dyDescent="0.35">
      <c r="I1451" s="6"/>
      <c r="J1451" s="6"/>
      <c r="K1451" s="6"/>
      <c r="L1451" s="6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9:26" ht="15.75" customHeight="1" x14ac:dyDescent="0.35">
      <c r="I1452" s="6"/>
      <c r="J1452" s="6"/>
      <c r="K1452" s="6"/>
      <c r="L1452" s="6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9:26" ht="15.75" customHeight="1" x14ac:dyDescent="0.35">
      <c r="I1453" s="6"/>
      <c r="J1453" s="6"/>
      <c r="K1453" s="6"/>
      <c r="L1453" s="6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9:26" ht="15.75" customHeight="1" x14ac:dyDescent="0.35">
      <c r="I1454" s="6"/>
      <c r="J1454" s="6"/>
      <c r="K1454" s="6"/>
      <c r="L1454" s="6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9:26" ht="15.75" customHeight="1" x14ac:dyDescent="0.35">
      <c r="I1455" s="6"/>
      <c r="J1455" s="6"/>
      <c r="K1455" s="6"/>
      <c r="L1455" s="6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9:26" ht="15.75" customHeight="1" x14ac:dyDescent="0.35">
      <c r="I1456" s="6"/>
      <c r="J1456" s="6"/>
      <c r="K1456" s="6"/>
      <c r="L1456" s="6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9:26" ht="15.75" customHeight="1" x14ac:dyDescent="0.35">
      <c r="I1457" s="6"/>
      <c r="J1457" s="6"/>
      <c r="K1457" s="6"/>
      <c r="L1457" s="6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9:26" ht="15.75" customHeight="1" x14ac:dyDescent="0.35">
      <c r="I1458" s="6"/>
      <c r="J1458" s="6"/>
      <c r="K1458" s="6"/>
      <c r="L1458" s="6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9:26" ht="15.75" customHeight="1" x14ac:dyDescent="0.35">
      <c r="I1459" s="6"/>
      <c r="J1459" s="6"/>
      <c r="K1459" s="6"/>
      <c r="L1459" s="6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9:26" ht="15.75" customHeight="1" x14ac:dyDescent="0.35">
      <c r="I1460" s="6"/>
      <c r="J1460" s="6"/>
      <c r="K1460" s="6"/>
      <c r="L1460" s="6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9:26" ht="15.75" customHeight="1" x14ac:dyDescent="0.35">
      <c r="I1461" s="6"/>
      <c r="J1461" s="6"/>
      <c r="K1461" s="6"/>
      <c r="L1461" s="6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9:26" ht="15.75" customHeight="1" x14ac:dyDescent="0.35">
      <c r="I1462" s="6"/>
      <c r="J1462" s="6"/>
      <c r="K1462" s="6"/>
      <c r="L1462" s="6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9:26" ht="15.75" customHeight="1" x14ac:dyDescent="0.35">
      <c r="I1463" s="6"/>
      <c r="J1463" s="6"/>
      <c r="K1463" s="6"/>
      <c r="L1463" s="6"/>
      <c r="S1463" s="3"/>
      <c r="T1463" s="3"/>
      <c r="U1463" s="3"/>
      <c r="V1463" s="3"/>
      <c r="W1463" s="3"/>
      <c r="X1463" s="3"/>
      <c r="Y1463" s="3"/>
      <c r="Z1463" s="3"/>
    </row>
    <row r="1464" spans="9:26" ht="15.75" customHeight="1" x14ac:dyDescent="0.35">
      <c r="I1464" s="6"/>
      <c r="J1464" s="6"/>
      <c r="K1464" s="6"/>
      <c r="L1464" s="6"/>
      <c r="S1464" s="3"/>
      <c r="T1464" s="3"/>
      <c r="U1464" s="3"/>
      <c r="V1464" s="3"/>
      <c r="W1464" s="3"/>
      <c r="X1464" s="3"/>
      <c r="Y1464" s="3"/>
      <c r="Z1464" s="3"/>
    </row>
    <row r="1465" spans="9:26" ht="15.75" customHeight="1" x14ac:dyDescent="0.35">
      <c r="I1465" s="6"/>
      <c r="J1465" s="6"/>
      <c r="K1465" s="6"/>
      <c r="L1465" s="6"/>
      <c r="S1465" s="3"/>
      <c r="T1465" s="3"/>
      <c r="U1465" s="3"/>
      <c r="V1465" s="3"/>
      <c r="W1465" s="3"/>
      <c r="X1465" s="3"/>
      <c r="Y1465" s="3"/>
      <c r="Z1465" s="3"/>
    </row>
    <row r="1466" spans="9:26" ht="15.75" customHeight="1" x14ac:dyDescent="0.35">
      <c r="I1466" s="6"/>
      <c r="J1466" s="6"/>
      <c r="K1466" s="6"/>
      <c r="L1466" s="6"/>
      <c r="S1466" s="3"/>
      <c r="T1466" s="3"/>
      <c r="U1466" s="3"/>
      <c r="V1466" s="3"/>
      <c r="W1466" s="3"/>
      <c r="X1466" s="3"/>
      <c r="Y1466" s="3"/>
      <c r="Z1466" s="3"/>
    </row>
    <row r="1467" spans="9:26" ht="15.75" customHeight="1" x14ac:dyDescent="0.35">
      <c r="I1467" s="6"/>
      <c r="J1467" s="6"/>
      <c r="K1467" s="6"/>
      <c r="L1467" s="6"/>
      <c r="S1467" s="3"/>
      <c r="T1467" s="3"/>
      <c r="U1467" s="3"/>
      <c r="V1467" s="3"/>
      <c r="W1467" s="3"/>
      <c r="X1467" s="3"/>
      <c r="Y1467" s="3"/>
      <c r="Z1467" s="3"/>
    </row>
    <row r="1468" spans="9:26" ht="15.75" customHeight="1" x14ac:dyDescent="0.35">
      <c r="I1468" s="6"/>
      <c r="J1468" s="6"/>
      <c r="K1468" s="6"/>
      <c r="L1468" s="6"/>
      <c r="S1468" s="3"/>
      <c r="T1468" s="3"/>
      <c r="U1468" s="3"/>
      <c r="V1468" s="3"/>
      <c r="W1468" s="3"/>
      <c r="X1468" s="3"/>
      <c r="Y1468" s="3"/>
      <c r="Z1468" s="3"/>
    </row>
    <row r="1469" spans="9:26" ht="15.75" customHeight="1" x14ac:dyDescent="0.35">
      <c r="I1469" s="6"/>
      <c r="J1469" s="6"/>
      <c r="K1469" s="6"/>
      <c r="L1469" s="6"/>
      <c r="S1469" s="3"/>
      <c r="T1469" s="3"/>
      <c r="U1469" s="3"/>
      <c r="V1469" s="3"/>
      <c r="W1469" s="3"/>
      <c r="X1469" s="3"/>
      <c r="Y1469" s="3"/>
      <c r="Z1469" s="3"/>
    </row>
    <row r="1470" spans="9:26" ht="15.75" customHeight="1" x14ac:dyDescent="0.35">
      <c r="I1470" s="6"/>
      <c r="J1470" s="6"/>
      <c r="K1470" s="6"/>
      <c r="L1470" s="6"/>
      <c r="S1470" s="3"/>
      <c r="T1470" s="3"/>
      <c r="U1470" s="3"/>
      <c r="V1470" s="3"/>
      <c r="W1470" s="3"/>
      <c r="X1470" s="3"/>
      <c r="Y1470" s="3"/>
      <c r="Z1470" s="3"/>
    </row>
    <row r="1471" spans="9:26" ht="15.75" customHeight="1" x14ac:dyDescent="0.35">
      <c r="I1471" s="6"/>
      <c r="J1471" s="6"/>
      <c r="K1471" s="6"/>
      <c r="L1471" s="6"/>
      <c r="S1471" s="3"/>
      <c r="T1471" s="3"/>
      <c r="U1471" s="3"/>
      <c r="V1471" s="3"/>
      <c r="W1471" s="3"/>
      <c r="X1471" s="3"/>
      <c r="Y1471" s="3"/>
      <c r="Z1471" s="3"/>
    </row>
    <row r="1472" spans="9:26" ht="15.75" customHeight="1" x14ac:dyDescent="0.35">
      <c r="I1472" s="6"/>
      <c r="J1472" s="6"/>
      <c r="K1472" s="6"/>
      <c r="L1472" s="6"/>
      <c r="S1472" s="3"/>
      <c r="T1472" s="3"/>
      <c r="U1472" s="3"/>
      <c r="V1472" s="3"/>
      <c r="W1472" s="3"/>
      <c r="X1472" s="3"/>
      <c r="Y1472" s="3"/>
      <c r="Z1472" s="3"/>
    </row>
    <row r="1473" spans="9:26" ht="15.75" customHeight="1" x14ac:dyDescent="0.35">
      <c r="I1473" s="6"/>
      <c r="J1473" s="6"/>
      <c r="K1473" s="6"/>
      <c r="L1473" s="6"/>
      <c r="S1473" s="3"/>
      <c r="T1473" s="3"/>
      <c r="U1473" s="3"/>
      <c r="V1473" s="3"/>
      <c r="W1473" s="3"/>
      <c r="X1473" s="3"/>
      <c r="Y1473" s="3"/>
      <c r="Z1473" s="3"/>
    </row>
    <row r="1474" spans="9:26" ht="15.75" customHeight="1" x14ac:dyDescent="0.35">
      <c r="I1474" s="6"/>
      <c r="J1474" s="6"/>
      <c r="K1474" s="6"/>
      <c r="L1474" s="6"/>
      <c r="S1474" s="3"/>
      <c r="T1474" s="3"/>
      <c r="U1474" s="3"/>
      <c r="V1474" s="3"/>
      <c r="W1474" s="3"/>
      <c r="X1474" s="3"/>
      <c r="Y1474" s="3"/>
      <c r="Z1474" s="3"/>
    </row>
    <row r="1475" spans="9:26" ht="15.75" customHeight="1" x14ac:dyDescent="0.35">
      <c r="I1475" s="6"/>
      <c r="J1475" s="6"/>
      <c r="K1475" s="6"/>
      <c r="L1475" s="6"/>
      <c r="S1475" s="3"/>
      <c r="T1475" s="3"/>
      <c r="U1475" s="3"/>
      <c r="V1475" s="3"/>
      <c r="W1475" s="3"/>
      <c r="X1475" s="3"/>
      <c r="Y1475" s="3"/>
      <c r="Z1475" s="3"/>
    </row>
    <row r="1476" spans="9:26" ht="15.75" customHeight="1" x14ac:dyDescent="0.35">
      <c r="I1476" s="6"/>
      <c r="J1476" s="6"/>
      <c r="K1476" s="6"/>
      <c r="L1476" s="6"/>
      <c r="S1476" s="3"/>
      <c r="T1476" s="3"/>
      <c r="U1476" s="3"/>
      <c r="V1476" s="3"/>
      <c r="W1476" s="3"/>
      <c r="X1476" s="3"/>
      <c r="Y1476" s="3"/>
      <c r="Z1476" s="3"/>
    </row>
    <row r="1477" spans="9:26" ht="15.75" customHeight="1" x14ac:dyDescent="0.35">
      <c r="I1477" s="6"/>
      <c r="J1477" s="6"/>
      <c r="K1477" s="6"/>
      <c r="L1477" s="6"/>
      <c r="S1477" s="3"/>
      <c r="T1477" s="3"/>
      <c r="U1477" s="3"/>
      <c r="V1477" s="3"/>
      <c r="W1477" s="3"/>
      <c r="X1477" s="3"/>
      <c r="Y1477" s="3"/>
      <c r="Z1477" s="3"/>
    </row>
    <row r="1478" spans="9:26" ht="15.75" customHeight="1" x14ac:dyDescent="0.35">
      <c r="I1478" s="6"/>
      <c r="J1478" s="6"/>
      <c r="K1478" s="6"/>
      <c r="L1478" s="6"/>
      <c r="S1478" s="3"/>
      <c r="T1478" s="3"/>
      <c r="U1478" s="3"/>
      <c r="V1478" s="3"/>
      <c r="W1478" s="3"/>
      <c r="X1478" s="3"/>
      <c r="Y1478" s="3"/>
      <c r="Z1478" s="3"/>
    </row>
    <row r="1479" spans="9:26" ht="15.75" customHeight="1" x14ac:dyDescent="0.35">
      <c r="I1479" s="6"/>
      <c r="J1479" s="6"/>
      <c r="K1479" s="6"/>
      <c r="L1479" s="6"/>
      <c r="S1479" s="3"/>
      <c r="T1479" s="3"/>
      <c r="U1479" s="3"/>
      <c r="V1479" s="3"/>
      <c r="W1479" s="3"/>
      <c r="X1479" s="3"/>
      <c r="Y1479" s="3"/>
      <c r="Z1479" s="3"/>
    </row>
    <row r="1480" spans="9:26" ht="15.75" customHeight="1" x14ac:dyDescent="0.35">
      <c r="I1480" s="6"/>
      <c r="J1480" s="6"/>
      <c r="K1480" s="6"/>
      <c r="L1480" s="6"/>
      <c r="S1480" s="3"/>
      <c r="T1480" s="3"/>
      <c r="U1480" s="3"/>
      <c r="V1480" s="3"/>
      <c r="W1480" s="3"/>
      <c r="X1480" s="3"/>
      <c r="Y1480" s="3"/>
      <c r="Z1480" s="3"/>
    </row>
    <row r="1481" spans="9:26" ht="15.75" customHeight="1" x14ac:dyDescent="0.35">
      <c r="I1481" s="6"/>
      <c r="J1481" s="6"/>
      <c r="K1481" s="6"/>
      <c r="L1481" s="6"/>
      <c r="S1481" s="3"/>
      <c r="T1481" s="3"/>
      <c r="U1481" s="3"/>
      <c r="V1481" s="3"/>
      <c r="W1481" s="3"/>
      <c r="X1481" s="3"/>
      <c r="Y1481" s="3"/>
      <c r="Z1481" s="3"/>
    </row>
    <row r="1482" spans="9:26" ht="15.75" customHeight="1" x14ac:dyDescent="0.35">
      <c r="I1482" s="6"/>
      <c r="J1482" s="6"/>
      <c r="K1482" s="6"/>
      <c r="L1482" s="6"/>
      <c r="S1482" s="3"/>
      <c r="T1482" s="3"/>
      <c r="U1482" s="3"/>
      <c r="V1482" s="3"/>
      <c r="W1482" s="3"/>
      <c r="X1482" s="3"/>
      <c r="Y1482" s="3"/>
      <c r="Z1482" s="3"/>
    </row>
    <row r="1483" spans="9:26" ht="15.75" customHeight="1" x14ac:dyDescent="0.35">
      <c r="I1483" s="6"/>
      <c r="J1483" s="6"/>
      <c r="K1483" s="6"/>
      <c r="L1483" s="6"/>
      <c r="S1483" s="3"/>
      <c r="T1483" s="3"/>
      <c r="U1483" s="3"/>
      <c r="V1483" s="3"/>
      <c r="W1483" s="3"/>
      <c r="X1483" s="3"/>
      <c r="Y1483" s="3"/>
      <c r="Z1483" s="3"/>
    </row>
    <row r="1484" spans="9:26" ht="15.75" customHeight="1" x14ac:dyDescent="0.35">
      <c r="I1484" s="6"/>
      <c r="J1484" s="6"/>
      <c r="K1484" s="6"/>
      <c r="L1484" s="6"/>
      <c r="S1484" s="3"/>
      <c r="T1484" s="3"/>
      <c r="U1484" s="3"/>
      <c r="V1484" s="3"/>
      <c r="W1484" s="3"/>
      <c r="X1484" s="3"/>
      <c r="Y1484" s="3"/>
      <c r="Z1484" s="3"/>
    </row>
    <row r="1485" spans="9:26" ht="15.75" customHeight="1" x14ac:dyDescent="0.35">
      <c r="I1485" s="6"/>
      <c r="J1485" s="6"/>
      <c r="K1485" s="6"/>
      <c r="L1485" s="6"/>
      <c r="S1485" s="3"/>
      <c r="T1485" s="3"/>
      <c r="U1485" s="3"/>
      <c r="V1485" s="3"/>
      <c r="W1485" s="3"/>
      <c r="X1485" s="3"/>
      <c r="Y1485" s="3"/>
      <c r="Z1485" s="3"/>
    </row>
    <row r="1486" spans="9:26" ht="15.75" customHeight="1" x14ac:dyDescent="0.35">
      <c r="I1486" s="6"/>
      <c r="J1486" s="6"/>
      <c r="K1486" s="6"/>
      <c r="L1486" s="6"/>
      <c r="S1486" s="3"/>
      <c r="T1486" s="3"/>
      <c r="U1486" s="3"/>
      <c r="V1486" s="3"/>
      <c r="W1486" s="3"/>
      <c r="X1486" s="3"/>
      <c r="Y1486" s="3"/>
      <c r="Z1486" s="3"/>
    </row>
    <row r="1487" spans="9:26" ht="15.75" customHeight="1" x14ac:dyDescent="0.35">
      <c r="I1487" s="6"/>
      <c r="J1487" s="6"/>
      <c r="K1487" s="6"/>
      <c r="L1487" s="6"/>
      <c r="S1487" s="3"/>
      <c r="T1487" s="3"/>
      <c r="U1487" s="3"/>
      <c r="V1487" s="3"/>
      <c r="W1487" s="3"/>
      <c r="X1487" s="3"/>
      <c r="Y1487" s="3"/>
      <c r="Z1487" s="3"/>
    </row>
    <row r="1488" spans="9:26" ht="15.75" customHeight="1" x14ac:dyDescent="0.35">
      <c r="I1488" s="6"/>
      <c r="J1488" s="6"/>
      <c r="K1488" s="6"/>
      <c r="L1488" s="6"/>
      <c r="S1488" s="3"/>
      <c r="T1488" s="3"/>
      <c r="U1488" s="3"/>
      <c r="V1488" s="3"/>
      <c r="W1488" s="3"/>
      <c r="X1488" s="3"/>
      <c r="Y1488" s="3"/>
      <c r="Z1488" s="3"/>
    </row>
    <row r="1489" spans="9:20" ht="15.75" customHeight="1" x14ac:dyDescent="0.35">
      <c r="I1489" s="6"/>
      <c r="J1489" s="6"/>
      <c r="K1489" s="6"/>
      <c r="L1489" s="6"/>
      <c r="S1489" s="3"/>
      <c r="T1489" s="3"/>
    </row>
    <row r="1490" spans="9:20" ht="15.75" customHeight="1" x14ac:dyDescent="0.35">
      <c r="I1490" s="6"/>
      <c r="J1490" s="6"/>
      <c r="K1490" s="6"/>
      <c r="L1490" s="6"/>
      <c r="S1490" s="3"/>
      <c r="T1490" s="3"/>
    </row>
    <row r="1491" spans="9:20" ht="15.75" customHeight="1" x14ac:dyDescent="0.35">
      <c r="I1491" s="6"/>
      <c r="J1491" s="6"/>
      <c r="K1491" s="6"/>
      <c r="L1491" s="6"/>
      <c r="S1491" s="3"/>
      <c r="T1491" s="3"/>
    </row>
    <row r="1492" spans="9:20" ht="15.75" customHeight="1" x14ac:dyDescent="0.35">
      <c r="I1492" s="6"/>
      <c r="J1492" s="6"/>
      <c r="K1492" s="6"/>
      <c r="L1492" s="6"/>
      <c r="S1492" s="3"/>
      <c r="T1492" s="3"/>
    </row>
    <row r="1493" spans="9:20" ht="15.75" customHeight="1" x14ac:dyDescent="0.35">
      <c r="I1493" s="6"/>
      <c r="J1493" s="6"/>
      <c r="K1493" s="6"/>
      <c r="L1493" s="6"/>
      <c r="S1493" s="3"/>
      <c r="T1493" s="3"/>
    </row>
    <row r="1494" spans="9:20" ht="15.75" customHeight="1" x14ac:dyDescent="0.35">
      <c r="I1494" s="6"/>
      <c r="J1494" s="6"/>
      <c r="K1494" s="6"/>
      <c r="L1494" s="6"/>
      <c r="S1494" s="3"/>
      <c r="T1494" s="3"/>
    </row>
    <row r="1495" spans="9:20" ht="15.75" customHeight="1" x14ac:dyDescent="0.35">
      <c r="I1495" s="6"/>
      <c r="J1495" s="6"/>
      <c r="K1495" s="6"/>
      <c r="L1495" s="6"/>
      <c r="S1495" s="3"/>
      <c r="T1495" s="3"/>
    </row>
    <row r="1496" spans="9:20" ht="15.75" customHeight="1" x14ac:dyDescent="0.35">
      <c r="I1496" s="6"/>
      <c r="J1496" s="6"/>
      <c r="K1496" s="6"/>
      <c r="L1496" s="6"/>
      <c r="S1496" s="3"/>
      <c r="T1496" s="3"/>
    </row>
    <row r="1497" spans="9:20" ht="15.75" customHeight="1" x14ac:dyDescent="0.35">
      <c r="I1497" s="6"/>
      <c r="J1497" s="6"/>
      <c r="K1497" s="6"/>
      <c r="L1497" s="6"/>
      <c r="S1497" s="3"/>
      <c r="T1497" s="3"/>
    </row>
    <row r="1498" spans="9:20" ht="15.75" customHeight="1" x14ac:dyDescent="0.35">
      <c r="I1498" s="6"/>
      <c r="J1498" s="6"/>
      <c r="K1498" s="6"/>
      <c r="L1498" s="6"/>
      <c r="S1498" s="3"/>
      <c r="T1498" s="3"/>
    </row>
    <row r="1499" spans="9:20" ht="15.75" customHeight="1" x14ac:dyDescent="0.35">
      <c r="I1499" s="6"/>
      <c r="J1499" s="6"/>
      <c r="K1499" s="6"/>
      <c r="L1499" s="6"/>
      <c r="S1499" s="3"/>
      <c r="T1499" s="3"/>
    </row>
    <row r="1500" spans="9:20" ht="15.75" customHeight="1" x14ac:dyDescent="0.35">
      <c r="I1500" s="6"/>
      <c r="J1500" s="6"/>
      <c r="K1500" s="6"/>
      <c r="L1500" s="6"/>
      <c r="S1500" s="3"/>
      <c r="T1500" s="3"/>
    </row>
    <row r="1501" spans="9:20" ht="15.75" customHeight="1" x14ac:dyDescent="0.35">
      <c r="I1501" s="6"/>
      <c r="J1501" s="6"/>
      <c r="K1501" s="6"/>
      <c r="L1501" s="6"/>
      <c r="S1501" s="3"/>
      <c r="T1501" s="3"/>
    </row>
    <row r="1502" spans="9:20" ht="15.75" customHeight="1" x14ac:dyDescent="0.35">
      <c r="I1502" s="6"/>
      <c r="J1502" s="6"/>
      <c r="K1502" s="6"/>
      <c r="L1502" s="6"/>
      <c r="S1502" s="3"/>
      <c r="T1502" s="3"/>
    </row>
    <row r="1503" spans="9:20" ht="15.75" customHeight="1" x14ac:dyDescent="0.35">
      <c r="I1503" s="6"/>
      <c r="J1503" s="6"/>
      <c r="K1503" s="6"/>
      <c r="L1503" s="6"/>
      <c r="S1503" s="3"/>
      <c r="T1503" s="3"/>
    </row>
    <row r="1504" spans="9:20" ht="15.75" customHeight="1" x14ac:dyDescent="0.35">
      <c r="I1504" s="6"/>
      <c r="J1504" s="6"/>
      <c r="K1504" s="6"/>
      <c r="L1504" s="6"/>
      <c r="S1504" s="3"/>
      <c r="T1504" s="3"/>
    </row>
    <row r="1505" spans="9:20" ht="15.75" customHeight="1" x14ac:dyDescent="0.35">
      <c r="I1505" s="6"/>
      <c r="J1505" s="6"/>
      <c r="K1505" s="6"/>
      <c r="L1505" s="6"/>
      <c r="S1505" s="3"/>
      <c r="T1505" s="3"/>
    </row>
    <row r="1506" spans="9:20" ht="15.75" customHeight="1" x14ac:dyDescent="0.35">
      <c r="I1506" s="6"/>
      <c r="J1506" s="6"/>
      <c r="K1506" s="6"/>
      <c r="L1506" s="6"/>
      <c r="S1506" s="3"/>
      <c r="T1506" s="3"/>
    </row>
    <row r="1507" spans="9:20" ht="15.75" customHeight="1" x14ac:dyDescent="0.35">
      <c r="I1507" s="6"/>
      <c r="J1507" s="6"/>
      <c r="K1507" s="6"/>
      <c r="L1507" s="6"/>
      <c r="S1507" s="3"/>
      <c r="T1507" s="3"/>
    </row>
    <row r="1508" spans="9:20" ht="15.75" customHeight="1" x14ac:dyDescent="0.35">
      <c r="I1508" s="6"/>
      <c r="J1508" s="6"/>
      <c r="K1508" s="6"/>
      <c r="L1508" s="6"/>
      <c r="S1508" s="3"/>
      <c r="T1508" s="3"/>
    </row>
    <row r="1509" spans="9:20" ht="15.75" customHeight="1" x14ac:dyDescent="0.35">
      <c r="I1509" s="6"/>
      <c r="J1509" s="6"/>
      <c r="K1509" s="6"/>
      <c r="L1509" s="6"/>
      <c r="S1509" s="3"/>
      <c r="T1509" s="3"/>
    </row>
    <row r="1510" spans="9:20" ht="15.75" customHeight="1" x14ac:dyDescent="0.35">
      <c r="I1510" s="6"/>
      <c r="J1510" s="6"/>
      <c r="K1510" s="6"/>
      <c r="L1510" s="6"/>
      <c r="S1510" s="3"/>
      <c r="T1510" s="3"/>
    </row>
    <row r="1511" spans="9:20" ht="15.75" customHeight="1" x14ac:dyDescent="0.35">
      <c r="I1511" s="6"/>
      <c r="J1511" s="6"/>
      <c r="K1511" s="6"/>
      <c r="L1511" s="6"/>
      <c r="S1511" s="3"/>
      <c r="T1511" s="3"/>
    </row>
    <row r="1512" spans="9:20" ht="15.75" customHeight="1" x14ac:dyDescent="0.35">
      <c r="I1512" s="6"/>
      <c r="J1512" s="6"/>
      <c r="K1512" s="6"/>
      <c r="L1512" s="6"/>
      <c r="S1512" s="3"/>
      <c r="T1512" s="3"/>
    </row>
    <row r="1513" spans="9:20" ht="15.75" customHeight="1" x14ac:dyDescent="0.35">
      <c r="I1513" s="6"/>
      <c r="J1513" s="6"/>
      <c r="K1513" s="6"/>
      <c r="L1513" s="6"/>
      <c r="S1513" s="3"/>
      <c r="T1513" s="3"/>
    </row>
    <row r="1514" spans="9:20" ht="15.75" customHeight="1" x14ac:dyDescent="0.35">
      <c r="I1514" s="6"/>
      <c r="J1514" s="6"/>
      <c r="K1514" s="6"/>
      <c r="L1514" s="6"/>
      <c r="S1514" s="3"/>
      <c r="T1514" s="3"/>
    </row>
    <row r="1515" spans="9:20" ht="15.75" customHeight="1" x14ac:dyDescent="0.35">
      <c r="I1515" s="6"/>
      <c r="J1515" s="6"/>
      <c r="K1515" s="6"/>
      <c r="L1515" s="6"/>
      <c r="S1515" s="3"/>
      <c r="T1515" s="3"/>
    </row>
    <row r="1516" spans="9:20" ht="15.75" customHeight="1" x14ac:dyDescent="0.35">
      <c r="I1516" s="6"/>
      <c r="J1516" s="6"/>
      <c r="K1516" s="6"/>
      <c r="L1516" s="6"/>
      <c r="S1516" s="3"/>
      <c r="T1516" s="3"/>
    </row>
    <row r="1517" spans="9:20" ht="15.75" customHeight="1" x14ac:dyDescent="0.35">
      <c r="I1517" s="6"/>
      <c r="J1517" s="6"/>
      <c r="K1517" s="6"/>
      <c r="L1517" s="6"/>
      <c r="S1517" s="3"/>
      <c r="T1517" s="3"/>
    </row>
    <row r="1518" spans="9:20" ht="15.75" customHeight="1" x14ac:dyDescent="0.35">
      <c r="I1518" s="6"/>
      <c r="J1518" s="6"/>
      <c r="K1518" s="6"/>
      <c r="L1518" s="6"/>
      <c r="S1518" s="3"/>
      <c r="T1518" s="3"/>
    </row>
    <row r="1519" spans="9:20" ht="15.75" customHeight="1" x14ac:dyDescent="0.35">
      <c r="I1519" s="6"/>
      <c r="J1519" s="6"/>
      <c r="K1519" s="6"/>
      <c r="L1519" s="6"/>
      <c r="S1519" s="3"/>
      <c r="T1519" s="3"/>
    </row>
    <row r="1520" spans="9:20" ht="15.75" customHeight="1" x14ac:dyDescent="0.35">
      <c r="I1520" s="6"/>
      <c r="J1520" s="6"/>
      <c r="K1520" s="6"/>
      <c r="L1520" s="6"/>
      <c r="S1520" s="3"/>
      <c r="T1520" s="3"/>
    </row>
    <row r="1521" spans="9:20" ht="15.75" customHeight="1" x14ac:dyDescent="0.35">
      <c r="I1521" s="6"/>
      <c r="J1521" s="6"/>
      <c r="K1521" s="6"/>
      <c r="L1521" s="6"/>
      <c r="S1521" s="3"/>
      <c r="T1521" s="3"/>
    </row>
    <row r="1522" spans="9:20" ht="15.75" customHeight="1" x14ac:dyDescent="0.35">
      <c r="I1522" s="6"/>
      <c r="J1522" s="6"/>
      <c r="K1522" s="6"/>
      <c r="L1522" s="6"/>
      <c r="S1522" s="3"/>
      <c r="T1522" s="3"/>
    </row>
    <row r="1523" spans="9:20" ht="15.75" customHeight="1" x14ac:dyDescent="0.35">
      <c r="I1523" s="6"/>
      <c r="J1523" s="6"/>
      <c r="K1523" s="6"/>
      <c r="L1523" s="6"/>
      <c r="S1523" s="3"/>
      <c r="T1523" s="3"/>
    </row>
    <row r="1524" spans="9:20" ht="15.75" customHeight="1" x14ac:dyDescent="0.35">
      <c r="I1524" s="6"/>
      <c r="J1524" s="6"/>
      <c r="K1524" s="6"/>
      <c r="L1524" s="6"/>
      <c r="S1524" s="3"/>
      <c r="T1524" s="3"/>
    </row>
    <row r="1525" spans="9:20" ht="15.75" customHeight="1" x14ac:dyDescent="0.35">
      <c r="I1525" s="6"/>
      <c r="J1525" s="6"/>
      <c r="K1525" s="6"/>
      <c r="L1525" s="6"/>
      <c r="S1525" s="3"/>
      <c r="T1525" s="3"/>
    </row>
    <row r="1526" spans="9:20" ht="15.75" customHeight="1" x14ac:dyDescent="0.35">
      <c r="I1526" s="6"/>
      <c r="J1526" s="6"/>
      <c r="K1526" s="6"/>
      <c r="L1526" s="6"/>
      <c r="S1526" s="3"/>
      <c r="T1526" s="3"/>
    </row>
    <row r="1527" spans="9:20" ht="15.75" customHeight="1" x14ac:dyDescent="0.35">
      <c r="I1527" s="6"/>
      <c r="J1527" s="6"/>
      <c r="K1527" s="6"/>
      <c r="L1527" s="6"/>
      <c r="S1527" s="3"/>
      <c r="T1527" s="3"/>
    </row>
    <row r="1528" spans="9:20" ht="15.75" customHeight="1" x14ac:dyDescent="0.35">
      <c r="I1528" s="6"/>
      <c r="J1528" s="6"/>
      <c r="K1528" s="6"/>
      <c r="L1528" s="6"/>
      <c r="S1528" s="3"/>
      <c r="T1528" s="3"/>
    </row>
    <row r="1529" spans="9:20" ht="15.75" customHeight="1" x14ac:dyDescent="0.35">
      <c r="I1529" s="6"/>
      <c r="J1529" s="6"/>
      <c r="K1529" s="6"/>
      <c r="L1529" s="6"/>
      <c r="S1529" s="3"/>
      <c r="T1529" s="3"/>
    </row>
    <row r="1530" spans="9:20" ht="15.75" customHeight="1" x14ac:dyDescent="0.35">
      <c r="I1530" s="6"/>
      <c r="J1530" s="6"/>
      <c r="K1530" s="6"/>
      <c r="L1530" s="6"/>
      <c r="T1530" s="3"/>
    </row>
    <row r="1531" spans="9:20" ht="15.75" customHeight="1" x14ac:dyDescent="0.35">
      <c r="I1531" s="6"/>
      <c r="J1531" s="6"/>
      <c r="K1531" s="6"/>
      <c r="L1531" s="6"/>
      <c r="T1531" s="3"/>
    </row>
    <row r="1532" spans="9:20" ht="15.75" customHeight="1" x14ac:dyDescent="0.35">
      <c r="I1532" s="6"/>
      <c r="J1532" s="6"/>
      <c r="K1532" s="6"/>
      <c r="L1532" s="6"/>
      <c r="T1532" s="3"/>
    </row>
    <row r="1533" spans="9:20" ht="15.75" customHeight="1" x14ac:dyDescent="0.35">
      <c r="I1533" s="6"/>
      <c r="J1533" s="6"/>
      <c r="K1533" s="6"/>
      <c r="L1533" s="6"/>
    </row>
    <row r="1534" spans="9:20" ht="15.75" customHeight="1" x14ac:dyDescent="0.35">
      <c r="I1534" s="6"/>
      <c r="J1534" s="6"/>
      <c r="K1534" s="6"/>
      <c r="L1534" s="6"/>
    </row>
    <row r="1535" spans="9:20" ht="15.75" customHeight="1" x14ac:dyDescent="0.35">
      <c r="I1535" s="6"/>
      <c r="J1535" s="6"/>
      <c r="K1535" s="6"/>
      <c r="L1535" s="6"/>
    </row>
    <row r="1536" spans="9:20" ht="15.75" customHeight="1" x14ac:dyDescent="0.35">
      <c r="I1536" s="6"/>
      <c r="J1536" s="6"/>
      <c r="K1536" s="6"/>
      <c r="L1536" s="6"/>
    </row>
    <row r="1537" spans="9:12" ht="15.75" customHeight="1" x14ac:dyDescent="0.35">
      <c r="I1537" s="6"/>
      <c r="J1537" s="6"/>
      <c r="K1537" s="6"/>
      <c r="L1537" s="6"/>
    </row>
    <row r="1538" spans="9:12" ht="15.75" customHeight="1" x14ac:dyDescent="0.35">
      <c r="I1538" s="6"/>
      <c r="J1538" s="6"/>
      <c r="K1538" s="6"/>
      <c r="L1538" s="6"/>
    </row>
    <row r="1539" spans="9:12" ht="15.75" customHeight="1" x14ac:dyDescent="0.35">
      <c r="I1539" s="6"/>
      <c r="J1539" s="6"/>
      <c r="K1539" s="6"/>
      <c r="L1539" s="6"/>
    </row>
    <row r="1540" spans="9:12" ht="15.75" customHeight="1" x14ac:dyDescent="0.35">
      <c r="I1540" s="6"/>
      <c r="J1540" s="6"/>
      <c r="K1540" s="6"/>
      <c r="L1540" s="6"/>
    </row>
    <row r="1541" spans="9:12" ht="15.75" customHeight="1" x14ac:dyDescent="0.35">
      <c r="I1541" s="6"/>
      <c r="J1541" s="6"/>
      <c r="K1541" s="6"/>
      <c r="L1541" s="6"/>
    </row>
    <row r="1542" spans="9:12" ht="15.75" customHeight="1" x14ac:dyDescent="0.35">
      <c r="I1542" s="6"/>
      <c r="J1542" s="6"/>
      <c r="K1542" s="6"/>
      <c r="L1542" s="6"/>
    </row>
    <row r="1543" spans="9:12" ht="15.75" customHeight="1" x14ac:dyDescent="0.35">
      <c r="I1543" s="6"/>
      <c r="J1543" s="6"/>
      <c r="K1543" s="6"/>
      <c r="L1543" s="6"/>
    </row>
    <row r="1544" spans="9:12" ht="15.75" customHeight="1" x14ac:dyDescent="0.35">
      <c r="I1544" s="6"/>
      <c r="J1544" s="6"/>
      <c r="K1544" s="6"/>
      <c r="L1544" s="6"/>
    </row>
    <row r="1545" spans="9:12" ht="15.75" customHeight="1" x14ac:dyDescent="0.35">
      <c r="I1545" s="6"/>
      <c r="J1545" s="6"/>
      <c r="K1545" s="6"/>
      <c r="L1545" s="6"/>
    </row>
    <row r="1546" spans="9:12" ht="15.75" customHeight="1" x14ac:dyDescent="0.35">
      <c r="I1546" s="6"/>
      <c r="J1546" s="6"/>
      <c r="K1546" s="6"/>
      <c r="L1546" s="6"/>
    </row>
    <row r="1547" spans="9:12" ht="15.75" customHeight="1" x14ac:dyDescent="0.35">
      <c r="I1547" s="6"/>
      <c r="J1547" s="6"/>
      <c r="K1547" s="6"/>
      <c r="L1547" s="6"/>
    </row>
    <row r="1548" spans="9:12" ht="15.75" customHeight="1" x14ac:dyDescent="0.35">
      <c r="I1548" s="6"/>
      <c r="J1548" s="6"/>
      <c r="K1548" s="6"/>
      <c r="L1548" s="6"/>
    </row>
    <row r="1549" spans="9:12" ht="15.75" customHeight="1" x14ac:dyDescent="0.35">
      <c r="I1549" s="6"/>
      <c r="J1549" s="6"/>
      <c r="K1549" s="6"/>
      <c r="L1549" s="6"/>
    </row>
    <row r="1550" spans="9:12" ht="15.75" customHeight="1" x14ac:dyDescent="0.35">
      <c r="I1550" s="6"/>
      <c r="J1550" s="6"/>
      <c r="K1550" s="6"/>
      <c r="L1550" s="6"/>
    </row>
    <row r="1551" spans="9:12" ht="15.75" customHeight="1" x14ac:dyDescent="0.35">
      <c r="I1551" s="6"/>
      <c r="J1551" s="6"/>
      <c r="K1551" s="6"/>
      <c r="L1551" s="6"/>
    </row>
    <row r="1552" spans="9:12" ht="15.75" customHeight="1" x14ac:dyDescent="0.35">
      <c r="I1552" s="6"/>
      <c r="J1552" s="6"/>
      <c r="K1552" s="6"/>
      <c r="L1552" s="6"/>
    </row>
    <row r="1553" spans="9:12" ht="15.75" customHeight="1" x14ac:dyDescent="0.35">
      <c r="I1553" s="6"/>
      <c r="J1553" s="6"/>
      <c r="K1553" s="6"/>
      <c r="L1553" s="6"/>
    </row>
    <row r="1554" spans="9:12" ht="15.75" customHeight="1" x14ac:dyDescent="0.35">
      <c r="I1554" s="6"/>
      <c r="J1554" s="6"/>
      <c r="K1554" s="6"/>
      <c r="L1554" s="6"/>
    </row>
    <row r="1555" spans="9:12" ht="15.75" customHeight="1" x14ac:dyDescent="0.35">
      <c r="I1555" s="6"/>
      <c r="J1555" s="6"/>
      <c r="K1555" s="6"/>
      <c r="L1555" s="6"/>
    </row>
    <row r="1556" spans="9:12" ht="15.75" customHeight="1" x14ac:dyDescent="0.35">
      <c r="I1556" s="6"/>
      <c r="J1556" s="6"/>
      <c r="K1556" s="6"/>
      <c r="L1556" s="6"/>
    </row>
    <row r="1557" spans="9:12" ht="15.75" customHeight="1" x14ac:dyDescent="0.35">
      <c r="I1557" s="6"/>
      <c r="J1557" s="6"/>
      <c r="K1557" s="6"/>
      <c r="L1557" s="6"/>
    </row>
    <row r="1558" spans="9:12" ht="15.75" customHeight="1" x14ac:dyDescent="0.35">
      <c r="I1558" s="6"/>
      <c r="J1558" s="6"/>
      <c r="K1558" s="6"/>
      <c r="L1558" s="6"/>
    </row>
    <row r="1559" spans="9:12" ht="15.75" customHeight="1" x14ac:dyDescent="0.35">
      <c r="I1559" s="6"/>
      <c r="J1559" s="6"/>
      <c r="K1559" s="6"/>
      <c r="L1559" s="6"/>
    </row>
    <row r="1560" spans="9:12" ht="15.75" customHeight="1" x14ac:dyDescent="0.35">
      <c r="I1560" s="6"/>
      <c r="J1560" s="6"/>
      <c r="K1560" s="6"/>
      <c r="L1560" s="6"/>
    </row>
    <row r="1561" spans="9:12" ht="15.75" customHeight="1" x14ac:dyDescent="0.35">
      <c r="I1561" s="6"/>
      <c r="J1561" s="6"/>
      <c r="K1561" s="6"/>
      <c r="L1561" s="6"/>
    </row>
    <row r="1562" spans="9:12" ht="15.75" customHeight="1" x14ac:dyDescent="0.35">
      <c r="I1562" s="6"/>
      <c r="J1562" s="6"/>
      <c r="K1562" s="6"/>
      <c r="L1562" s="6"/>
    </row>
    <row r="1563" spans="9:12" ht="15.75" customHeight="1" x14ac:dyDescent="0.35">
      <c r="I1563" s="6"/>
      <c r="J1563" s="6"/>
      <c r="K1563" s="6"/>
      <c r="L1563" s="6"/>
    </row>
    <row r="1564" spans="9:12" ht="15.75" customHeight="1" x14ac:dyDescent="0.35">
      <c r="I1564" s="6"/>
      <c r="J1564" s="6"/>
      <c r="K1564" s="6"/>
      <c r="L1564" s="6"/>
    </row>
    <row r="1565" spans="9:12" ht="15.75" customHeight="1" x14ac:dyDescent="0.35">
      <c r="I1565" s="6"/>
      <c r="J1565" s="6"/>
      <c r="K1565" s="6"/>
      <c r="L1565" s="6"/>
    </row>
    <row r="1566" spans="9:12" ht="15.75" customHeight="1" x14ac:dyDescent="0.35">
      <c r="I1566" s="6"/>
      <c r="J1566" s="6"/>
      <c r="K1566" s="6"/>
      <c r="L1566" s="6"/>
    </row>
    <row r="1567" spans="9:12" ht="15.75" customHeight="1" x14ac:dyDescent="0.35">
      <c r="I1567" s="6"/>
      <c r="J1567" s="6"/>
      <c r="K1567" s="6"/>
      <c r="L1567" s="6"/>
    </row>
    <row r="1568" spans="9:12" ht="15.75" customHeight="1" x14ac:dyDescent="0.35">
      <c r="I1568" s="6"/>
      <c r="J1568" s="6"/>
      <c r="K1568" s="6"/>
      <c r="L1568" s="6"/>
    </row>
    <row r="1569" spans="9:12" ht="15.75" customHeight="1" x14ac:dyDescent="0.35">
      <c r="I1569" s="6"/>
      <c r="J1569" s="6"/>
      <c r="K1569" s="6"/>
      <c r="L1569" s="6"/>
    </row>
    <row r="1570" spans="9:12" ht="15.75" customHeight="1" x14ac:dyDescent="0.35">
      <c r="I1570" s="6"/>
      <c r="J1570" s="6"/>
      <c r="K1570" s="6"/>
      <c r="L1570" s="6"/>
    </row>
    <row r="1571" spans="9:12" ht="15.75" customHeight="1" x14ac:dyDescent="0.35">
      <c r="I1571" s="6"/>
      <c r="J1571" s="6"/>
      <c r="K1571" s="6"/>
      <c r="L1571" s="6"/>
    </row>
    <row r="1572" spans="9:12" ht="15.75" customHeight="1" x14ac:dyDescent="0.35">
      <c r="I1572" s="6"/>
      <c r="J1572" s="6"/>
      <c r="K1572" s="6"/>
      <c r="L1572" s="6"/>
    </row>
    <row r="1573" spans="9:12" ht="15.75" customHeight="1" x14ac:dyDescent="0.35">
      <c r="I1573" s="6"/>
      <c r="J1573" s="6"/>
      <c r="K1573" s="6"/>
      <c r="L1573" s="6"/>
    </row>
    <row r="1574" spans="9:12" ht="15.75" customHeight="1" x14ac:dyDescent="0.35">
      <c r="I1574" s="6"/>
      <c r="J1574" s="6"/>
      <c r="K1574" s="6"/>
      <c r="L1574" s="6"/>
    </row>
    <row r="1575" spans="9:12" ht="15.75" customHeight="1" x14ac:dyDescent="0.35">
      <c r="I1575" s="6"/>
      <c r="J1575" s="6"/>
      <c r="K1575" s="6"/>
      <c r="L1575" s="6"/>
    </row>
    <row r="1576" spans="9:12" ht="15.75" customHeight="1" x14ac:dyDescent="0.35">
      <c r="I1576" s="6"/>
      <c r="J1576" s="6"/>
      <c r="K1576" s="6"/>
      <c r="L1576" s="6"/>
    </row>
    <row r="1577" spans="9:12" ht="15.75" customHeight="1" x14ac:dyDescent="0.35">
      <c r="I1577" s="6"/>
      <c r="J1577" s="6"/>
      <c r="K1577" s="6"/>
      <c r="L1577" s="6"/>
    </row>
    <row r="1578" spans="9:12" ht="15.75" customHeight="1" x14ac:dyDescent="0.35">
      <c r="I1578" s="6"/>
      <c r="J1578" s="6"/>
      <c r="K1578" s="6"/>
      <c r="L1578" s="6"/>
    </row>
    <row r="1579" spans="9:12" ht="15.75" customHeight="1" x14ac:dyDescent="0.35">
      <c r="I1579" s="6"/>
      <c r="J1579" s="6"/>
      <c r="K1579" s="6"/>
      <c r="L1579" s="6"/>
    </row>
    <row r="1580" spans="9:12" ht="15.75" customHeight="1" x14ac:dyDescent="0.35">
      <c r="I1580" s="6"/>
      <c r="J1580" s="6"/>
      <c r="K1580" s="6"/>
      <c r="L1580" s="6"/>
    </row>
    <row r="1581" spans="9:12" ht="15.75" customHeight="1" x14ac:dyDescent="0.35">
      <c r="I1581" s="6"/>
      <c r="J1581" s="6"/>
      <c r="K1581" s="6"/>
      <c r="L1581" s="6"/>
    </row>
    <row r="1582" spans="9:12" ht="15.75" customHeight="1" x14ac:dyDescent="0.35">
      <c r="I1582" s="6"/>
      <c r="J1582" s="6"/>
      <c r="K1582" s="6"/>
      <c r="L1582" s="6"/>
    </row>
    <row r="1583" spans="9:12" ht="15.75" customHeight="1" x14ac:dyDescent="0.35">
      <c r="I1583" s="6"/>
      <c r="J1583" s="6"/>
      <c r="K1583" s="6"/>
      <c r="L1583" s="6"/>
    </row>
    <row r="1584" spans="9:12" ht="15.75" customHeight="1" x14ac:dyDescent="0.35">
      <c r="I1584" s="6"/>
      <c r="J1584" s="6"/>
      <c r="K1584" s="6"/>
      <c r="L1584" s="6"/>
    </row>
    <row r="1585" spans="9:12" ht="15.75" customHeight="1" x14ac:dyDescent="0.35">
      <c r="I1585" s="6"/>
      <c r="J1585" s="6"/>
      <c r="K1585" s="6"/>
      <c r="L1585" s="6"/>
    </row>
    <row r="1586" spans="9:12" ht="15.75" customHeight="1" x14ac:dyDescent="0.35">
      <c r="I1586" s="6"/>
      <c r="J1586" s="6"/>
      <c r="K1586" s="6"/>
      <c r="L1586" s="6"/>
    </row>
    <row r="1587" spans="9:12" ht="15.75" customHeight="1" x14ac:dyDescent="0.35">
      <c r="I1587" s="6"/>
      <c r="J1587" s="6"/>
      <c r="K1587" s="6"/>
      <c r="L1587" s="6"/>
    </row>
    <row r="1588" spans="9:12" ht="15.75" customHeight="1" x14ac:dyDescent="0.35">
      <c r="I1588" s="6"/>
      <c r="J1588" s="6"/>
      <c r="K1588" s="6"/>
      <c r="L1588" s="6"/>
    </row>
    <row r="1589" spans="9:12" ht="15.75" customHeight="1" x14ac:dyDescent="0.35">
      <c r="I1589" s="6"/>
      <c r="J1589" s="6"/>
      <c r="K1589" s="6"/>
      <c r="L1589" s="6"/>
    </row>
    <row r="1590" spans="9:12" ht="15.75" customHeight="1" x14ac:dyDescent="0.35">
      <c r="I1590" s="6"/>
      <c r="J1590" s="6"/>
      <c r="K1590" s="6"/>
      <c r="L1590" s="6"/>
    </row>
    <row r="1591" spans="9:12" ht="15.75" customHeight="1" x14ac:dyDescent="0.35">
      <c r="I1591" s="6"/>
      <c r="J1591" s="6"/>
      <c r="K1591" s="6"/>
      <c r="L1591" s="6"/>
    </row>
    <row r="1592" spans="9:12" ht="15.75" customHeight="1" x14ac:dyDescent="0.35">
      <c r="I1592" s="6"/>
      <c r="J1592" s="6"/>
      <c r="K1592" s="6"/>
      <c r="L1592" s="6"/>
    </row>
    <row r="1593" spans="9:12" ht="15.75" customHeight="1" x14ac:dyDescent="0.35">
      <c r="I1593" s="6"/>
      <c r="J1593" s="6"/>
      <c r="K1593" s="6"/>
      <c r="L1593" s="6"/>
    </row>
    <row r="1594" spans="9:12" ht="15.75" customHeight="1" x14ac:dyDescent="0.35">
      <c r="I1594" s="6"/>
      <c r="J1594" s="6"/>
      <c r="K1594" s="6"/>
      <c r="L1594" s="6"/>
    </row>
    <row r="1595" spans="9:12" ht="15.75" customHeight="1" x14ac:dyDescent="0.35">
      <c r="I1595" s="6"/>
      <c r="J1595" s="6"/>
      <c r="K1595" s="6"/>
      <c r="L1595" s="6"/>
    </row>
    <row r="1596" spans="9:12" ht="15.75" customHeight="1" x14ac:dyDescent="0.35">
      <c r="I1596" s="6"/>
      <c r="J1596" s="6"/>
      <c r="K1596" s="6"/>
      <c r="L1596" s="6"/>
    </row>
    <row r="1597" spans="9:12" ht="15.75" customHeight="1" x14ac:dyDescent="0.35">
      <c r="I1597" s="6"/>
      <c r="J1597" s="6"/>
      <c r="K1597" s="6"/>
      <c r="L1597" s="6"/>
    </row>
    <row r="1598" spans="9:12" ht="15.75" customHeight="1" x14ac:dyDescent="0.35">
      <c r="I1598" s="6"/>
      <c r="J1598" s="6"/>
      <c r="K1598" s="6"/>
      <c r="L1598" s="6"/>
    </row>
    <row r="1599" spans="9:12" ht="15.75" customHeight="1" x14ac:dyDescent="0.35">
      <c r="I1599" s="6"/>
      <c r="J1599" s="6"/>
      <c r="K1599" s="6"/>
      <c r="L1599" s="6"/>
    </row>
    <row r="1600" spans="9:12" ht="15.75" customHeight="1" x14ac:dyDescent="0.35">
      <c r="I1600" s="6"/>
      <c r="J1600" s="6"/>
      <c r="K1600" s="6"/>
      <c r="L1600" s="6"/>
    </row>
    <row r="1601" spans="9:12" ht="15.75" customHeight="1" x14ac:dyDescent="0.35">
      <c r="I1601" s="6"/>
      <c r="J1601" s="6"/>
      <c r="K1601" s="6"/>
      <c r="L1601" s="6"/>
    </row>
    <row r="1602" spans="9:12" ht="15.75" customHeight="1" x14ac:dyDescent="0.35">
      <c r="I1602" s="6"/>
      <c r="J1602" s="6"/>
      <c r="K1602" s="6"/>
      <c r="L1602" s="6"/>
    </row>
    <row r="1603" spans="9:12" ht="15.75" customHeight="1" x14ac:dyDescent="0.35">
      <c r="I1603" s="6"/>
      <c r="J1603" s="6"/>
      <c r="K1603" s="6"/>
      <c r="L1603" s="6"/>
    </row>
    <row r="1604" spans="9:12" ht="15.75" customHeight="1" x14ac:dyDescent="0.35">
      <c r="I1604" s="6"/>
      <c r="J1604" s="6"/>
      <c r="K1604" s="6"/>
      <c r="L1604" s="6"/>
    </row>
    <row r="1605" spans="9:12" ht="15.75" customHeight="1" x14ac:dyDescent="0.35">
      <c r="I1605" s="6"/>
      <c r="J1605" s="6"/>
      <c r="K1605" s="6"/>
      <c r="L1605" s="6"/>
    </row>
    <row r="1606" spans="9:12" ht="15.75" customHeight="1" x14ac:dyDescent="0.35">
      <c r="I1606" s="6"/>
      <c r="J1606" s="6"/>
      <c r="K1606" s="6"/>
      <c r="L1606" s="6"/>
    </row>
    <row r="1607" spans="9:12" ht="15.75" customHeight="1" x14ac:dyDescent="0.35">
      <c r="I1607" s="6"/>
      <c r="J1607" s="6"/>
      <c r="K1607" s="6"/>
      <c r="L1607" s="6"/>
    </row>
    <row r="1608" spans="9:12" ht="15.75" customHeight="1" x14ac:dyDescent="0.35">
      <c r="I1608" s="6"/>
      <c r="J1608" s="6"/>
      <c r="K1608" s="6"/>
      <c r="L1608" s="6"/>
    </row>
    <row r="1609" spans="9:12" ht="15.75" customHeight="1" x14ac:dyDescent="0.35">
      <c r="I1609" s="6"/>
      <c r="J1609" s="6"/>
      <c r="K1609" s="6"/>
      <c r="L1609" s="6"/>
    </row>
    <row r="1610" spans="9:12" ht="15.75" customHeight="1" x14ac:dyDescent="0.35">
      <c r="I1610" s="6"/>
      <c r="J1610" s="6"/>
      <c r="K1610" s="6"/>
      <c r="L1610" s="6"/>
    </row>
    <row r="1611" spans="9:12" ht="15.75" customHeight="1" x14ac:dyDescent="0.35">
      <c r="I1611" s="6"/>
      <c r="J1611" s="6"/>
      <c r="K1611" s="6"/>
      <c r="L1611" s="6"/>
    </row>
    <row r="1612" spans="9:12" ht="15.75" customHeight="1" x14ac:dyDescent="0.35">
      <c r="I1612" s="6"/>
      <c r="J1612" s="6"/>
      <c r="K1612" s="6"/>
      <c r="L1612" s="6"/>
    </row>
    <row r="1613" spans="9:12" ht="15.75" customHeight="1" x14ac:dyDescent="0.35">
      <c r="I1613" s="6"/>
      <c r="J1613" s="6"/>
      <c r="K1613" s="6"/>
      <c r="L1613" s="6"/>
    </row>
    <row r="1614" spans="9:12" ht="15.75" customHeight="1" x14ac:dyDescent="0.35">
      <c r="I1614" s="6"/>
      <c r="J1614" s="6"/>
      <c r="K1614" s="6"/>
      <c r="L1614" s="6"/>
    </row>
    <row r="1615" spans="9:12" ht="15.75" customHeight="1" x14ac:dyDescent="0.35">
      <c r="I1615" s="6"/>
      <c r="J1615" s="6"/>
      <c r="K1615" s="6"/>
      <c r="L1615" s="6"/>
    </row>
    <row r="1616" spans="9:12" ht="15.75" customHeight="1" x14ac:dyDescent="0.35">
      <c r="I1616" s="6"/>
      <c r="J1616" s="6"/>
      <c r="K1616" s="6"/>
      <c r="L1616" s="6"/>
    </row>
    <row r="1617" spans="9:12" ht="15.75" customHeight="1" x14ac:dyDescent="0.35">
      <c r="I1617" s="6"/>
      <c r="J1617" s="6"/>
      <c r="K1617" s="6"/>
      <c r="L1617" s="6"/>
    </row>
    <row r="1618" spans="9:12" ht="15.75" customHeight="1" x14ac:dyDescent="0.35">
      <c r="I1618" s="6"/>
      <c r="J1618" s="6"/>
      <c r="K1618" s="6"/>
      <c r="L1618" s="6"/>
    </row>
    <row r="1619" spans="9:12" ht="15.75" customHeight="1" x14ac:dyDescent="0.35">
      <c r="I1619" s="6"/>
      <c r="J1619" s="6"/>
      <c r="K1619" s="6"/>
      <c r="L1619" s="6"/>
    </row>
    <row r="1620" spans="9:12" ht="15.75" customHeight="1" x14ac:dyDescent="0.35">
      <c r="I1620" s="6"/>
      <c r="J1620" s="6"/>
      <c r="K1620" s="6"/>
      <c r="L1620" s="6"/>
    </row>
    <row r="1621" spans="9:12" ht="15.75" customHeight="1" x14ac:dyDescent="0.35">
      <c r="I1621" s="6"/>
      <c r="J1621" s="6"/>
      <c r="K1621" s="6"/>
      <c r="L1621" s="6"/>
    </row>
    <row r="1622" spans="9:12" ht="15.75" customHeight="1" x14ac:dyDescent="0.35">
      <c r="I1622" s="6"/>
      <c r="J1622" s="6"/>
      <c r="K1622" s="6"/>
      <c r="L1622" s="6"/>
    </row>
    <row r="1623" spans="9:12" ht="15.75" customHeight="1" x14ac:dyDescent="0.35">
      <c r="I1623" s="6"/>
      <c r="J1623" s="6"/>
      <c r="K1623" s="6"/>
      <c r="L1623" s="6"/>
    </row>
    <row r="1624" spans="9:12" ht="15.75" customHeight="1" x14ac:dyDescent="0.35">
      <c r="I1624" s="6"/>
      <c r="J1624" s="6"/>
      <c r="K1624" s="6"/>
      <c r="L1624" s="6"/>
    </row>
    <row r="1625" spans="9:12" ht="15.75" customHeight="1" x14ac:dyDescent="0.35">
      <c r="I1625" s="6"/>
      <c r="J1625" s="6"/>
      <c r="K1625" s="6"/>
      <c r="L1625" s="6"/>
    </row>
    <row r="1626" spans="9:12" ht="15.75" customHeight="1" x14ac:dyDescent="0.35">
      <c r="I1626" s="6"/>
      <c r="J1626" s="6"/>
      <c r="K1626" s="6"/>
      <c r="L1626" s="6"/>
    </row>
    <row r="1627" spans="9:12" ht="15.75" customHeight="1" x14ac:dyDescent="0.35">
      <c r="I1627" s="6"/>
      <c r="J1627" s="6"/>
      <c r="K1627" s="6"/>
      <c r="L1627" s="6"/>
    </row>
    <row r="1628" spans="9:12" ht="15.75" customHeight="1" x14ac:dyDescent="0.35">
      <c r="I1628" s="6"/>
      <c r="J1628" s="6"/>
      <c r="K1628" s="6"/>
      <c r="L1628" s="6"/>
    </row>
    <row r="1629" spans="9:12" ht="15.75" customHeight="1" x14ac:dyDescent="0.35">
      <c r="I1629" s="6"/>
      <c r="J1629" s="6"/>
      <c r="K1629" s="6"/>
      <c r="L1629" s="6"/>
    </row>
    <row r="1630" spans="9:12" ht="15.75" customHeight="1" x14ac:dyDescent="0.35">
      <c r="I1630" s="6"/>
      <c r="J1630" s="6"/>
      <c r="K1630" s="6"/>
      <c r="L1630" s="6"/>
    </row>
    <row r="1631" spans="9:12" ht="15.75" customHeight="1" x14ac:dyDescent="0.35">
      <c r="I1631" s="6"/>
      <c r="J1631" s="6"/>
      <c r="K1631" s="6"/>
      <c r="L1631" s="6"/>
    </row>
    <row r="1632" spans="9:12" ht="15.75" customHeight="1" x14ac:dyDescent="0.35">
      <c r="I1632" s="6"/>
      <c r="J1632" s="6"/>
      <c r="K1632" s="6"/>
      <c r="L1632" s="6"/>
    </row>
    <row r="1633" spans="9:12" ht="15.75" customHeight="1" x14ac:dyDescent="0.35">
      <c r="I1633" s="6"/>
      <c r="J1633" s="6"/>
      <c r="K1633" s="6"/>
      <c r="L1633" s="6"/>
    </row>
    <row r="1634" spans="9:12" ht="15.75" customHeight="1" x14ac:dyDescent="0.35">
      <c r="I1634" s="6"/>
      <c r="J1634" s="6"/>
      <c r="K1634" s="6"/>
      <c r="L1634" s="6"/>
    </row>
    <row r="1635" spans="9:12" ht="15.75" customHeight="1" x14ac:dyDescent="0.35">
      <c r="I1635" s="6"/>
      <c r="J1635" s="6"/>
      <c r="K1635" s="6"/>
      <c r="L1635" s="6"/>
    </row>
    <row r="1636" spans="9:12" ht="15.75" customHeight="1" x14ac:dyDescent="0.35">
      <c r="I1636" s="6"/>
      <c r="J1636" s="6"/>
      <c r="K1636" s="6"/>
      <c r="L1636" s="6"/>
    </row>
    <row r="1637" spans="9:12" ht="15.75" customHeight="1" x14ac:dyDescent="0.35">
      <c r="I1637" s="6"/>
      <c r="J1637" s="6"/>
      <c r="K1637" s="6"/>
      <c r="L1637" s="6"/>
    </row>
    <row r="1638" spans="9:12" ht="15.75" customHeight="1" x14ac:dyDescent="0.35">
      <c r="I1638" s="6"/>
      <c r="J1638" s="6"/>
      <c r="K1638" s="6"/>
      <c r="L1638" s="6"/>
    </row>
    <row r="1639" spans="9:12" ht="15.75" customHeight="1" x14ac:dyDescent="0.35">
      <c r="I1639" s="6"/>
      <c r="J1639" s="6"/>
      <c r="K1639" s="6"/>
      <c r="L1639" s="6"/>
    </row>
    <row r="1640" spans="9:12" ht="15.75" customHeight="1" x14ac:dyDescent="0.35">
      <c r="I1640" s="6"/>
      <c r="J1640" s="6"/>
      <c r="K1640" s="6"/>
      <c r="L1640" s="6"/>
    </row>
    <row r="1641" spans="9:12" ht="15.75" customHeight="1" x14ac:dyDescent="0.35">
      <c r="I1641" s="6"/>
      <c r="J1641" s="6"/>
      <c r="K1641" s="6"/>
      <c r="L1641" s="6"/>
    </row>
    <row r="1642" spans="9:12" ht="15.75" customHeight="1" x14ac:dyDescent="0.35">
      <c r="I1642" s="6"/>
      <c r="J1642" s="6"/>
      <c r="K1642" s="6"/>
      <c r="L1642" s="6"/>
    </row>
    <row r="1643" spans="9:12" ht="15.75" customHeight="1" x14ac:dyDescent="0.35">
      <c r="I1643" s="6"/>
      <c r="J1643" s="6"/>
      <c r="K1643" s="6"/>
      <c r="L1643" s="6"/>
    </row>
    <row r="1644" spans="9:12" ht="15.75" customHeight="1" x14ac:dyDescent="0.35">
      <c r="I1644" s="6"/>
      <c r="J1644" s="6"/>
      <c r="K1644" s="6"/>
      <c r="L1644" s="6"/>
    </row>
    <row r="1645" spans="9:12" ht="15.75" customHeight="1" x14ac:dyDescent="0.35">
      <c r="I1645" s="6"/>
      <c r="J1645" s="6"/>
      <c r="K1645" s="6"/>
      <c r="L1645" s="6"/>
    </row>
    <row r="1646" spans="9:12" ht="15.75" customHeight="1" x14ac:dyDescent="0.35">
      <c r="I1646" s="6"/>
      <c r="J1646" s="6"/>
      <c r="K1646" s="6"/>
      <c r="L1646" s="6"/>
    </row>
    <row r="1647" spans="9:12" ht="15.75" customHeight="1" x14ac:dyDescent="0.35">
      <c r="I1647" s="6"/>
      <c r="J1647" s="6"/>
      <c r="K1647" s="6"/>
      <c r="L1647" s="6"/>
    </row>
    <row r="1648" spans="9:12" ht="15.75" customHeight="1" x14ac:dyDescent="0.35">
      <c r="I1648" s="6"/>
      <c r="J1648" s="6"/>
      <c r="K1648" s="6"/>
      <c r="L1648" s="6"/>
    </row>
    <row r="1649" spans="9:12" ht="15.75" customHeight="1" x14ac:dyDescent="0.35">
      <c r="I1649" s="6"/>
      <c r="J1649" s="6"/>
      <c r="K1649" s="6"/>
      <c r="L1649" s="6"/>
    </row>
    <row r="1650" spans="9:12" ht="15.75" customHeight="1" x14ac:dyDescent="0.35">
      <c r="I1650" s="6"/>
      <c r="J1650" s="6"/>
      <c r="K1650" s="6"/>
      <c r="L1650" s="6"/>
    </row>
    <row r="1651" spans="9:12" ht="15.75" customHeight="1" x14ac:dyDescent="0.35">
      <c r="I1651" s="6"/>
      <c r="J1651" s="6"/>
      <c r="K1651" s="6"/>
      <c r="L1651" s="6"/>
    </row>
    <row r="1652" spans="9:12" ht="15.75" customHeight="1" x14ac:dyDescent="0.35">
      <c r="I1652" s="6"/>
      <c r="J1652" s="6"/>
      <c r="K1652" s="6"/>
      <c r="L1652" s="6"/>
    </row>
    <row r="1653" spans="9:12" ht="15.75" customHeight="1" x14ac:dyDescent="0.35">
      <c r="I1653" s="6"/>
      <c r="J1653" s="6"/>
      <c r="K1653" s="6"/>
      <c r="L1653" s="6"/>
    </row>
    <row r="1654" spans="9:12" ht="15.75" customHeight="1" x14ac:dyDescent="0.35">
      <c r="I1654" s="6"/>
      <c r="J1654" s="6"/>
      <c r="K1654" s="6"/>
      <c r="L1654" s="6"/>
    </row>
    <row r="1655" spans="9:12" ht="15.75" customHeight="1" x14ac:dyDescent="0.35">
      <c r="I1655" s="6"/>
      <c r="J1655" s="6"/>
      <c r="K1655" s="6"/>
      <c r="L1655" s="6"/>
    </row>
    <row r="1656" spans="9:12" ht="15.75" customHeight="1" x14ac:dyDescent="0.35">
      <c r="I1656" s="6"/>
      <c r="J1656" s="6"/>
      <c r="K1656" s="6"/>
      <c r="L1656" s="6"/>
    </row>
    <row r="1657" spans="9:12" ht="15.75" customHeight="1" x14ac:dyDescent="0.35">
      <c r="I1657" s="6"/>
      <c r="J1657" s="6"/>
      <c r="K1657" s="6"/>
      <c r="L1657" s="6"/>
    </row>
    <row r="1658" spans="9:12" ht="15.75" customHeight="1" x14ac:dyDescent="0.35">
      <c r="I1658" s="6"/>
      <c r="J1658" s="6"/>
      <c r="K1658" s="6"/>
      <c r="L1658" s="6"/>
    </row>
    <row r="1659" spans="9:12" ht="15.75" customHeight="1" x14ac:dyDescent="0.35">
      <c r="I1659" s="6"/>
      <c r="J1659" s="6"/>
      <c r="K1659" s="6"/>
      <c r="L1659" s="6"/>
    </row>
    <row r="1660" spans="9:12" ht="15.75" customHeight="1" x14ac:dyDescent="0.35">
      <c r="I1660" s="6"/>
      <c r="J1660" s="6"/>
      <c r="K1660" s="6"/>
      <c r="L1660" s="6"/>
    </row>
    <row r="1661" spans="9:12" ht="15.75" customHeight="1" x14ac:dyDescent="0.35">
      <c r="I1661" s="6"/>
      <c r="J1661" s="6"/>
      <c r="K1661" s="6"/>
      <c r="L1661" s="6"/>
    </row>
    <row r="1662" spans="9:12" ht="15.75" customHeight="1" x14ac:dyDescent="0.35">
      <c r="I1662" s="6"/>
      <c r="J1662" s="6"/>
      <c r="K1662" s="6"/>
      <c r="L1662" s="6"/>
    </row>
    <row r="1663" spans="9:12" ht="15.75" customHeight="1" x14ac:dyDescent="0.35">
      <c r="I1663" s="6"/>
      <c r="J1663" s="6"/>
      <c r="K1663" s="6"/>
      <c r="L1663" s="6"/>
    </row>
    <row r="1664" spans="9:12" ht="15.75" customHeight="1" x14ac:dyDescent="0.35">
      <c r="I1664" s="6"/>
      <c r="J1664" s="6"/>
      <c r="K1664" s="6"/>
      <c r="L1664" s="6"/>
    </row>
    <row r="1665" spans="9:12" ht="15.75" customHeight="1" x14ac:dyDescent="0.35">
      <c r="I1665" s="6"/>
      <c r="J1665" s="6"/>
      <c r="K1665" s="6"/>
      <c r="L1665" s="6"/>
    </row>
    <row r="1666" spans="9:12" ht="15.75" customHeight="1" x14ac:dyDescent="0.35">
      <c r="I1666" s="6"/>
      <c r="J1666" s="6"/>
      <c r="K1666" s="6"/>
      <c r="L1666" s="6"/>
    </row>
    <row r="1667" spans="9:12" ht="15.75" customHeight="1" x14ac:dyDescent="0.35">
      <c r="I1667" s="6"/>
      <c r="J1667" s="6"/>
      <c r="K1667" s="6"/>
      <c r="L1667" s="6"/>
    </row>
    <row r="1668" spans="9:12" ht="15.75" customHeight="1" x14ac:dyDescent="0.35">
      <c r="I1668" s="6"/>
      <c r="J1668" s="6"/>
      <c r="K1668" s="6"/>
      <c r="L1668" s="6"/>
    </row>
    <row r="1669" spans="9:12" ht="15.75" customHeight="1" x14ac:dyDescent="0.35">
      <c r="I1669" s="6"/>
      <c r="J1669" s="6"/>
      <c r="K1669" s="6"/>
      <c r="L1669" s="6"/>
    </row>
    <row r="1670" spans="9:12" ht="15.75" customHeight="1" x14ac:dyDescent="0.35">
      <c r="I1670" s="6"/>
      <c r="J1670" s="6"/>
      <c r="K1670" s="6"/>
      <c r="L1670" s="6"/>
    </row>
    <row r="1671" spans="9:12" ht="15.75" customHeight="1" x14ac:dyDescent="0.35">
      <c r="I1671" s="6"/>
      <c r="J1671" s="6"/>
      <c r="K1671" s="6"/>
      <c r="L1671" s="6"/>
    </row>
    <row r="1672" spans="9:12" ht="15.75" customHeight="1" x14ac:dyDescent="0.35">
      <c r="I1672" s="6"/>
      <c r="J1672" s="6"/>
      <c r="K1672" s="6"/>
      <c r="L1672" s="6"/>
    </row>
    <row r="1673" spans="9:12" ht="15.75" customHeight="1" x14ac:dyDescent="0.35">
      <c r="I1673" s="6"/>
      <c r="J1673" s="6"/>
      <c r="K1673" s="6"/>
      <c r="L1673" s="6"/>
    </row>
    <row r="1674" spans="9:12" ht="15.75" customHeight="1" x14ac:dyDescent="0.35">
      <c r="I1674" s="6"/>
      <c r="J1674" s="6"/>
      <c r="K1674" s="6"/>
      <c r="L1674" s="6"/>
    </row>
    <row r="1675" spans="9:12" ht="15.75" customHeight="1" x14ac:dyDescent="0.35">
      <c r="I1675" s="6"/>
      <c r="J1675" s="6"/>
      <c r="K1675" s="6"/>
      <c r="L1675" s="6"/>
    </row>
    <row r="1676" spans="9:12" ht="15.75" customHeight="1" x14ac:dyDescent="0.35">
      <c r="I1676" s="6"/>
      <c r="J1676" s="6"/>
      <c r="K1676" s="6"/>
      <c r="L1676" s="6"/>
    </row>
    <row r="1677" spans="9:12" ht="15.75" customHeight="1" x14ac:dyDescent="0.35">
      <c r="I1677" s="6"/>
      <c r="J1677" s="6"/>
      <c r="K1677" s="6"/>
      <c r="L1677" s="6"/>
    </row>
    <row r="1678" spans="9:12" ht="15.75" customHeight="1" x14ac:dyDescent="0.35">
      <c r="I1678" s="6"/>
      <c r="J1678" s="6"/>
      <c r="K1678" s="6"/>
      <c r="L1678" s="6"/>
    </row>
    <row r="1679" spans="9:12" ht="15.75" customHeight="1" x14ac:dyDescent="0.35">
      <c r="I1679" s="6"/>
      <c r="J1679" s="6"/>
      <c r="K1679" s="6"/>
      <c r="L1679" s="6"/>
    </row>
    <row r="1680" spans="9:12" ht="15.75" customHeight="1" x14ac:dyDescent="0.35">
      <c r="I1680" s="6"/>
      <c r="J1680" s="6"/>
      <c r="K1680" s="6"/>
      <c r="L1680" s="6"/>
    </row>
    <row r="1681" spans="9:12" ht="15.75" customHeight="1" x14ac:dyDescent="0.35">
      <c r="I1681" s="6"/>
      <c r="J1681" s="6"/>
      <c r="K1681" s="6"/>
      <c r="L1681" s="6"/>
    </row>
    <row r="1682" spans="9:12" ht="15.75" customHeight="1" x14ac:dyDescent="0.35">
      <c r="I1682" s="6"/>
      <c r="J1682" s="6"/>
      <c r="K1682" s="6"/>
      <c r="L1682" s="6"/>
    </row>
    <row r="1683" spans="9:12" ht="15.75" customHeight="1" x14ac:dyDescent="0.35">
      <c r="I1683" s="6"/>
      <c r="J1683" s="6"/>
      <c r="K1683" s="6"/>
      <c r="L1683" s="6"/>
    </row>
    <row r="1684" spans="9:12" ht="15.75" customHeight="1" x14ac:dyDescent="0.35">
      <c r="I1684" s="6"/>
      <c r="J1684" s="6"/>
      <c r="K1684" s="6"/>
      <c r="L1684" s="6"/>
    </row>
    <row r="1685" spans="9:12" ht="15.75" customHeight="1" x14ac:dyDescent="0.35">
      <c r="I1685" s="6"/>
      <c r="J1685" s="6"/>
      <c r="K1685" s="6"/>
      <c r="L1685" s="6"/>
    </row>
    <row r="1686" spans="9:12" ht="15.75" customHeight="1" x14ac:dyDescent="0.35">
      <c r="I1686" s="6"/>
      <c r="J1686" s="6"/>
      <c r="K1686" s="6"/>
      <c r="L1686" s="6"/>
    </row>
    <row r="1687" spans="9:12" ht="15.75" customHeight="1" x14ac:dyDescent="0.35">
      <c r="I1687" s="6"/>
      <c r="J1687" s="6"/>
      <c r="K1687" s="6"/>
      <c r="L1687" s="6"/>
    </row>
    <row r="1688" spans="9:12" ht="15.75" customHeight="1" x14ac:dyDescent="0.35">
      <c r="I1688" s="6"/>
      <c r="J1688" s="6"/>
      <c r="K1688" s="6"/>
      <c r="L1688" s="6"/>
    </row>
    <row r="1689" spans="9:12" ht="15.75" customHeight="1" x14ac:dyDescent="0.35">
      <c r="I1689" s="6"/>
      <c r="J1689" s="6"/>
      <c r="K1689" s="6"/>
      <c r="L1689" s="6"/>
    </row>
    <row r="1690" spans="9:12" ht="15.75" customHeight="1" x14ac:dyDescent="0.35">
      <c r="I1690" s="6"/>
      <c r="J1690" s="6"/>
      <c r="K1690" s="6"/>
      <c r="L1690" s="6"/>
    </row>
    <row r="1691" spans="9:12" ht="15.75" customHeight="1" x14ac:dyDescent="0.35">
      <c r="I1691" s="6"/>
      <c r="J1691" s="6"/>
      <c r="K1691" s="6"/>
      <c r="L1691" s="6"/>
    </row>
    <row r="1692" spans="9:12" ht="15.75" customHeight="1" x14ac:dyDescent="0.35">
      <c r="I1692" s="6"/>
      <c r="J1692" s="6"/>
      <c r="K1692" s="6"/>
      <c r="L1692" s="6"/>
    </row>
    <row r="1693" spans="9:12" ht="15.75" customHeight="1" x14ac:dyDescent="0.35">
      <c r="I1693" s="6"/>
      <c r="J1693" s="6"/>
      <c r="K1693" s="6"/>
      <c r="L1693" s="6"/>
    </row>
    <row r="1694" spans="9:12" ht="15.75" customHeight="1" x14ac:dyDescent="0.35">
      <c r="I1694" s="6"/>
      <c r="J1694" s="6"/>
      <c r="K1694" s="6"/>
      <c r="L1694" s="6"/>
    </row>
    <row r="1695" spans="9:12" ht="15.75" customHeight="1" x14ac:dyDescent="0.35">
      <c r="I1695" s="6"/>
      <c r="J1695" s="6"/>
      <c r="K1695" s="6"/>
      <c r="L1695" s="6"/>
    </row>
    <row r="1696" spans="9:12" ht="15.75" customHeight="1" x14ac:dyDescent="0.35">
      <c r="I1696" s="6"/>
      <c r="J1696" s="6"/>
      <c r="K1696" s="6"/>
      <c r="L1696" s="6"/>
    </row>
    <row r="1697" spans="9:12" ht="15.75" customHeight="1" x14ac:dyDescent="0.35">
      <c r="I1697" s="6"/>
      <c r="J1697" s="6"/>
      <c r="K1697" s="6"/>
      <c r="L1697" s="6"/>
    </row>
    <row r="1698" spans="9:12" ht="15.75" customHeight="1" x14ac:dyDescent="0.35">
      <c r="I1698" s="6"/>
      <c r="J1698" s="6"/>
      <c r="K1698" s="6"/>
      <c r="L1698" s="6"/>
    </row>
    <row r="1699" spans="9:12" ht="15.75" customHeight="1" x14ac:dyDescent="0.35">
      <c r="I1699" s="6"/>
      <c r="J1699" s="6"/>
      <c r="K1699" s="6"/>
      <c r="L1699" s="6"/>
    </row>
    <row r="1700" spans="9:12" ht="15.75" customHeight="1" x14ac:dyDescent="0.35">
      <c r="I1700" s="6"/>
      <c r="J1700" s="6"/>
      <c r="K1700" s="6"/>
      <c r="L1700" s="6"/>
    </row>
    <row r="1701" spans="9:12" ht="15.75" customHeight="1" x14ac:dyDescent="0.35">
      <c r="I1701" s="6"/>
      <c r="J1701" s="6"/>
      <c r="K1701" s="6"/>
      <c r="L1701" s="6"/>
    </row>
    <row r="1702" spans="9:12" ht="15.75" customHeight="1" x14ac:dyDescent="0.35">
      <c r="I1702" s="6"/>
      <c r="J1702" s="6"/>
      <c r="K1702" s="6"/>
      <c r="L1702" s="6"/>
    </row>
    <row r="1703" spans="9:12" ht="15.75" customHeight="1" x14ac:dyDescent="0.35">
      <c r="I1703" s="6"/>
      <c r="J1703" s="6"/>
      <c r="K1703" s="6"/>
      <c r="L1703" s="6"/>
    </row>
    <row r="1704" spans="9:12" ht="15.75" customHeight="1" x14ac:dyDescent="0.35">
      <c r="I1704" s="6"/>
      <c r="J1704" s="6"/>
      <c r="K1704" s="6"/>
      <c r="L1704" s="6"/>
    </row>
    <row r="1705" spans="9:12" ht="15.75" customHeight="1" x14ac:dyDescent="0.35">
      <c r="I1705" s="6"/>
      <c r="J1705" s="6"/>
      <c r="K1705" s="6"/>
      <c r="L1705" s="6"/>
    </row>
    <row r="1706" spans="9:12" ht="15.75" customHeight="1" x14ac:dyDescent="0.35">
      <c r="I1706" s="6"/>
      <c r="J1706" s="6"/>
      <c r="K1706" s="6"/>
      <c r="L1706" s="6"/>
    </row>
    <row r="1707" spans="9:12" ht="15.75" customHeight="1" x14ac:dyDescent="0.35">
      <c r="I1707" s="6"/>
      <c r="J1707" s="6"/>
      <c r="K1707" s="6"/>
      <c r="L1707" s="6"/>
    </row>
    <row r="1708" spans="9:12" ht="15.75" customHeight="1" x14ac:dyDescent="0.35">
      <c r="I1708" s="6"/>
      <c r="J1708" s="6"/>
      <c r="K1708" s="6"/>
      <c r="L1708" s="6"/>
    </row>
    <row r="1709" spans="9:12" ht="15.75" customHeight="1" x14ac:dyDescent="0.35">
      <c r="I1709" s="6"/>
      <c r="J1709" s="6"/>
      <c r="K1709" s="6"/>
      <c r="L1709" s="6"/>
    </row>
    <row r="1710" spans="9:12" ht="15.75" customHeight="1" x14ac:dyDescent="0.35">
      <c r="I1710" s="6"/>
      <c r="J1710" s="6"/>
      <c r="K1710" s="6"/>
      <c r="L1710" s="6"/>
    </row>
    <row r="1711" spans="9:12" ht="15.75" customHeight="1" x14ac:dyDescent="0.35">
      <c r="I1711" s="6"/>
      <c r="J1711" s="6"/>
      <c r="K1711" s="6"/>
      <c r="L1711" s="6"/>
    </row>
    <row r="1712" spans="9:12" ht="15.75" customHeight="1" x14ac:dyDescent="0.35">
      <c r="I1712" s="6"/>
      <c r="J1712" s="6"/>
      <c r="K1712" s="6"/>
      <c r="L1712" s="6"/>
    </row>
    <row r="1713" spans="9:12" ht="15.75" customHeight="1" x14ac:dyDescent="0.35">
      <c r="I1713" s="6"/>
      <c r="J1713" s="6"/>
      <c r="K1713" s="6"/>
      <c r="L1713" s="6"/>
    </row>
    <row r="1714" spans="9:12" ht="15.75" customHeight="1" x14ac:dyDescent="0.35">
      <c r="I1714" s="6"/>
      <c r="J1714" s="6"/>
      <c r="K1714" s="6"/>
      <c r="L1714" s="6"/>
    </row>
    <row r="1715" spans="9:12" ht="15.75" customHeight="1" x14ac:dyDescent="0.35">
      <c r="I1715" s="6"/>
      <c r="J1715" s="6"/>
      <c r="K1715" s="6"/>
      <c r="L1715" s="6"/>
    </row>
    <row r="1716" spans="9:12" ht="15.75" customHeight="1" x14ac:dyDescent="0.35">
      <c r="I1716" s="6"/>
      <c r="J1716" s="6"/>
      <c r="K1716" s="6"/>
      <c r="L1716" s="6"/>
    </row>
    <row r="1717" spans="9:12" ht="15.75" customHeight="1" x14ac:dyDescent="0.35">
      <c r="I1717" s="6"/>
      <c r="J1717" s="6"/>
      <c r="K1717" s="6"/>
      <c r="L1717" s="6"/>
    </row>
    <row r="1718" spans="9:12" ht="15.75" customHeight="1" x14ac:dyDescent="0.35">
      <c r="I1718" s="6"/>
      <c r="J1718" s="6"/>
      <c r="K1718" s="6"/>
      <c r="L1718" s="6"/>
    </row>
    <row r="1719" spans="9:12" ht="15.75" customHeight="1" x14ac:dyDescent="0.35">
      <c r="I1719" s="6"/>
      <c r="J1719" s="6"/>
      <c r="K1719" s="6"/>
      <c r="L1719" s="6"/>
    </row>
    <row r="1720" spans="9:12" ht="15.75" customHeight="1" x14ac:dyDescent="0.35">
      <c r="I1720" s="6"/>
      <c r="J1720" s="6"/>
      <c r="K1720" s="6"/>
      <c r="L1720" s="6"/>
    </row>
    <row r="1721" spans="9:12" ht="15.75" customHeight="1" x14ac:dyDescent="0.35">
      <c r="I1721" s="6"/>
      <c r="J1721" s="6"/>
      <c r="K1721" s="6"/>
      <c r="L1721" s="6"/>
    </row>
    <row r="1722" spans="9:12" ht="15.75" customHeight="1" x14ac:dyDescent="0.35">
      <c r="I1722" s="6"/>
      <c r="J1722" s="6"/>
      <c r="K1722" s="6"/>
      <c r="L1722" s="6"/>
    </row>
    <row r="1723" spans="9:12" ht="15.75" customHeight="1" x14ac:dyDescent="0.35">
      <c r="I1723" s="6"/>
      <c r="J1723" s="6"/>
      <c r="K1723" s="6"/>
      <c r="L1723" s="6"/>
    </row>
    <row r="1724" spans="9:12" ht="15.75" customHeight="1" x14ac:dyDescent="0.35">
      <c r="I1724" s="6"/>
      <c r="J1724" s="6"/>
      <c r="K1724" s="6"/>
      <c r="L1724" s="6"/>
    </row>
    <row r="1725" spans="9:12" ht="15.75" customHeight="1" x14ac:dyDescent="0.35">
      <c r="I1725" s="6"/>
      <c r="J1725" s="6"/>
      <c r="K1725" s="6"/>
      <c r="L1725" s="6"/>
    </row>
    <row r="1726" spans="9:12" ht="15.75" customHeight="1" x14ac:dyDescent="0.35">
      <c r="I1726" s="6"/>
      <c r="J1726" s="6"/>
      <c r="K1726" s="6"/>
      <c r="L1726" s="6"/>
    </row>
    <row r="1727" spans="9:12" ht="15.75" customHeight="1" x14ac:dyDescent="0.35">
      <c r="I1727" s="6"/>
      <c r="J1727" s="6"/>
      <c r="K1727" s="6"/>
      <c r="L1727" s="6"/>
    </row>
    <row r="1728" spans="9:12" ht="15.75" customHeight="1" x14ac:dyDescent="0.35">
      <c r="I1728" s="6"/>
      <c r="J1728" s="6"/>
      <c r="K1728" s="6"/>
      <c r="L1728" s="6"/>
    </row>
    <row r="1729" spans="9:12" ht="15.75" customHeight="1" x14ac:dyDescent="0.35">
      <c r="I1729" s="6"/>
      <c r="J1729" s="6"/>
      <c r="K1729" s="6"/>
      <c r="L1729" s="6"/>
    </row>
    <row r="1730" spans="9:12" ht="15.75" customHeight="1" x14ac:dyDescent="0.35">
      <c r="I1730" s="6"/>
      <c r="J1730" s="6"/>
      <c r="K1730" s="6"/>
      <c r="L1730" s="6"/>
    </row>
    <row r="1731" spans="9:12" ht="15.75" customHeight="1" x14ac:dyDescent="0.35">
      <c r="I1731" s="6"/>
      <c r="J1731" s="6"/>
      <c r="K1731" s="6"/>
      <c r="L1731" s="6"/>
    </row>
    <row r="1732" spans="9:12" ht="15.75" customHeight="1" x14ac:dyDescent="0.35">
      <c r="I1732" s="6"/>
      <c r="J1732" s="6"/>
      <c r="K1732" s="6"/>
      <c r="L1732" s="6"/>
    </row>
    <row r="1733" spans="9:12" ht="15.75" customHeight="1" x14ac:dyDescent="0.35">
      <c r="I1733" s="6"/>
      <c r="J1733" s="6"/>
      <c r="K1733" s="6"/>
      <c r="L1733" s="6"/>
    </row>
    <row r="1734" spans="9:12" ht="15.75" customHeight="1" x14ac:dyDescent="0.35">
      <c r="I1734" s="6"/>
      <c r="J1734" s="6"/>
      <c r="K1734" s="6"/>
      <c r="L1734" s="6"/>
    </row>
    <row r="1735" spans="9:12" ht="15.75" customHeight="1" x14ac:dyDescent="0.35">
      <c r="I1735" s="6"/>
      <c r="J1735" s="6"/>
      <c r="K1735" s="6"/>
      <c r="L1735" s="6"/>
    </row>
    <row r="1736" spans="9:12" ht="15.75" customHeight="1" x14ac:dyDescent="0.35">
      <c r="I1736" s="6"/>
      <c r="J1736" s="6"/>
      <c r="K1736" s="6"/>
      <c r="L1736" s="6"/>
    </row>
    <row r="1737" spans="9:12" ht="15.75" customHeight="1" x14ac:dyDescent="0.35">
      <c r="I1737" s="6"/>
      <c r="J1737" s="6"/>
      <c r="K1737" s="6"/>
      <c r="L1737" s="6"/>
    </row>
    <row r="1738" spans="9:12" ht="15.75" customHeight="1" x14ac:dyDescent="0.35">
      <c r="I1738" s="6"/>
      <c r="J1738" s="6"/>
      <c r="K1738" s="6"/>
      <c r="L1738" s="6"/>
    </row>
    <row r="1739" spans="9:12" ht="15.75" customHeight="1" x14ac:dyDescent="0.35">
      <c r="I1739" s="6"/>
      <c r="J1739" s="6"/>
      <c r="K1739" s="6"/>
      <c r="L1739" s="6"/>
    </row>
    <row r="1740" spans="9:12" ht="15.75" customHeight="1" x14ac:dyDescent="0.35">
      <c r="I1740" s="6"/>
      <c r="J1740" s="6"/>
      <c r="K1740" s="6"/>
      <c r="L1740" s="6"/>
    </row>
    <row r="1741" spans="9:12" ht="15.75" customHeight="1" x14ac:dyDescent="0.35">
      <c r="I1741" s="6"/>
      <c r="J1741" s="6"/>
      <c r="K1741" s="6"/>
      <c r="L1741" s="6"/>
    </row>
    <row r="1742" spans="9:12" ht="15.75" customHeight="1" x14ac:dyDescent="0.35">
      <c r="I1742" s="6"/>
      <c r="J1742" s="6"/>
      <c r="K1742" s="6"/>
      <c r="L1742" s="6"/>
    </row>
    <row r="1743" spans="9:12" ht="15.75" customHeight="1" x14ac:dyDescent="0.35">
      <c r="I1743" s="6"/>
      <c r="J1743" s="6"/>
      <c r="K1743" s="6"/>
      <c r="L1743" s="6"/>
    </row>
    <row r="1744" spans="9:12" ht="15.75" customHeight="1" x14ac:dyDescent="0.35">
      <c r="I1744" s="6"/>
      <c r="J1744" s="6"/>
      <c r="K1744" s="6"/>
      <c r="L1744" s="6"/>
    </row>
    <row r="1745" spans="9:12" ht="15.75" customHeight="1" x14ac:dyDescent="0.35">
      <c r="I1745" s="6"/>
      <c r="J1745" s="6"/>
      <c r="K1745" s="6"/>
      <c r="L1745" s="6"/>
    </row>
    <row r="1746" spans="9:12" ht="15.75" customHeight="1" x14ac:dyDescent="0.35">
      <c r="I1746" s="6"/>
      <c r="J1746" s="6"/>
      <c r="K1746" s="6"/>
      <c r="L1746" s="6"/>
    </row>
    <row r="1747" spans="9:12" ht="15.75" customHeight="1" x14ac:dyDescent="0.35">
      <c r="I1747" s="6"/>
      <c r="J1747" s="6"/>
      <c r="K1747" s="6"/>
      <c r="L1747" s="6"/>
    </row>
    <row r="1748" spans="9:12" ht="15.75" customHeight="1" x14ac:dyDescent="0.35">
      <c r="I1748" s="6"/>
      <c r="J1748" s="6"/>
      <c r="K1748" s="6"/>
      <c r="L1748" s="6"/>
    </row>
    <row r="1749" spans="9:12" ht="15.75" customHeight="1" x14ac:dyDescent="0.35">
      <c r="I1749" s="6"/>
      <c r="J1749" s="6"/>
      <c r="K1749" s="6"/>
      <c r="L1749" s="6"/>
    </row>
    <row r="1750" spans="9:12" ht="15.75" customHeight="1" x14ac:dyDescent="0.35">
      <c r="I1750" s="6"/>
      <c r="J1750" s="6"/>
      <c r="K1750" s="6"/>
      <c r="L1750" s="6"/>
    </row>
    <row r="1751" spans="9:12" ht="15.75" customHeight="1" x14ac:dyDescent="0.35">
      <c r="I1751" s="6"/>
      <c r="J1751" s="6"/>
      <c r="K1751" s="6"/>
      <c r="L1751" s="6"/>
    </row>
    <row r="1752" spans="9:12" ht="15.75" customHeight="1" x14ac:dyDescent="0.35">
      <c r="I1752" s="6"/>
      <c r="J1752" s="6"/>
      <c r="K1752" s="6"/>
      <c r="L1752" s="6"/>
    </row>
    <row r="1753" spans="9:12" ht="15.75" customHeight="1" x14ac:dyDescent="0.35">
      <c r="I1753" s="6"/>
      <c r="J1753" s="6"/>
      <c r="K1753" s="6"/>
      <c r="L1753" s="6"/>
    </row>
    <row r="1754" spans="9:12" ht="15.75" customHeight="1" x14ac:dyDescent="0.35">
      <c r="I1754" s="6"/>
      <c r="J1754" s="6"/>
      <c r="K1754" s="6"/>
      <c r="L1754" s="6"/>
    </row>
    <row r="1755" spans="9:12" ht="15.75" customHeight="1" x14ac:dyDescent="0.35">
      <c r="I1755" s="6"/>
      <c r="J1755" s="6"/>
      <c r="K1755" s="6"/>
      <c r="L1755" s="6"/>
    </row>
    <row r="1756" spans="9:12" ht="15.75" customHeight="1" x14ac:dyDescent="0.35">
      <c r="I1756" s="6"/>
      <c r="J1756" s="6"/>
      <c r="K1756" s="6"/>
      <c r="L1756" s="6"/>
    </row>
    <row r="1757" spans="9:12" ht="15.75" customHeight="1" x14ac:dyDescent="0.35">
      <c r="I1757" s="6"/>
      <c r="J1757" s="6"/>
      <c r="K1757" s="6"/>
      <c r="L1757" s="6"/>
    </row>
    <row r="1758" spans="9:12" ht="15.75" customHeight="1" x14ac:dyDescent="0.35">
      <c r="I1758" s="6"/>
      <c r="J1758" s="6"/>
      <c r="K1758" s="6"/>
      <c r="L1758" s="6"/>
    </row>
    <row r="1759" spans="9:12" ht="15.75" customHeight="1" x14ac:dyDescent="0.35">
      <c r="I1759" s="6"/>
      <c r="J1759" s="6"/>
      <c r="K1759" s="6"/>
      <c r="L1759" s="6"/>
    </row>
    <row r="1760" spans="9:12" ht="15.75" customHeight="1" x14ac:dyDescent="0.35">
      <c r="I1760" s="6"/>
      <c r="J1760" s="6"/>
      <c r="K1760" s="6"/>
      <c r="L1760" s="6"/>
    </row>
    <row r="1761" spans="9:12" ht="15.75" customHeight="1" x14ac:dyDescent="0.35">
      <c r="I1761" s="6"/>
      <c r="J1761" s="6"/>
      <c r="K1761" s="6"/>
      <c r="L1761" s="6"/>
    </row>
    <row r="1762" spans="9:12" ht="15.75" customHeight="1" x14ac:dyDescent="0.35">
      <c r="I1762" s="6"/>
      <c r="J1762" s="6"/>
      <c r="K1762" s="6"/>
      <c r="L1762" s="6"/>
    </row>
    <row r="1763" spans="9:12" x14ac:dyDescent="0.35">
      <c r="I1763" s="6"/>
      <c r="J1763" s="6"/>
      <c r="K1763" s="6"/>
      <c r="L1763" s="6"/>
    </row>
    <row r="1764" spans="9:12" x14ac:dyDescent="0.35">
      <c r="I1764" s="6"/>
      <c r="J1764" s="6"/>
      <c r="K1764" s="6"/>
      <c r="L1764" s="6"/>
    </row>
    <row r="1765" spans="9:12" x14ac:dyDescent="0.35">
      <c r="I1765" s="6"/>
      <c r="J1765" s="6"/>
      <c r="K1765" s="6"/>
      <c r="L1765" s="6"/>
    </row>
    <row r="1766" spans="9:12" x14ac:dyDescent="0.35">
      <c r="I1766" s="6"/>
      <c r="J1766" s="6"/>
      <c r="K1766" s="6"/>
      <c r="L1766" s="6"/>
    </row>
    <row r="1767" spans="9:12" x14ac:dyDescent="0.35">
      <c r="I1767" s="6"/>
      <c r="J1767" s="6"/>
      <c r="K1767" s="6"/>
      <c r="L1767" s="6"/>
    </row>
    <row r="1768" spans="9:12" x14ac:dyDescent="0.35">
      <c r="I1768" s="6"/>
      <c r="J1768" s="6"/>
      <c r="K1768" s="6"/>
      <c r="L1768" s="6"/>
    </row>
    <row r="1769" spans="9:12" x14ac:dyDescent="0.35">
      <c r="I1769" s="6"/>
      <c r="J1769" s="6"/>
      <c r="K1769" s="6"/>
      <c r="L1769" s="6"/>
    </row>
    <row r="1770" spans="9:12" x14ac:dyDescent="0.35">
      <c r="I1770" s="6"/>
      <c r="J1770" s="6"/>
      <c r="K1770" s="6"/>
      <c r="L1770" s="6"/>
    </row>
    <row r="1771" spans="9:12" x14ac:dyDescent="0.35">
      <c r="I1771" s="6"/>
      <c r="J1771" s="6"/>
      <c r="K1771" s="6"/>
      <c r="L1771" s="6"/>
    </row>
    <row r="1772" spans="9:12" x14ac:dyDescent="0.35">
      <c r="I1772" s="6"/>
      <c r="J1772" s="6"/>
      <c r="K1772" s="6"/>
      <c r="L1772" s="6"/>
    </row>
    <row r="1773" spans="9:12" x14ac:dyDescent="0.35">
      <c r="I1773" s="6"/>
      <c r="J1773" s="6"/>
      <c r="K1773" s="6"/>
      <c r="L1773" s="6"/>
    </row>
    <row r="1774" spans="9:12" x14ac:dyDescent="0.35">
      <c r="I1774" s="6"/>
      <c r="J1774" s="6"/>
      <c r="K1774" s="6"/>
      <c r="L1774" s="6"/>
    </row>
    <row r="1775" spans="9:12" x14ac:dyDescent="0.35">
      <c r="I1775" s="6"/>
      <c r="J1775" s="6"/>
      <c r="K1775" s="6"/>
      <c r="L1775" s="6"/>
    </row>
    <row r="1776" spans="9:12" x14ac:dyDescent="0.35">
      <c r="I1776" s="6"/>
      <c r="J1776" s="6"/>
      <c r="K1776" s="6"/>
      <c r="L1776" s="6"/>
    </row>
    <row r="1777" spans="9:12" x14ac:dyDescent="0.35">
      <c r="I1777" s="6"/>
      <c r="J1777" s="6"/>
      <c r="K1777" s="6"/>
      <c r="L1777" s="6"/>
    </row>
    <row r="1778" spans="9:12" x14ac:dyDescent="0.35">
      <c r="I1778" s="6"/>
      <c r="J1778" s="6"/>
      <c r="K1778" s="6"/>
      <c r="L1778" s="6"/>
    </row>
    <row r="1779" spans="9:12" x14ac:dyDescent="0.35">
      <c r="I1779" s="6"/>
      <c r="J1779" s="6"/>
      <c r="K1779" s="6"/>
      <c r="L1779" s="6"/>
    </row>
    <row r="1780" spans="9:12" x14ac:dyDescent="0.35">
      <c r="I1780" s="6"/>
      <c r="J1780" s="6"/>
      <c r="K1780" s="6"/>
      <c r="L1780" s="6"/>
    </row>
    <row r="1781" spans="9:12" x14ac:dyDescent="0.35">
      <c r="I1781" s="6"/>
      <c r="J1781" s="6"/>
      <c r="K1781" s="6"/>
      <c r="L1781" s="6"/>
    </row>
    <row r="1782" spans="9:12" x14ac:dyDescent="0.35">
      <c r="I1782" s="6"/>
      <c r="J1782" s="6"/>
      <c r="K1782" s="6"/>
      <c r="L1782" s="6"/>
    </row>
    <row r="1783" spans="9:12" x14ac:dyDescent="0.35">
      <c r="I1783" s="6"/>
      <c r="J1783" s="6"/>
      <c r="K1783" s="6"/>
      <c r="L1783" s="6"/>
    </row>
    <row r="1784" spans="9:12" x14ac:dyDescent="0.35">
      <c r="I1784" s="6"/>
      <c r="J1784" s="6"/>
      <c r="K1784" s="6"/>
      <c r="L1784" s="6"/>
    </row>
    <row r="1785" spans="9:12" x14ac:dyDescent="0.35">
      <c r="I1785" s="6"/>
      <c r="J1785" s="6"/>
      <c r="K1785" s="6"/>
      <c r="L1785" s="6"/>
    </row>
    <row r="1786" spans="9:12" x14ac:dyDescent="0.35">
      <c r="I1786" s="6"/>
      <c r="J1786" s="6"/>
      <c r="K1786" s="6"/>
      <c r="L1786" s="6"/>
    </row>
    <row r="1787" spans="9:12" x14ac:dyDescent="0.35">
      <c r="I1787" s="6"/>
      <c r="J1787" s="6"/>
      <c r="K1787" s="6"/>
      <c r="L1787" s="6"/>
    </row>
    <row r="1788" spans="9:12" x14ac:dyDescent="0.35">
      <c r="I1788" s="6"/>
      <c r="J1788" s="6"/>
      <c r="K1788" s="6"/>
      <c r="L1788" s="6"/>
    </row>
    <row r="1789" spans="9:12" x14ac:dyDescent="0.35">
      <c r="I1789" s="6"/>
      <c r="J1789" s="6"/>
      <c r="K1789" s="6"/>
      <c r="L1789" s="6"/>
    </row>
    <row r="1790" spans="9:12" x14ac:dyDescent="0.35">
      <c r="I1790" s="6"/>
      <c r="J1790" s="6"/>
      <c r="K1790" s="6"/>
      <c r="L1790" s="6"/>
    </row>
    <row r="1791" spans="9:12" x14ac:dyDescent="0.35">
      <c r="I1791" s="6"/>
      <c r="J1791" s="6"/>
      <c r="K1791" s="6"/>
      <c r="L1791" s="6"/>
    </row>
    <row r="1792" spans="9:12" x14ac:dyDescent="0.35">
      <c r="I1792" s="6"/>
      <c r="J1792" s="6"/>
      <c r="K1792" s="6"/>
      <c r="L1792" s="6"/>
    </row>
    <row r="1793" spans="9:12" x14ac:dyDescent="0.35">
      <c r="I1793" s="6"/>
      <c r="J1793" s="6"/>
      <c r="K1793" s="6"/>
      <c r="L1793" s="6"/>
    </row>
    <row r="1794" spans="9:12" x14ac:dyDescent="0.35">
      <c r="I1794" s="6"/>
      <c r="J1794" s="6"/>
      <c r="K1794" s="6"/>
      <c r="L1794" s="6"/>
    </row>
    <row r="1795" spans="9:12" x14ac:dyDescent="0.35">
      <c r="I1795" s="6"/>
      <c r="J1795" s="6"/>
      <c r="K1795" s="6"/>
      <c r="L1795" s="6"/>
    </row>
    <row r="1796" spans="9:12" x14ac:dyDescent="0.35">
      <c r="I1796" s="6"/>
      <c r="J1796" s="6"/>
      <c r="K1796" s="6"/>
      <c r="L1796" s="6"/>
    </row>
    <row r="1797" spans="9:12" x14ac:dyDescent="0.35">
      <c r="I1797" s="6"/>
      <c r="J1797" s="6"/>
      <c r="K1797" s="6"/>
      <c r="L1797" s="6"/>
    </row>
    <row r="1798" spans="9:12" x14ac:dyDescent="0.35">
      <c r="I1798" s="6"/>
      <c r="J1798" s="6"/>
      <c r="K1798" s="6"/>
      <c r="L1798" s="6"/>
    </row>
    <row r="1799" spans="9:12" x14ac:dyDescent="0.35">
      <c r="I1799" s="6"/>
      <c r="J1799" s="6"/>
      <c r="K1799" s="6"/>
      <c r="L1799" s="6"/>
    </row>
    <row r="1800" spans="9:12" x14ac:dyDescent="0.35">
      <c r="I1800" s="6"/>
      <c r="J1800" s="6"/>
      <c r="K1800" s="6"/>
      <c r="L1800" s="6"/>
    </row>
    <row r="1801" spans="9:12" x14ac:dyDescent="0.35">
      <c r="I1801" s="6"/>
      <c r="J1801" s="6"/>
      <c r="K1801" s="6"/>
      <c r="L1801" s="6"/>
    </row>
    <row r="1802" spans="9:12" x14ac:dyDescent="0.35">
      <c r="I1802" s="6"/>
      <c r="J1802" s="6"/>
      <c r="K1802" s="6"/>
      <c r="L1802" s="6"/>
    </row>
    <row r="1803" spans="9:12" x14ac:dyDescent="0.35">
      <c r="I1803" s="6"/>
      <c r="J1803" s="6"/>
      <c r="K1803" s="6"/>
      <c r="L1803" s="6"/>
    </row>
    <row r="1804" spans="9:12" x14ac:dyDescent="0.35">
      <c r="I1804" s="6"/>
      <c r="J1804" s="6"/>
      <c r="K1804" s="6"/>
      <c r="L1804" s="6"/>
    </row>
    <row r="1805" spans="9:12" x14ac:dyDescent="0.35">
      <c r="I1805" s="6"/>
      <c r="J1805" s="6"/>
      <c r="K1805" s="6"/>
      <c r="L1805" s="6"/>
    </row>
    <row r="1806" spans="9:12" x14ac:dyDescent="0.35">
      <c r="I1806" s="6"/>
      <c r="J1806" s="6"/>
      <c r="K1806" s="6"/>
      <c r="L1806" s="6"/>
    </row>
    <row r="1807" spans="9:12" x14ac:dyDescent="0.35">
      <c r="I1807" s="6"/>
      <c r="J1807" s="6"/>
      <c r="K1807" s="6"/>
      <c r="L1807" s="6"/>
    </row>
    <row r="1808" spans="9:12" x14ac:dyDescent="0.35">
      <c r="I1808" s="6"/>
      <c r="J1808" s="6"/>
      <c r="K1808" s="6"/>
      <c r="L1808" s="6"/>
    </row>
    <row r="1809" spans="9:12" x14ac:dyDescent="0.35">
      <c r="I1809" s="6"/>
      <c r="J1809" s="6"/>
      <c r="K1809" s="6"/>
      <c r="L1809" s="6"/>
    </row>
    <row r="1810" spans="9:12" x14ac:dyDescent="0.35">
      <c r="I1810" s="6"/>
      <c r="J1810" s="6"/>
      <c r="K1810" s="6"/>
      <c r="L1810" s="6"/>
    </row>
    <row r="1811" spans="9:12" x14ac:dyDescent="0.35">
      <c r="I1811" s="6"/>
      <c r="J1811" s="6"/>
      <c r="K1811" s="6"/>
      <c r="L1811" s="6"/>
    </row>
    <row r="1812" spans="9:12" x14ac:dyDescent="0.35">
      <c r="I1812" s="6"/>
      <c r="J1812" s="6"/>
      <c r="K1812" s="6"/>
      <c r="L1812" s="6"/>
    </row>
    <row r="1813" spans="9:12" x14ac:dyDescent="0.35">
      <c r="I1813" s="6"/>
      <c r="J1813" s="6"/>
      <c r="K1813" s="6"/>
      <c r="L1813" s="6"/>
    </row>
    <row r="1814" spans="9:12" x14ac:dyDescent="0.35">
      <c r="I1814" s="6"/>
      <c r="J1814" s="6"/>
      <c r="K1814" s="6"/>
      <c r="L1814" s="6"/>
    </row>
    <row r="1815" spans="9:12" x14ac:dyDescent="0.35">
      <c r="I1815" s="6"/>
      <c r="J1815" s="6"/>
      <c r="K1815" s="6"/>
      <c r="L1815" s="6"/>
    </row>
    <row r="1816" spans="9:12" x14ac:dyDescent="0.35">
      <c r="I1816" s="6"/>
      <c r="J1816" s="6"/>
      <c r="K1816" s="6"/>
      <c r="L1816" s="6"/>
    </row>
    <row r="1817" spans="9:12" x14ac:dyDescent="0.35">
      <c r="I1817" s="6"/>
      <c r="J1817" s="6"/>
      <c r="K1817" s="6"/>
      <c r="L1817" s="6"/>
    </row>
    <row r="1818" spans="9:12" x14ac:dyDescent="0.35">
      <c r="I1818" s="6"/>
      <c r="J1818" s="6"/>
      <c r="K1818" s="6"/>
      <c r="L1818" s="6"/>
    </row>
    <row r="1819" spans="9:12" x14ac:dyDescent="0.35">
      <c r="I1819" s="6"/>
      <c r="J1819" s="6"/>
      <c r="K1819" s="6"/>
      <c r="L1819" s="6"/>
    </row>
    <row r="1820" spans="9:12" x14ac:dyDescent="0.35">
      <c r="I1820" s="6"/>
      <c r="J1820" s="6"/>
      <c r="K1820" s="6"/>
      <c r="L1820" s="6"/>
    </row>
    <row r="1821" spans="9:12" x14ac:dyDescent="0.35">
      <c r="I1821" s="6"/>
      <c r="J1821" s="6"/>
      <c r="K1821" s="6"/>
      <c r="L1821" s="6"/>
    </row>
    <row r="1822" spans="9:12" x14ac:dyDescent="0.35">
      <c r="I1822" s="6"/>
      <c r="J1822" s="6"/>
      <c r="K1822" s="6"/>
      <c r="L1822" s="6"/>
    </row>
    <row r="1823" spans="9:12" x14ac:dyDescent="0.35">
      <c r="I1823" s="6"/>
      <c r="J1823" s="6"/>
      <c r="K1823" s="6"/>
      <c r="L1823" s="6"/>
    </row>
    <row r="1824" spans="9:12" x14ac:dyDescent="0.35">
      <c r="I1824" s="6"/>
      <c r="J1824" s="6"/>
      <c r="K1824" s="6"/>
      <c r="L1824" s="6"/>
    </row>
    <row r="1825" spans="9:12" x14ac:dyDescent="0.35">
      <c r="I1825" s="6"/>
      <c r="J1825" s="6"/>
      <c r="K1825" s="6"/>
      <c r="L1825" s="6"/>
    </row>
    <row r="1826" spans="9:12" x14ac:dyDescent="0.35">
      <c r="I1826" s="6"/>
      <c r="J1826" s="6"/>
      <c r="K1826" s="6"/>
      <c r="L1826" s="6"/>
    </row>
    <row r="1827" spans="9:12" x14ac:dyDescent="0.35">
      <c r="I1827" s="6"/>
      <c r="J1827" s="6"/>
      <c r="K1827" s="6"/>
      <c r="L1827" s="6"/>
    </row>
    <row r="1828" spans="9:12" x14ac:dyDescent="0.35">
      <c r="I1828" s="6"/>
      <c r="J1828" s="6"/>
      <c r="K1828" s="6"/>
      <c r="L1828" s="6"/>
    </row>
    <row r="1829" spans="9:12" x14ac:dyDescent="0.35">
      <c r="I1829" s="6"/>
      <c r="J1829" s="6"/>
      <c r="K1829" s="6"/>
      <c r="L1829" s="6"/>
    </row>
    <row r="1830" spans="9:12" x14ac:dyDescent="0.35">
      <c r="I1830" s="6"/>
      <c r="J1830" s="6"/>
      <c r="K1830" s="6"/>
      <c r="L1830" s="6"/>
    </row>
    <row r="1831" spans="9:12" x14ac:dyDescent="0.35">
      <c r="I1831" s="6"/>
      <c r="J1831" s="6"/>
      <c r="K1831" s="6"/>
      <c r="L1831" s="6"/>
    </row>
    <row r="1832" spans="9:12" x14ac:dyDescent="0.35">
      <c r="I1832" s="6"/>
      <c r="J1832" s="6"/>
      <c r="K1832" s="6"/>
      <c r="L1832" s="6"/>
    </row>
    <row r="1833" spans="9:12" x14ac:dyDescent="0.35">
      <c r="I1833" s="6"/>
      <c r="J1833" s="6"/>
      <c r="K1833" s="6"/>
      <c r="L1833" s="6"/>
    </row>
    <row r="1834" spans="9:12" x14ac:dyDescent="0.35">
      <c r="I1834" s="6"/>
      <c r="J1834" s="6"/>
      <c r="K1834" s="6"/>
      <c r="L1834" s="6"/>
    </row>
    <row r="1835" spans="9:12" x14ac:dyDescent="0.35">
      <c r="I1835" s="6"/>
      <c r="J1835" s="6"/>
      <c r="K1835" s="6"/>
      <c r="L1835" s="6"/>
    </row>
    <row r="1836" spans="9:12" x14ac:dyDescent="0.35">
      <c r="I1836" s="6"/>
      <c r="J1836" s="6"/>
      <c r="K1836" s="6"/>
      <c r="L1836" s="6"/>
    </row>
    <row r="1837" spans="9:12" x14ac:dyDescent="0.35">
      <c r="I1837" s="6"/>
      <c r="J1837" s="6"/>
      <c r="K1837" s="6"/>
      <c r="L1837" s="6"/>
    </row>
    <row r="1838" spans="9:12" x14ac:dyDescent="0.35">
      <c r="I1838" s="6"/>
      <c r="J1838" s="6"/>
      <c r="K1838" s="6"/>
      <c r="L1838" s="6"/>
    </row>
    <row r="1839" spans="9:12" x14ac:dyDescent="0.35">
      <c r="I1839" s="6"/>
      <c r="J1839" s="6"/>
      <c r="K1839" s="6"/>
      <c r="L1839" s="6"/>
    </row>
    <row r="1840" spans="9:12" x14ac:dyDescent="0.35">
      <c r="I1840" s="6"/>
      <c r="J1840" s="6"/>
      <c r="K1840" s="6"/>
      <c r="L1840" s="6"/>
    </row>
    <row r="1841" spans="9:12" x14ac:dyDescent="0.35">
      <c r="I1841" s="6"/>
      <c r="J1841" s="6"/>
      <c r="K1841" s="6"/>
      <c r="L1841" s="6"/>
    </row>
    <row r="1842" spans="9:12" x14ac:dyDescent="0.35">
      <c r="I1842" s="6"/>
      <c r="J1842" s="6"/>
      <c r="K1842" s="6"/>
      <c r="L1842" s="6"/>
    </row>
    <row r="1843" spans="9:12" x14ac:dyDescent="0.35">
      <c r="I1843" s="6"/>
      <c r="J1843" s="6"/>
      <c r="K1843" s="6"/>
      <c r="L1843" s="6"/>
    </row>
    <row r="1844" spans="9:12" x14ac:dyDescent="0.35">
      <c r="I1844" s="6"/>
      <c r="J1844" s="6"/>
      <c r="K1844" s="6"/>
      <c r="L1844" s="6"/>
    </row>
    <row r="1845" spans="9:12" x14ac:dyDescent="0.35">
      <c r="I1845" s="6"/>
      <c r="J1845" s="6"/>
      <c r="K1845" s="6"/>
      <c r="L1845" s="6"/>
    </row>
    <row r="1846" spans="9:12" x14ac:dyDescent="0.35">
      <c r="I1846" s="6"/>
      <c r="J1846" s="6"/>
      <c r="K1846" s="6"/>
      <c r="L1846" s="6"/>
    </row>
    <row r="1847" spans="9:12" x14ac:dyDescent="0.35">
      <c r="I1847" s="6"/>
      <c r="J1847" s="6"/>
      <c r="K1847" s="6"/>
      <c r="L1847" s="6"/>
    </row>
    <row r="1848" spans="9:12" x14ac:dyDescent="0.35">
      <c r="I1848" s="6"/>
      <c r="J1848" s="6"/>
      <c r="K1848" s="6"/>
      <c r="L1848" s="6"/>
    </row>
    <row r="1849" spans="9:12" x14ac:dyDescent="0.35">
      <c r="I1849" s="6"/>
      <c r="J1849" s="6"/>
      <c r="K1849" s="6"/>
      <c r="L1849" s="6"/>
    </row>
    <row r="1850" spans="9:12" x14ac:dyDescent="0.35">
      <c r="I1850" s="6"/>
      <c r="J1850" s="6"/>
      <c r="K1850" s="6"/>
      <c r="L1850" s="6"/>
    </row>
    <row r="1851" spans="9:12" x14ac:dyDescent="0.35">
      <c r="I1851" s="6"/>
      <c r="J1851" s="6"/>
      <c r="K1851" s="6"/>
      <c r="L1851" s="6"/>
    </row>
    <row r="1852" spans="9:12" x14ac:dyDescent="0.35">
      <c r="I1852" s="6"/>
      <c r="J1852" s="6"/>
      <c r="K1852" s="6"/>
      <c r="L1852" s="6"/>
    </row>
    <row r="1853" spans="9:12" x14ac:dyDescent="0.35">
      <c r="I1853" s="6"/>
      <c r="J1853" s="6"/>
      <c r="K1853" s="6"/>
      <c r="L1853" s="6"/>
    </row>
    <row r="1854" spans="9:12" x14ac:dyDescent="0.35">
      <c r="I1854" s="6"/>
      <c r="J1854" s="6"/>
      <c r="K1854" s="6"/>
      <c r="L1854" s="6"/>
    </row>
    <row r="1855" spans="9:12" x14ac:dyDescent="0.35">
      <c r="I1855" s="6"/>
      <c r="J1855" s="6"/>
      <c r="K1855" s="6"/>
      <c r="L1855" s="6"/>
    </row>
    <row r="1856" spans="9:12" x14ac:dyDescent="0.35">
      <c r="I1856" s="6"/>
      <c r="J1856" s="6"/>
      <c r="K1856" s="6"/>
      <c r="L1856" s="6"/>
    </row>
    <row r="1857" spans="9:12" x14ac:dyDescent="0.35">
      <c r="I1857" s="6"/>
      <c r="J1857" s="6"/>
      <c r="K1857" s="6"/>
      <c r="L1857" s="6"/>
    </row>
    <row r="1858" spans="9:12" x14ac:dyDescent="0.35">
      <c r="I1858" s="6"/>
      <c r="J1858" s="6"/>
      <c r="K1858" s="6"/>
      <c r="L1858" s="6"/>
    </row>
    <row r="1859" spans="9:12" x14ac:dyDescent="0.35">
      <c r="I1859" s="6"/>
      <c r="J1859" s="6"/>
      <c r="K1859" s="6"/>
      <c r="L1859" s="6"/>
    </row>
    <row r="1860" spans="9:12" x14ac:dyDescent="0.35">
      <c r="I1860" s="6"/>
      <c r="J1860" s="6"/>
      <c r="K1860" s="6"/>
      <c r="L1860" s="6"/>
    </row>
    <row r="1861" spans="9:12" x14ac:dyDescent="0.35">
      <c r="I1861" s="6"/>
      <c r="J1861" s="6"/>
      <c r="K1861" s="6"/>
      <c r="L1861" s="6"/>
    </row>
    <row r="1862" spans="9:12" x14ac:dyDescent="0.35">
      <c r="I1862" s="6"/>
      <c r="J1862" s="6"/>
      <c r="K1862" s="6"/>
      <c r="L1862" s="6"/>
    </row>
    <row r="1863" spans="9:12" x14ac:dyDescent="0.35">
      <c r="I1863" s="6"/>
      <c r="J1863" s="6"/>
      <c r="K1863" s="6"/>
      <c r="L1863" s="6"/>
    </row>
    <row r="1864" spans="9:12" x14ac:dyDescent="0.35">
      <c r="I1864" s="6"/>
      <c r="J1864" s="6"/>
      <c r="K1864" s="6"/>
      <c r="L1864" s="6"/>
    </row>
    <row r="1865" spans="9:12" x14ac:dyDescent="0.35">
      <c r="I1865" s="6"/>
      <c r="J1865" s="6"/>
      <c r="K1865" s="6"/>
      <c r="L1865" s="6"/>
    </row>
    <row r="1866" spans="9:12" x14ac:dyDescent="0.35">
      <c r="I1866" s="6"/>
      <c r="J1866" s="6"/>
      <c r="K1866" s="6"/>
      <c r="L1866" s="6"/>
    </row>
    <row r="1867" spans="9:12" x14ac:dyDescent="0.35">
      <c r="I1867" s="6"/>
      <c r="J1867" s="6"/>
      <c r="K1867" s="6"/>
      <c r="L1867" s="6"/>
    </row>
    <row r="1868" spans="9:12" x14ac:dyDescent="0.35">
      <c r="I1868" s="6"/>
      <c r="J1868" s="6"/>
      <c r="K1868" s="6"/>
      <c r="L1868" s="6"/>
    </row>
    <row r="1869" spans="9:12" x14ac:dyDescent="0.35">
      <c r="I1869" s="6"/>
      <c r="J1869" s="6"/>
      <c r="K1869" s="6"/>
      <c r="L1869" s="6"/>
    </row>
    <row r="1870" spans="9:12" x14ac:dyDescent="0.35">
      <c r="I1870" s="6"/>
      <c r="J1870" s="6"/>
      <c r="K1870" s="6"/>
      <c r="L1870" s="6"/>
    </row>
    <row r="1871" spans="9:12" x14ac:dyDescent="0.35">
      <c r="I1871" s="6"/>
      <c r="J1871" s="6"/>
      <c r="K1871" s="6"/>
      <c r="L1871" s="6"/>
    </row>
    <row r="1872" spans="9:12" x14ac:dyDescent="0.35">
      <c r="I1872" s="6"/>
      <c r="J1872" s="6"/>
      <c r="K1872" s="6"/>
      <c r="L1872" s="6"/>
    </row>
    <row r="1873" spans="9:12" x14ac:dyDescent="0.35">
      <c r="I1873" s="6"/>
      <c r="J1873" s="6"/>
      <c r="K1873" s="6"/>
      <c r="L1873" s="6"/>
    </row>
    <row r="1874" spans="9:12" x14ac:dyDescent="0.35">
      <c r="I1874" s="6"/>
      <c r="J1874" s="6"/>
      <c r="K1874" s="6"/>
      <c r="L1874" s="6"/>
    </row>
    <row r="1875" spans="9:12" x14ac:dyDescent="0.35">
      <c r="I1875" s="6"/>
      <c r="J1875" s="6"/>
      <c r="K1875" s="6"/>
      <c r="L1875" s="6"/>
    </row>
    <row r="1876" spans="9:12" x14ac:dyDescent="0.35">
      <c r="I1876" s="6"/>
      <c r="J1876" s="6"/>
      <c r="K1876" s="6"/>
      <c r="L1876" s="6"/>
    </row>
    <row r="1877" spans="9:12" x14ac:dyDescent="0.35">
      <c r="I1877" s="6"/>
      <c r="J1877" s="6"/>
      <c r="K1877" s="6"/>
      <c r="L1877" s="6"/>
    </row>
    <row r="1878" spans="9:12" x14ac:dyDescent="0.35">
      <c r="I1878" s="6"/>
      <c r="J1878" s="6"/>
      <c r="K1878" s="6"/>
      <c r="L1878" s="6"/>
    </row>
    <row r="1879" spans="9:12" x14ac:dyDescent="0.35">
      <c r="I1879" s="6"/>
      <c r="J1879" s="6"/>
      <c r="K1879" s="6"/>
      <c r="L1879" s="6"/>
    </row>
    <row r="1880" spans="9:12" x14ac:dyDescent="0.35">
      <c r="I1880" s="6"/>
      <c r="J1880" s="6"/>
      <c r="K1880" s="6"/>
      <c r="L1880" s="6"/>
    </row>
    <row r="1881" spans="9:12" x14ac:dyDescent="0.35">
      <c r="I1881" s="6"/>
      <c r="J1881" s="6"/>
      <c r="K1881" s="6"/>
      <c r="L1881" s="6"/>
    </row>
    <row r="1882" spans="9:12" x14ac:dyDescent="0.35">
      <c r="I1882" s="6"/>
      <c r="J1882" s="6"/>
      <c r="K1882" s="6"/>
      <c r="L1882" s="6"/>
    </row>
    <row r="1883" spans="9:12" x14ac:dyDescent="0.35">
      <c r="I1883" s="6"/>
      <c r="J1883" s="6"/>
      <c r="K1883" s="6"/>
      <c r="L1883" s="6"/>
    </row>
    <row r="1884" spans="9:12" x14ac:dyDescent="0.35">
      <c r="I1884" s="6"/>
      <c r="J1884" s="6"/>
      <c r="K1884" s="6"/>
      <c r="L1884" s="6"/>
    </row>
    <row r="1885" spans="9:12" x14ac:dyDescent="0.35">
      <c r="I1885" s="6"/>
      <c r="J1885" s="6"/>
      <c r="K1885" s="6"/>
      <c r="L1885" s="6"/>
    </row>
    <row r="1886" spans="9:12" x14ac:dyDescent="0.35">
      <c r="I1886" s="6"/>
      <c r="J1886" s="6"/>
      <c r="K1886" s="6"/>
      <c r="L1886" s="6"/>
    </row>
    <row r="1887" spans="9:12" x14ac:dyDescent="0.35">
      <c r="I1887" s="6"/>
      <c r="J1887" s="6"/>
      <c r="K1887" s="6"/>
      <c r="L1887" s="6"/>
    </row>
    <row r="1888" spans="9:12" x14ac:dyDescent="0.35">
      <c r="I1888" s="6"/>
      <c r="J1888" s="6"/>
      <c r="K1888" s="6"/>
      <c r="L1888" s="6"/>
    </row>
    <row r="1889" spans="9:12" x14ac:dyDescent="0.35">
      <c r="I1889" s="6"/>
      <c r="J1889" s="6"/>
      <c r="K1889" s="6"/>
      <c r="L1889" s="6"/>
    </row>
    <row r="1890" spans="9:12" x14ac:dyDescent="0.35">
      <c r="I1890" s="6"/>
      <c r="J1890" s="6"/>
      <c r="K1890" s="6"/>
      <c r="L1890" s="6"/>
    </row>
    <row r="1891" spans="9:12" x14ac:dyDescent="0.35">
      <c r="I1891" s="6"/>
      <c r="J1891" s="6"/>
      <c r="K1891" s="6"/>
      <c r="L1891" s="6"/>
    </row>
    <row r="1892" spans="9:12" x14ac:dyDescent="0.35">
      <c r="I1892" s="6"/>
      <c r="J1892" s="6"/>
      <c r="K1892" s="6"/>
      <c r="L1892" s="6"/>
    </row>
    <row r="1893" spans="9:12" x14ac:dyDescent="0.35">
      <c r="I1893" s="6"/>
      <c r="J1893" s="6"/>
      <c r="K1893" s="6"/>
      <c r="L1893" s="6"/>
    </row>
    <row r="1894" spans="9:12" x14ac:dyDescent="0.35">
      <c r="I1894" s="6"/>
      <c r="J1894" s="6"/>
      <c r="K1894" s="6"/>
      <c r="L1894" s="6"/>
    </row>
    <row r="1895" spans="9:12" x14ac:dyDescent="0.35">
      <c r="I1895" s="6"/>
      <c r="J1895" s="6"/>
      <c r="K1895" s="6"/>
      <c r="L1895" s="6"/>
    </row>
    <row r="1896" spans="9:12" x14ac:dyDescent="0.35">
      <c r="I1896" s="6"/>
      <c r="J1896" s="6"/>
      <c r="K1896" s="6"/>
      <c r="L1896" s="6"/>
    </row>
    <row r="1897" spans="9:12" x14ac:dyDescent="0.35">
      <c r="I1897" s="6"/>
      <c r="J1897" s="6"/>
      <c r="K1897" s="6"/>
      <c r="L1897" s="6"/>
    </row>
    <row r="1898" spans="9:12" x14ac:dyDescent="0.35">
      <c r="I1898" s="6"/>
      <c r="J1898" s="6"/>
      <c r="K1898" s="6"/>
      <c r="L1898" s="6"/>
    </row>
    <row r="1899" spans="9:12" x14ac:dyDescent="0.35">
      <c r="I1899" s="6"/>
      <c r="J1899" s="6"/>
      <c r="K1899" s="6"/>
      <c r="L1899" s="6"/>
    </row>
    <row r="1900" spans="9:12" x14ac:dyDescent="0.35">
      <c r="I1900" s="6"/>
      <c r="J1900" s="6"/>
      <c r="K1900" s="6"/>
      <c r="L1900" s="6"/>
    </row>
    <row r="1901" spans="9:12" x14ac:dyDescent="0.35">
      <c r="I1901" s="6"/>
      <c r="J1901" s="6"/>
      <c r="K1901" s="6"/>
      <c r="L1901" s="6"/>
    </row>
    <row r="1902" spans="9:12" x14ac:dyDescent="0.35">
      <c r="I1902" s="6"/>
      <c r="J1902" s="6"/>
      <c r="K1902" s="6"/>
      <c r="L1902" s="6"/>
    </row>
    <row r="1903" spans="9:12" x14ac:dyDescent="0.35">
      <c r="I1903" s="6"/>
      <c r="J1903" s="6"/>
      <c r="K1903" s="6"/>
      <c r="L1903" s="6"/>
    </row>
    <row r="1904" spans="9:12" x14ac:dyDescent="0.35">
      <c r="I1904" s="6"/>
      <c r="J1904" s="6"/>
      <c r="K1904" s="6"/>
      <c r="L1904" s="6"/>
    </row>
    <row r="1905" spans="9:12" x14ac:dyDescent="0.35">
      <c r="I1905" s="6"/>
      <c r="J1905" s="6"/>
      <c r="K1905" s="6"/>
      <c r="L1905" s="6"/>
    </row>
    <row r="1906" spans="9:12" x14ac:dyDescent="0.35">
      <c r="I1906" s="6"/>
      <c r="J1906" s="6"/>
      <c r="K1906" s="6"/>
      <c r="L1906" s="6"/>
    </row>
    <row r="1907" spans="9:12" x14ac:dyDescent="0.35">
      <c r="I1907" s="6"/>
      <c r="J1907" s="6"/>
      <c r="K1907" s="6"/>
      <c r="L1907" s="6"/>
    </row>
    <row r="1908" spans="9:12" x14ac:dyDescent="0.35">
      <c r="I1908" s="6"/>
      <c r="J1908" s="6"/>
      <c r="K1908" s="6"/>
      <c r="L1908" s="6"/>
    </row>
    <row r="1909" spans="9:12" x14ac:dyDescent="0.35">
      <c r="I1909" s="6"/>
      <c r="J1909" s="6"/>
      <c r="K1909" s="6"/>
      <c r="L1909" s="6"/>
    </row>
    <row r="1910" spans="9:12" x14ac:dyDescent="0.35">
      <c r="I1910" s="6"/>
      <c r="J1910" s="6"/>
      <c r="K1910" s="6"/>
      <c r="L1910" s="6"/>
    </row>
    <row r="1911" spans="9:12" x14ac:dyDescent="0.35">
      <c r="I1911" s="6"/>
      <c r="J1911" s="6"/>
      <c r="K1911" s="6"/>
      <c r="L1911" s="6"/>
    </row>
    <row r="1912" spans="9:12" x14ac:dyDescent="0.35">
      <c r="I1912" s="6"/>
      <c r="J1912" s="6"/>
      <c r="K1912" s="6"/>
      <c r="L1912" s="6"/>
    </row>
    <row r="1913" spans="9:12" x14ac:dyDescent="0.35">
      <c r="I1913" s="6"/>
      <c r="J1913" s="6"/>
      <c r="K1913" s="6"/>
      <c r="L1913" s="6"/>
    </row>
    <row r="1914" spans="9:12" x14ac:dyDescent="0.35">
      <c r="I1914" s="6"/>
      <c r="J1914" s="6"/>
      <c r="K1914" s="6"/>
      <c r="L1914" s="6"/>
    </row>
    <row r="1915" spans="9:12" x14ac:dyDescent="0.35">
      <c r="I1915" s="6"/>
      <c r="J1915" s="6"/>
      <c r="K1915" s="6"/>
      <c r="L1915" s="6"/>
    </row>
    <row r="1916" spans="9:12" x14ac:dyDescent="0.35">
      <c r="I1916" s="6"/>
      <c r="J1916" s="6"/>
      <c r="K1916" s="6"/>
      <c r="L1916" s="6"/>
    </row>
    <row r="1917" spans="9:12" x14ac:dyDescent="0.35">
      <c r="I1917" s="6"/>
      <c r="J1917" s="6"/>
      <c r="K1917" s="6"/>
      <c r="L1917" s="6"/>
    </row>
    <row r="1918" spans="9:12" x14ac:dyDescent="0.35">
      <c r="I1918" s="6"/>
      <c r="J1918" s="6"/>
      <c r="K1918" s="6"/>
      <c r="L1918" s="6"/>
    </row>
    <row r="1919" spans="9:12" x14ac:dyDescent="0.35">
      <c r="I1919" s="6"/>
      <c r="J1919" s="6"/>
      <c r="K1919" s="6"/>
      <c r="L1919" s="6"/>
    </row>
    <row r="1920" spans="9:12" x14ac:dyDescent="0.35">
      <c r="I1920" s="6"/>
      <c r="J1920" s="6"/>
      <c r="K1920" s="6"/>
      <c r="L1920" s="6"/>
    </row>
    <row r="1921" spans="9:12" x14ac:dyDescent="0.35">
      <c r="I1921" s="6"/>
      <c r="J1921" s="6"/>
      <c r="K1921" s="6"/>
      <c r="L1921" s="6"/>
    </row>
    <row r="1922" spans="9:12" x14ac:dyDescent="0.35">
      <c r="I1922" s="6"/>
      <c r="J1922" s="6"/>
      <c r="K1922" s="6"/>
      <c r="L1922" s="6"/>
    </row>
    <row r="1923" spans="9:12" x14ac:dyDescent="0.35">
      <c r="I1923" s="6"/>
      <c r="J1923" s="6"/>
      <c r="K1923" s="6"/>
      <c r="L1923" s="6"/>
    </row>
    <row r="1924" spans="9:12" x14ac:dyDescent="0.35">
      <c r="I1924" s="6"/>
      <c r="J1924" s="6"/>
      <c r="K1924" s="6"/>
      <c r="L1924" s="6"/>
    </row>
    <row r="1925" spans="9:12" x14ac:dyDescent="0.35">
      <c r="I1925" s="6"/>
      <c r="J1925" s="6"/>
      <c r="K1925" s="6"/>
      <c r="L1925" s="6"/>
    </row>
    <row r="1926" spans="9:12" x14ac:dyDescent="0.35">
      <c r="I1926" s="6"/>
      <c r="J1926" s="6"/>
      <c r="K1926" s="6"/>
      <c r="L1926" s="6"/>
    </row>
    <row r="1927" spans="9:12" x14ac:dyDescent="0.35">
      <c r="I1927" s="6"/>
      <c r="J1927" s="6"/>
      <c r="K1927" s="6"/>
      <c r="L1927" s="6"/>
    </row>
    <row r="1928" spans="9:12" x14ac:dyDescent="0.35">
      <c r="I1928" s="6"/>
      <c r="J1928" s="6"/>
      <c r="K1928" s="6"/>
      <c r="L1928" s="6"/>
    </row>
    <row r="1929" spans="9:12" x14ac:dyDescent="0.35">
      <c r="I1929" s="6"/>
      <c r="J1929" s="6"/>
      <c r="K1929" s="6"/>
      <c r="L1929" s="6"/>
    </row>
    <row r="1930" spans="9:12" x14ac:dyDescent="0.35">
      <c r="I1930" s="6"/>
      <c r="J1930" s="6"/>
      <c r="K1930" s="6"/>
      <c r="L1930" s="6"/>
    </row>
    <row r="1931" spans="9:12" x14ac:dyDescent="0.35">
      <c r="I1931" s="6"/>
      <c r="J1931" s="6"/>
      <c r="K1931" s="6"/>
      <c r="L1931" s="6"/>
    </row>
    <row r="1932" spans="9:12" x14ac:dyDescent="0.35">
      <c r="I1932" s="6"/>
      <c r="J1932" s="6"/>
      <c r="K1932" s="6"/>
      <c r="L1932" s="6"/>
    </row>
    <row r="1933" spans="9:12" x14ac:dyDescent="0.35">
      <c r="I1933" s="6"/>
      <c r="J1933" s="6"/>
      <c r="K1933" s="6"/>
      <c r="L1933" s="6"/>
    </row>
    <row r="1934" spans="9:12" x14ac:dyDescent="0.35">
      <c r="I1934" s="6"/>
      <c r="J1934" s="6"/>
      <c r="K1934" s="6"/>
      <c r="L1934" s="6"/>
    </row>
    <row r="1935" spans="9:12" x14ac:dyDescent="0.35">
      <c r="I1935" s="6"/>
      <c r="J1935" s="6"/>
      <c r="K1935" s="6"/>
      <c r="L1935" s="6"/>
    </row>
    <row r="1936" spans="9:12" x14ac:dyDescent="0.35">
      <c r="I1936" s="6"/>
      <c r="J1936" s="6"/>
      <c r="K1936" s="6"/>
      <c r="L1936" s="6"/>
    </row>
    <row r="1937" spans="9:12" x14ac:dyDescent="0.35">
      <c r="I1937" s="6"/>
      <c r="J1937" s="6"/>
      <c r="K1937" s="6"/>
      <c r="L1937" s="6"/>
    </row>
    <row r="1938" spans="9:12" x14ac:dyDescent="0.35">
      <c r="I1938" s="6"/>
      <c r="J1938" s="6"/>
      <c r="K1938" s="6"/>
      <c r="L1938" s="6"/>
    </row>
    <row r="1939" spans="9:12" x14ac:dyDescent="0.35">
      <c r="I1939" s="6"/>
      <c r="J1939" s="6"/>
      <c r="K1939" s="6"/>
      <c r="L1939" s="6"/>
    </row>
    <row r="1940" spans="9:12" x14ac:dyDescent="0.35">
      <c r="I1940" s="6"/>
      <c r="J1940" s="6"/>
      <c r="K1940" s="6"/>
      <c r="L1940" s="6"/>
    </row>
    <row r="1941" spans="9:12" x14ac:dyDescent="0.35">
      <c r="I1941" s="6"/>
      <c r="J1941" s="6"/>
      <c r="K1941" s="6"/>
      <c r="L1941" s="6"/>
    </row>
    <row r="1942" spans="9:12" x14ac:dyDescent="0.35">
      <c r="I1942" s="6"/>
      <c r="J1942" s="6"/>
      <c r="K1942" s="6"/>
      <c r="L1942" s="6"/>
    </row>
    <row r="1943" spans="9:12" x14ac:dyDescent="0.35">
      <c r="I1943" s="6"/>
      <c r="J1943" s="6"/>
      <c r="K1943" s="6"/>
      <c r="L1943" s="6"/>
    </row>
    <row r="1944" spans="9:12" x14ac:dyDescent="0.35">
      <c r="I1944" s="6"/>
      <c r="J1944" s="6"/>
      <c r="K1944" s="6"/>
      <c r="L1944" s="6"/>
    </row>
    <row r="1945" spans="9:12" x14ac:dyDescent="0.35">
      <c r="I1945" s="6"/>
      <c r="J1945" s="6"/>
      <c r="K1945" s="6"/>
      <c r="L1945" s="6"/>
    </row>
    <row r="1946" spans="9:12" x14ac:dyDescent="0.35">
      <c r="I1946" s="6"/>
      <c r="J1946" s="6"/>
      <c r="K1946" s="6"/>
      <c r="L1946" s="6"/>
    </row>
    <row r="1947" spans="9:12" x14ac:dyDescent="0.35">
      <c r="I1947" s="6"/>
      <c r="J1947" s="6"/>
      <c r="K1947" s="6"/>
      <c r="L1947" s="6"/>
    </row>
    <row r="1948" spans="9:12" x14ac:dyDescent="0.35">
      <c r="I1948" s="6"/>
      <c r="J1948" s="6"/>
      <c r="K1948" s="6"/>
      <c r="L1948" s="6"/>
    </row>
    <row r="1949" spans="9:12" x14ac:dyDescent="0.35">
      <c r="I1949" s="6"/>
      <c r="J1949" s="6"/>
      <c r="K1949" s="6"/>
      <c r="L1949" s="6"/>
    </row>
    <row r="1950" spans="9:12" x14ac:dyDescent="0.35">
      <c r="I1950" s="6"/>
      <c r="J1950" s="6"/>
      <c r="K1950" s="6"/>
      <c r="L1950" s="6"/>
    </row>
    <row r="1951" spans="9:12" x14ac:dyDescent="0.35">
      <c r="I1951" s="6"/>
      <c r="J1951" s="6"/>
      <c r="K1951" s="6"/>
      <c r="L1951" s="6"/>
    </row>
    <row r="1952" spans="9:12" x14ac:dyDescent="0.35">
      <c r="I1952" s="6"/>
      <c r="J1952" s="6"/>
      <c r="K1952" s="6"/>
      <c r="L1952" s="6"/>
    </row>
    <row r="1953" spans="9:12" x14ac:dyDescent="0.35">
      <c r="I1953" s="6"/>
      <c r="J1953" s="6"/>
      <c r="K1953" s="6"/>
      <c r="L1953" s="6"/>
    </row>
    <row r="1954" spans="9:12" x14ac:dyDescent="0.35">
      <c r="I1954" s="6"/>
      <c r="J1954" s="6"/>
      <c r="K1954" s="6"/>
      <c r="L1954" s="6"/>
    </row>
    <row r="1955" spans="9:12" x14ac:dyDescent="0.35">
      <c r="I1955" s="6"/>
      <c r="J1955" s="6"/>
      <c r="K1955" s="6"/>
      <c r="L1955" s="6"/>
    </row>
    <row r="1956" spans="9:12" x14ac:dyDescent="0.35">
      <c r="I1956" s="6"/>
      <c r="J1956" s="6"/>
      <c r="K1956" s="6"/>
      <c r="L1956" s="6"/>
    </row>
    <row r="1957" spans="9:12" x14ac:dyDescent="0.35">
      <c r="I1957" s="6"/>
      <c r="J1957" s="6"/>
      <c r="K1957" s="6"/>
      <c r="L1957" s="6"/>
    </row>
    <row r="1958" spans="9:12" x14ac:dyDescent="0.35">
      <c r="I1958" s="6"/>
      <c r="J1958" s="6"/>
      <c r="K1958" s="6"/>
      <c r="L1958" s="6"/>
    </row>
    <row r="1959" spans="9:12" x14ac:dyDescent="0.35">
      <c r="I1959" s="6"/>
      <c r="J1959" s="6"/>
      <c r="K1959" s="6"/>
      <c r="L1959" s="6"/>
    </row>
    <row r="1960" spans="9:12" x14ac:dyDescent="0.35">
      <c r="I1960" s="6"/>
      <c r="J1960" s="6"/>
      <c r="K1960" s="6"/>
      <c r="L1960" s="6"/>
    </row>
    <row r="1961" spans="9:12" x14ac:dyDescent="0.35">
      <c r="I1961" s="6"/>
      <c r="J1961" s="6"/>
      <c r="K1961" s="6"/>
      <c r="L1961" s="6"/>
    </row>
    <row r="1962" spans="9:12" x14ac:dyDescent="0.35">
      <c r="I1962" s="6"/>
      <c r="J1962" s="6"/>
      <c r="K1962" s="6"/>
      <c r="L1962" s="6"/>
    </row>
    <row r="1963" spans="9:12" x14ac:dyDescent="0.35">
      <c r="I1963" s="6"/>
      <c r="J1963" s="6"/>
      <c r="K1963" s="6"/>
      <c r="L1963" s="6"/>
    </row>
    <row r="1964" spans="9:12" x14ac:dyDescent="0.35">
      <c r="I1964" s="6"/>
      <c r="J1964" s="6"/>
      <c r="K1964" s="6"/>
      <c r="L1964" s="6"/>
    </row>
    <row r="1965" spans="9:12" x14ac:dyDescent="0.35">
      <c r="I1965" s="6"/>
      <c r="J1965" s="6"/>
      <c r="K1965" s="6"/>
      <c r="L1965" s="6"/>
    </row>
    <row r="1966" spans="9:12" x14ac:dyDescent="0.35">
      <c r="I1966" s="6"/>
      <c r="J1966" s="6"/>
      <c r="K1966" s="6"/>
      <c r="L1966" s="6"/>
    </row>
    <row r="1967" spans="9:12" x14ac:dyDescent="0.35">
      <c r="I1967" s="6"/>
      <c r="J1967" s="6"/>
      <c r="K1967" s="6"/>
      <c r="L1967" s="6"/>
    </row>
    <row r="1968" spans="9:12" x14ac:dyDescent="0.35">
      <c r="I1968" s="6"/>
      <c r="J1968" s="6"/>
      <c r="K1968" s="6"/>
      <c r="L1968" s="6"/>
    </row>
    <row r="1969" spans="9:12" x14ac:dyDescent="0.35">
      <c r="I1969" s="6"/>
      <c r="J1969" s="6"/>
      <c r="K1969" s="6"/>
      <c r="L1969" s="6"/>
    </row>
    <row r="1970" spans="9:12" x14ac:dyDescent="0.35">
      <c r="I1970" s="6"/>
      <c r="J1970" s="6"/>
      <c r="K1970" s="6"/>
      <c r="L1970" s="6"/>
    </row>
    <row r="1971" spans="9:12" x14ac:dyDescent="0.35">
      <c r="I1971" s="6"/>
      <c r="J1971" s="6"/>
      <c r="K1971" s="6"/>
      <c r="L1971" s="6"/>
    </row>
    <row r="1972" spans="9:12" x14ac:dyDescent="0.35">
      <c r="I1972" s="6"/>
      <c r="J1972" s="6"/>
      <c r="K1972" s="6"/>
      <c r="L1972" s="6"/>
    </row>
    <row r="1973" spans="9:12" x14ac:dyDescent="0.35">
      <c r="I1973" s="6"/>
      <c r="J1973" s="6"/>
      <c r="K1973" s="6"/>
      <c r="L1973" s="6"/>
    </row>
    <row r="1974" spans="9:12" x14ac:dyDescent="0.35">
      <c r="I1974" s="6"/>
      <c r="J1974" s="6"/>
      <c r="K1974" s="6"/>
      <c r="L1974" s="6"/>
    </row>
    <row r="1975" spans="9:12" x14ac:dyDescent="0.35">
      <c r="I1975" s="6"/>
      <c r="J1975" s="6"/>
      <c r="K1975" s="6"/>
      <c r="L1975" s="6"/>
    </row>
    <row r="1976" spans="9:12" x14ac:dyDescent="0.35">
      <c r="I1976" s="6"/>
      <c r="J1976" s="6"/>
      <c r="K1976" s="6"/>
      <c r="L1976" s="6"/>
    </row>
    <row r="1977" spans="9:12" x14ac:dyDescent="0.35">
      <c r="I1977" s="6"/>
      <c r="J1977" s="6"/>
      <c r="K1977" s="6"/>
      <c r="L1977" s="6"/>
    </row>
    <row r="1978" spans="9:12" x14ac:dyDescent="0.35">
      <c r="I1978" s="6"/>
      <c r="J1978" s="6"/>
      <c r="K1978" s="6"/>
      <c r="L1978" s="6"/>
    </row>
    <row r="1979" spans="9:12" x14ac:dyDescent="0.35">
      <c r="I1979" s="6"/>
      <c r="J1979" s="6"/>
      <c r="K1979" s="6"/>
      <c r="L1979" s="6"/>
    </row>
    <row r="1980" spans="9:12" x14ac:dyDescent="0.35">
      <c r="I1980" s="6"/>
      <c r="J1980" s="6"/>
      <c r="K1980" s="6"/>
      <c r="L1980" s="6"/>
    </row>
    <row r="1981" spans="9:12" x14ac:dyDescent="0.35">
      <c r="I1981" s="6"/>
      <c r="J1981" s="6"/>
      <c r="K1981" s="6"/>
      <c r="L1981" s="6"/>
    </row>
    <row r="1982" spans="9:12" x14ac:dyDescent="0.35">
      <c r="I1982" s="6"/>
      <c r="J1982" s="6"/>
      <c r="K1982" s="6"/>
      <c r="L1982" s="6"/>
    </row>
    <row r="1983" spans="9:12" x14ac:dyDescent="0.35">
      <c r="I1983" s="6"/>
      <c r="J1983" s="6"/>
      <c r="K1983" s="6"/>
      <c r="L1983" s="6"/>
    </row>
    <row r="1984" spans="9:12" x14ac:dyDescent="0.35">
      <c r="I1984" s="6"/>
      <c r="J1984" s="6"/>
      <c r="K1984" s="6"/>
      <c r="L1984" s="6"/>
    </row>
    <row r="1985" spans="9:12" x14ac:dyDescent="0.35">
      <c r="I1985" s="6"/>
      <c r="J1985" s="6"/>
      <c r="K1985" s="6"/>
      <c r="L1985" s="6"/>
    </row>
    <row r="1986" spans="9:12" x14ac:dyDescent="0.35">
      <c r="I1986" s="6"/>
      <c r="J1986" s="6"/>
      <c r="K1986" s="6"/>
      <c r="L1986" s="6"/>
    </row>
    <row r="1987" spans="9:12" x14ac:dyDescent="0.35">
      <c r="I1987" s="6"/>
      <c r="J1987" s="6"/>
      <c r="K1987" s="6"/>
      <c r="L1987" s="6"/>
    </row>
    <row r="1988" spans="9:12" x14ac:dyDescent="0.35">
      <c r="I1988" s="6"/>
      <c r="J1988" s="6"/>
      <c r="K1988" s="6"/>
      <c r="L1988" s="6"/>
    </row>
    <row r="1989" spans="9:12" x14ac:dyDescent="0.35">
      <c r="I1989" s="6"/>
      <c r="J1989" s="6"/>
      <c r="K1989" s="6"/>
      <c r="L1989" s="6"/>
    </row>
    <row r="1990" spans="9:12" x14ac:dyDescent="0.35">
      <c r="I1990" s="6"/>
      <c r="J1990" s="6"/>
      <c r="K1990" s="6"/>
      <c r="L1990" s="6"/>
    </row>
    <row r="1991" spans="9:12" x14ac:dyDescent="0.35">
      <c r="I1991" s="6"/>
      <c r="J1991" s="6"/>
      <c r="K1991" s="6"/>
      <c r="L1991" s="6"/>
    </row>
    <row r="1992" spans="9:12" x14ac:dyDescent="0.35">
      <c r="I1992" s="6"/>
      <c r="J1992" s="6"/>
      <c r="K1992" s="6"/>
      <c r="L1992" s="6"/>
    </row>
    <row r="1993" spans="9:12" x14ac:dyDescent="0.35">
      <c r="I1993" s="6"/>
      <c r="J1993" s="6"/>
      <c r="K1993" s="6"/>
      <c r="L1993" s="6"/>
    </row>
    <row r="1994" spans="9:12" x14ac:dyDescent="0.35">
      <c r="I1994" s="6"/>
      <c r="J1994" s="6"/>
      <c r="K1994" s="6"/>
      <c r="L1994" s="6"/>
    </row>
    <row r="1995" spans="9:12" x14ac:dyDescent="0.35">
      <c r="I1995" s="6"/>
      <c r="J1995" s="6"/>
      <c r="K1995" s="6"/>
      <c r="L1995" s="6"/>
    </row>
    <row r="1996" spans="9:12" x14ac:dyDescent="0.35">
      <c r="I1996" s="6"/>
      <c r="J1996" s="6"/>
      <c r="K1996" s="6"/>
      <c r="L1996" s="6"/>
    </row>
    <row r="1997" spans="9:12" x14ac:dyDescent="0.35">
      <c r="I1997" s="6"/>
      <c r="J1997" s="6"/>
      <c r="K1997" s="6"/>
      <c r="L1997" s="6"/>
    </row>
    <row r="1998" spans="9:12" x14ac:dyDescent="0.35">
      <c r="I1998" s="6"/>
      <c r="J1998" s="6"/>
      <c r="K1998" s="6"/>
      <c r="L1998" s="6"/>
    </row>
    <row r="1999" spans="9:12" x14ac:dyDescent="0.35">
      <c r="I1999" s="6"/>
      <c r="J1999" s="6"/>
      <c r="K1999" s="6"/>
      <c r="L1999" s="6"/>
    </row>
    <row r="2000" spans="9:12" x14ac:dyDescent="0.35">
      <c r="I2000" s="6"/>
      <c r="J2000" s="6"/>
      <c r="K2000" s="6"/>
      <c r="L2000" s="6"/>
    </row>
    <row r="2001" spans="9:12" x14ac:dyDescent="0.35">
      <c r="I2001" s="6"/>
      <c r="J2001" s="6"/>
      <c r="K2001" s="6"/>
      <c r="L2001" s="6"/>
    </row>
    <row r="2002" spans="9:12" x14ac:dyDescent="0.35">
      <c r="I2002" s="6"/>
      <c r="J2002" s="6"/>
      <c r="K2002" s="6"/>
      <c r="L2002" s="6"/>
    </row>
    <row r="2003" spans="9:12" x14ac:dyDescent="0.35">
      <c r="I2003" s="6"/>
      <c r="J2003" s="6"/>
      <c r="K2003" s="6"/>
      <c r="L2003" s="6"/>
    </row>
    <row r="2004" spans="9:12" x14ac:dyDescent="0.35">
      <c r="I2004" s="6"/>
      <c r="J2004" s="6"/>
      <c r="K2004" s="6"/>
      <c r="L2004" s="6"/>
    </row>
    <row r="2005" spans="9:12" x14ac:dyDescent="0.35">
      <c r="I2005" s="6"/>
      <c r="J2005" s="6"/>
      <c r="K2005" s="6"/>
      <c r="L2005" s="6"/>
    </row>
    <row r="2006" spans="9:12" x14ac:dyDescent="0.35">
      <c r="I2006" s="6"/>
      <c r="J2006" s="6"/>
      <c r="K2006" s="6"/>
      <c r="L2006" s="6"/>
    </row>
    <row r="2007" spans="9:12" x14ac:dyDescent="0.35">
      <c r="I2007" s="6"/>
      <c r="J2007" s="6"/>
      <c r="K2007" s="6"/>
      <c r="L2007" s="6"/>
    </row>
    <row r="2008" spans="9:12" x14ac:dyDescent="0.35">
      <c r="I2008" s="6"/>
      <c r="J2008" s="6"/>
      <c r="K2008" s="6"/>
      <c r="L2008" s="6"/>
    </row>
    <row r="2009" spans="9:12" x14ac:dyDescent="0.35">
      <c r="I2009" s="6"/>
      <c r="J2009" s="6"/>
      <c r="K2009" s="6"/>
      <c r="L2009" s="6"/>
    </row>
    <row r="2010" spans="9:12" x14ac:dyDescent="0.35">
      <c r="I2010" s="6"/>
      <c r="J2010" s="6"/>
      <c r="K2010" s="6"/>
      <c r="L2010" s="6"/>
    </row>
    <row r="2011" spans="9:12" x14ac:dyDescent="0.35">
      <c r="I2011" s="6"/>
      <c r="J2011" s="6"/>
      <c r="K2011" s="6"/>
      <c r="L2011" s="6"/>
    </row>
    <row r="2012" spans="9:12" x14ac:dyDescent="0.35">
      <c r="I2012" s="6"/>
      <c r="J2012" s="6"/>
      <c r="K2012" s="6"/>
      <c r="L2012" s="6"/>
    </row>
    <row r="2013" spans="9:12" x14ac:dyDescent="0.35">
      <c r="I2013" s="6"/>
      <c r="J2013" s="6"/>
      <c r="K2013" s="6"/>
      <c r="L2013" s="6"/>
    </row>
    <row r="2014" spans="9:12" x14ac:dyDescent="0.35">
      <c r="I2014" s="6"/>
      <c r="J2014" s="6"/>
      <c r="K2014" s="6"/>
      <c r="L2014" s="6"/>
    </row>
    <row r="2015" spans="9:12" x14ac:dyDescent="0.35">
      <c r="I2015" s="6"/>
      <c r="J2015" s="6"/>
      <c r="K2015" s="6"/>
      <c r="L2015" s="6"/>
    </row>
    <row r="2016" spans="9:12" x14ac:dyDescent="0.35">
      <c r="I2016" s="6"/>
      <c r="J2016" s="6"/>
      <c r="K2016" s="6"/>
      <c r="L2016" s="6"/>
    </row>
    <row r="2017" spans="9:12" x14ac:dyDescent="0.35">
      <c r="I2017" s="6"/>
      <c r="J2017" s="6"/>
      <c r="K2017" s="6"/>
      <c r="L2017" s="6"/>
    </row>
    <row r="2018" spans="9:12" x14ac:dyDescent="0.35">
      <c r="I2018" s="6"/>
      <c r="J2018" s="6"/>
      <c r="K2018" s="6"/>
      <c r="L2018" s="6"/>
    </row>
    <row r="2019" spans="9:12" x14ac:dyDescent="0.35">
      <c r="I2019" s="6"/>
      <c r="J2019" s="6"/>
      <c r="K2019" s="6"/>
      <c r="L2019" s="6"/>
    </row>
    <row r="2020" spans="9:12" x14ac:dyDescent="0.35">
      <c r="I2020" s="6"/>
      <c r="J2020" s="6"/>
      <c r="K2020" s="6"/>
      <c r="L2020" s="6"/>
    </row>
    <row r="2021" spans="9:12" x14ac:dyDescent="0.35">
      <c r="I2021" s="6"/>
      <c r="J2021" s="6"/>
      <c r="K2021" s="6"/>
      <c r="L2021" s="6"/>
    </row>
    <row r="2022" spans="9:12" x14ac:dyDescent="0.35">
      <c r="I2022" s="6"/>
      <c r="J2022" s="6"/>
      <c r="K2022" s="6"/>
      <c r="L2022" s="6"/>
    </row>
    <row r="2023" spans="9:12" x14ac:dyDescent="0.35">
      <c r="I2023" s="6"/>
      <c r="J2023" s="6"/>
      <c r="K2023" s="6"/>
      <c r="L2023" s="6"/>
    </row>
    <row r="2024" spans="9:12" x14ac:dyDescent="0.35">
      <c r="I2024" s="6"/>
      <c r="J2024" s="6"/>
      <c r="K2024" s="6"/>
      <c r="L2024" s="6"/>
    </row>
    <row r="2025" spans="9:12" x14ac:dyDescent="0.35">
      <c r="I2025" s="6"/>
      <c r="J2025" s="6"/>
      <c r="K2025" s="6"/>
      <c r="L2025" s="6"/>
    </row>
    <row r="2026" spans="9:12" x14ac:dyDescent="0.35">
      <c r="I2026" s="6"/>
      <c r="J2026" s="6"/>
      <c r="K2026" s="6"/>
      <c r="L2026" s="6"/>
    </row>
    <row r="2027" spans="9:12" x14ac:dyDescent="0.35">
      <c r="I2027" s="6"/>
      <c r="J2027" s="6"/>
      <c r="K2027" s="6"/>
      <c r="L2027" s="6"/>
    </row>
    <row r="2028" spans="9:12" x14ac:dyDescent="0.35">
      <c r="I2028" s="6"/>
      <c r="J2028" s="6"/>
      <c r="K2028" s="6"/>
      <c r="L2028" s="6"/>
    </row>
    <row r="2029" spans="9:12" x14ac:dyDescent="0.35">
      <c r="I2029" s="6"/>
      <c r="J2029" s="6"/>
      <c r="K2029" s="6"/>
      <c r="L2029" s="6"/>
    </row>
    <row r="2030" spans="9:12" x14ac:dyDescent="0.35">
      <c r="I2030" s="6"/>
      <c r="J2030" s="6"/>
      <c r="K2030" s="6"/>
      <c r="L2030" s="6"/>
    </row>
    <row r="2031" spans="9:12" x14ac:dyDescent="0.35">
      <c r="I2031" s="6"/>
      <c r="J2031" s="6"/>
      <c r="K2031" s="6"/>
      <c r="L2031" s="6"/>
    </row>
    <row r="2032" spans="9:12" x14ac:dyDescent="0.35">
      <c r="I2032" s="6"/>
      <c r="J2032" s="6"/>
      <c r="K2032" s="6"/>
      <c r="L2032" s="6"/>
    </row>
    <row r="2033" spans="9:12" x14ac:dyDescent="0.35">
      <c r="I2033" s="6"/>
      <c r="J2033" s="6"/>
      <c r="K2033" s="6"/>
      <c r="L2033" s="6"/>
    </row>
    <row r="2034" spans="9:12" x14ac:dyDescent="0.35">
      <c r="I2034" s="6"/>
      <c r="J2034" s="6"/>
      <c r="K2034" s="6"/>
      <c r="L2034" s="6"/>
    </row>
    <row r="2035" spans="9:12" x14ac:dyDescent="0.35">
      <c r="I2035" s="6"/>
      <c r="J2035" s="6"/>
      <c r="K2035" s="6"/>
      <c r="L2035" s="6"/>
    </row>
    <row r="2036" spans="9:12" x14ac:dyDescent="0.35">
      <c r="I2036" s="6"/>
      <c r="J2036" s="6"/>
      <c r="K2036" s="6"/>
      <c r="L2036" s="6"/>
    </row>
    <row r="2037" spans="9:12" x14ac:dyDescent="0.35">
      <c r="I2037" s="6"/>
      <c r="J2037" s="6"/>
      <c r="K2037" s="6"/>
      <c r="L2037" s="6"/>
    </row>
    <row r="2038" spans="9:12" x14ac:dyDescent="0.35">
      <c r="I2038" s="6"/>
      <c r="J2038" s="6"/>
      <c r="K2038" s="6"/>
      <c r="L2038" s="6"/>
    </row>
    <row r="2039" spans="9:12" x14ac:dyDescent="0.35">
      <c r="I2039" s="6"/>
      <c r="J2039" s="6"/>
      <c r="K2039" s="6"/>
      <c r="L2039" s="6"/>
    </row>
    <row r="2040" spans="9:12" x14ac:dyDescent="0.35">
      <c r="I2040" s="6"/>
      <c r="J2040" s="6"/>
      <c r="K2040" s="6"/>
      <c r="L2040" s="6"/>
    </row>
    <row r="2041" spans="9:12" x14ac:dyDescent="0.35">
      <c r="I2041" s="6"/>
      <c r="J2041" s="6"/>
      <c r="K2041" s="6"/>
      <c r="L2041" s="6"/>
    </row>
    <row r="2042" spans="9:12" x14ac:dyDescent="0.35">
      <c r="I2042" s="6"/>
      <c r="J2042" s="6"/>
      <c r="K2042" s="6"/>
      <c r="L2042" s="6"/>
    </row>
    <row r="2043" spans="9:12" x14ac:dyDescent="0.35">
      <c r="I2043" s="6"/>
      <c r="J2043" s="6"/>
      <c r="K2043" s="6"/>
      <c r="L2043" s="6"/>
    </row>
    <row r="2044" spans="9:12" x14ac:dyDescent="0.35">
      <c r="I2044" s="6"/>
      <c r="J2044" s="6"/>
      <c r="K2044" s="6"/>
      <c r="L2044" s="6"/>
    </row>
    <row r="2045" spans="9:12" x14ac:dyDescent="0.35">
      <c r="I2045" s="6"/>
      <c r="J2045" s="6"/>
      <c r="K2045" s="6"/>
      <c r="L2045" s="6"/>
    </row>
    <row r="2046" spans="9:12" x14ac:dyDescent="0.35">
      <c r="I2046" s="6"/>
      <c r="J2046" s="6"/>
      <c r="K2046" s="6"/>
      <c r="L2046" s="6"/>
    </row>
    <row r="2047" spans="9:12" x14ac:dyDescent="0.35">
      <c r="I2047" s="6"/>
      <c r="J2047" s="6"/>
      <c r="K2047" s="6"/>
      <c r="L2047" s="6"/>
    </row>
    <row r="2048" spans="9:12" x14ac:dyDescent="0.35">
      <c r="I2048" s="6"/>
      <c r="J2048" s="6"/>
      <c r="K2048" s="6"/>
      <c r="L2048" s="6"/>
    </row>
    <row r="2049" spans="9:12" x14ac:dyDescent="0.35">
      <c r="I2049" s="6"/>
      <c r="J2049" s="6"/>
      <c r="K2049" s="6"/>
      <c r="L2049" s="6"/>
    </row>
    <row r="2050" spans="9:12" x14ac:dyDescent="0.35">
      <c r="I2050" s="6"/>
      <c r="J2050" s="6"/>
      <c r="K2050" s="6"/>
      <c r="L2050" s="6"/>
    </row>
    <row r="2051" spans="9:12" x14ac:dyDescent="0.35">
      <c r="I2051" s="6"/>
      <c r="J2051" s="6"/>
      <c r="K2051" s="6"/>
      <c r="L2051" s="6"/>
    </row>
    <row r="2052" spans="9:12" x14ac:dyDescent="0.35">
      <c r="I2052" s="6"/>
      <c r="J2052" s="6"/>
      <c r="K2052" s="6"/>
      <c r="L2052" s="6"/>
    </row>
    <row r="2053" spans="9:12" x14ac:dyDescent="0.35">
      <c r="I2053" s="6"/>
      <c r="J2053" s="6"/>
      <c r="K2053" s="6"/>
      <c r="L2053" s="6"/>
    </row>
    <row r="2054" spans="9:12" x14ac:dyDescent="0.35">
      <c r="I2054" s="6"/>
      <c r="J2054" s="6"/>
      <c r="K2054" s="6"/>
      <c r="L2054" s="6"/>
    </row>
    <row r="2055" spans="9:12" x14ac:dyDescent="0.35">
      <c r="I2055" s="6"/>
      <c r="J2055" s="6"/>
      <c r="K2055" s="6"/>
      <c r="L2055" s="6"/>
    </row>
    <row r="2056" spans="9:12" x14ac:dyDescent="0.35">
      <c r="I2056" s="6"/>
      <c r="J2056" s="6"/>
      <c r="K2056" s="6"/>
      <c r="L2056" s="6"/>
    </row>
    <row r="2057" spans="9:12" x14ac:dyDescent="0.35">
      <c r="I2057" s="6"/>
      <c r="J2057" s="6"/>
      <c r="K2057" s="6"/>
      <c r="L2057" s="6"/>
    </row>
    <row r="2058" spans="9:12" x14ac:dyDescent="0.35">
      <c r="I2058" s="6"/>
      <c r="J2058" s="6"/>
      <c r="K2058" s="6"/>
      <c r="L2058" s="6"/>
    </row>
    <row r="2059" spans="9:12" x14ac:dyDescent="0.35">
      <c r="I2059" s="6"/>
      <c r="J2059" s="6"/>
      <c r="K2059" s="6"/>
      <c r="L2059" s="6"/>
    </row>
    <row r="2060" spans="9:12" x14ac:dyDescent="0.35">
      <c r="I2060" s="6"/>
      <c r="J2060" s="6"/>
      <c r="K2060" s="6"/>
      <c r="L2060" s="6"/>
    </row>
    <row r="2061" spans="9:12" x14ac:dyDescent="0.35">
      <c r="I2061" s="6"/>
      <c r="J2061" s="6"/>
      <c r="K2061" s="6"/>
      <c r="L2061" s="6"/>
    </row>
    <row r="2062" spans="9:12" x14ac:dyDescent="0.35">
      <c r="I2062" s="6"/>
      <c r="J2062" s="6"/>
      <c r="K2062" s="6"/>
      <c r="L2062" s="6"/>
    </row>
    <row r="2063" spans="9:12" x14ac:dyDescent="0.35">
      <c r="I2063" s="6"/>
      <c r="J2063" s="6"/>
      <c r="K2063" s="6"/>
      <c r="L2063" s="6"/>
    </row>
    <row r="2064" spans="9:12" x14ac:dyDescent="0.35">
      <c r="I2064" s="6"/>
      <c r="J2064" s="6"/>
      <c r="K2064" s="6"/>
      <c r="L2064" s="6"/>
    </row>
    <row r="2065" spans="9:12" x14ac:dyDescent="0.35">
      <c r="I2065" s="6"/>
      <c r="J2065" s="6"/>
      <c r="K2065" s="6"/>
      <c r="L2065" s="6"/>
    </row>
    <row r="2066" spans="9:12" x14ac:dyDescent="0.35">
      <c r="I2066" s="6"/>
      <c r="J2066" s="6"/>
      <c r="K2066" s="6"/>
      <c r="L2066" s="6"/>
    </row>
    <row r="2067" spans="9:12" x14ac:dyDescent="0.35">
      <c r="I2067" s="6"/>
      <c r="J2067" s="6"/>
      <c r="K2067" s="6"/>
      <c r="L2067" s="6"/>
    </row>
    <row r="2068" spans="9:12" x14ac:dyDescent="0.35">
      <c r="I2068" s="6"/>
      <c r="J2068" s="6"/>
      <c r="K2068" s="6"/>
      <c r="L2068" s="6"/>
    </row>
    <row r="2069" spans="9:12" x14ac:dyDescent="0.35">
      <c r="I2069" s="6"/>
      <c r="J2069" s="6"/>
      <c r="K2069" s="6"/>
      <c r="L2069" s="6"/>
    </row>
    <row r="2070" spans="9:12" x14ac:dyDescent="0.35">
      <c r="I2070" s="6"/>
      <c r="J2070" s="6"/>
      <c r="K2070" s="6"/>
      <c r="L2070" s="6"/>
    </row>
    <row r="2071" spans="9:12" x14ac:dyDescent="0.35">
      <c r="I2071" s="6"/>
      <c r="J2071" s="6"/>
      <c r="K2071" s="6"/>
      <c r="L2071" s="6"/>
    </row>
    <row r="2072" spans="9:12" x14ac:dyDescent="0.35">
      <c r="I2072" s="6"/>
      <c r="J2072" s="6"/>
      <c r="K2072" s="6"/>
      <c r="L2072" s="6"/>
    </row>
    <row r="2073" spans="9:12" x14ac:dyDescent="0.35">
      <c r="I2073" s="6"/>
      <c r="J2073" s="6"/>
      <c r="K2073" s="6"/>
      <c r="L2073" s="6"/>
    </row>
    <row r="2074" spans="9:12" x14ac:dyDescent="0.35">
      <c r="I2074" s="6"/>
      <c r="J2074" s="6"/>
      <c r="K2074" s="6"/>
      <c r="L2074" s="6"/>
    </row>
    <row r="2075" spans="9:12" x14ac:dyDescent="0.35">
      <c r="I2075" s="6"/>
      <c r="J2075" s="6"/>
      <c r="K2075" s="6"/>
      <c r="L2075" s="6"/>
    </row>
    <row r="2076" spans="9:12" x14ac:dyDescent="0.35">
      <c r="I2076" s="6"/>
      <c r="J2076" s="6"/>
      <c r="K2076" s="6"/>
      <c r="L2076" s="6"/>
    </row>
    <row r="2077" spans="9:12" x14ac:dyDescent="0.35">
      <c r="I2077" s="6"/>
      <c r="J2077" s="6"/>
      <c r="K2077" s="6"/>
      <c r="L2077" s="6"/>
    </row>
    <row r="2078" spans="9:12" x14ac:dyDescent="0.35">
      <c r="I2078" s="6"/>
      <c r="J2078" s="6"/>
      <c r="K2078" s="6"/>
      <c r="L2078" s="6"/>
    </row>
    <row r="2079" spans="9:12" x14ac:dyDescent="0.35">
      <c r="I2079" s="6"/>
      <c r="J2079" s="6"/>
      <c r="K2079" s="6"/>
      <c r="L2079" s="6"/>
    </row>
    <row r="2080" spans="9:12" x14ac:dyDescent="0.35">
      <c r="I2080" s="6"/>
      <c r="J2080" s="6"/>
      <c r="K2080" s="6"/>
      <c r="L2080" s="6"/>
    </row>
    <row r="2081" spans="9:12" x14ac:dyDescent="0.35">
      <c r="I2081" s="6"/>
      <c r="J2081" s="6"/>
      <c r="K2081" s="6"/>
      <c r="L2081" s="6"/>
    </row>
    <row r="2082" spans="9:12" x14ac:dyDescent="0.35">
      <c r="I2082" s="6"/>
      <c r="J2082" s="6"/>
      <c r="K2082" s="6"/>
      <c r="L2082" s="6"/>
    </row>
    <row r="2083" spans="9:12" x14ac:dyDescent="0.35">
      <c r="I2083" s="6"/>
      <c r="J2083" s="6"/>
      <c r="K2083" s="6"/>
      <c r="L2083" s="6"/>
    </row>
    <row r="2084" spans="9:12" x14ac:dyDescent="0.35">
      <c r="I2084" s="6"/>
      <c r="J2084" s="6"/>
      <c r="K2084" s="6"/>
      <c r="L2084" s="6"/>
    </row>
    <row r="2085" spans="9:12" x14ac:dyDescent="0.35">
      <c r="I2085" s="6"/>
      <c r="J2085" s="6"/>
      <c r="K2085" s="6"/>
      <c r="L2085" s="6"/>
    </row>
    <row r="2086" spans="9:12" x14ac:dyDescent="0.35">
      <c r="I2086" s="6"/>
      <c r="J2086" s="6"/>
      <c r="K2086" s="6"/>
      <c r="L2086" s="6"/>
    </row>
    <row r="2087" spans="9:12" x14ac:dyDescent="0.35">
      <c r="I2087" s="6"/>
      <c r="J2087" s="6"/>
      <c r="K2087" s="6"/>
      <c r="L2087" s="6"/>
    </row>
    <row r="2088" spans="9:12" x14ac:dyDescent="0.35">
      <c r="I2088" s="6"/>
      <c r="J2088" s="6"/>
      <c r="K2088" s="6"/>
      <c r="L2088" s="6"/>
    </row>
    <row r="2089" spans="9:12" x14ac:dyDescent="0.35">
      <c r="I2089" s="6"/>
      <c r="J2089" s="6"/>
      <c r="K2089" s="6"/>
      <c r="L2089" s="6"/>
    </row>
    <row r="2090" spans="9:12" x14ac:dyDescent="0.35">
      <c r="I2090" s="6"/>
      <c r="J2090" s="6"/>
      <c r="K2090" s="6"/>
      <c r="L2090" s="6"/>
    </row>
    <row r="2091" spans="9:12" x14ac:dyDescent="0.35">
      <c r="I2091" s="6"/>
      <c r="J2091" s="6"/>
      <c r="K2091" s="6"/>
      <c r="L2091" s="6"/>
    </row>
    <row r="2092" spans="9:12" x14ac:dyDescent="0.35">
      <c r="I2092" s="6"/>
      <c r="J2092" s="6"/>
      <c r="K2092" s="6"/>
      <c r="L2092" s="6"/>
    </row>
    <row r="2093" spans="9:12" x14ac:dyDescent="0.35">
      <c r="I2093" s="6"/>
      <c r="J2093" s="6"/>
      <c r="K2093" s="6"/>
      <c r="L2093" s="6"/>
    </row>
    <row r="2094" spans="9:12" x14ac:dyDescent="0.35">
      <c r="I2094" s="6"/>
      <c r="J2094" s="6"/>
      <c r="K2094" s="6"/>
      <c r="L2094" s="6"/>
    </row>
    <row r="2095" spans="9:12" x14ac:dyDescent="0.35">
      <c r="I2095" s="6"/>
      <c r="J2095" s="6"/>
      <c r="K2095" s="6"/>
      <c r="L2095" s="6"/>
    </row>
    <row r="2096" spans="9:12" x14ac:dyDescent="0.35">
      <c r="I2096" s="6"/>
      <c r="J2096" s="6"/>
      <c r="K2096" s="6"/>
      <c r="L2096" s="6"/>
    </row>
    <row r="2097" spans="9:12" x14ac:dyDescent="0.35">
      <c r="I2097" s="6"/>
      <c r="J2097" s="6"/>
      <c r="K2097" s="6"/>
      <c r="L2097" s="6"/>
    </row>
    <row r="2098" spans="9:12" x14ac:dyDescent="0.35">
      <c r="I2098" s="6"/>
      <c r="J2098" s="6"/>
      <c r="K2098" s="6"/>
      <c r="L2098" s="6"/>
    </row>
    <row r="2099" spans="9:12" x14ac:dyDescent="0.35">
      <c r="I2099" s="6"/>
      <c r="J2099" s="6"/>
      <c r="K2099" s="6"/>
      <c r="L2099" s="6"/>
    </row>
    <row r="2100" spans="9:12" x14ac:dyDescent="0.35">
      <c r="I2100" s="6"/>
      <c r="J2100" s="6"/>
      <c r="K2100" s="6"/>
      <c r="L2100" s="6"/>
    </row>
    <row r="2101" spans="9:12" x14ac:dyDescent="0.35">
      <c r="I2101" s="6"/>
      <c r="J2101" s="6"/>
      <c r="K2101" s="6"/>
      <c r="L2101" s="6"/>
    </row>
    <row r="2102" spans="9:12" x14ac:dyDescent="0.35">
      <c r="I2102" s="6"/>
      <c r="J2102" s="6"/>
      <c r="K2102" s="6"/>
      <c r="L2102" s="6"/>
    </row>
    <row r="2103" spans="9:12" x14ac:dyDescent="0.35">
      <c r="I2103" s="6"/>
      <c r="J2103" s="6"/>
      <c r="K2103" s="6"/>
      <c r="L2103" s="6"/>
    </row>
    <row r="2104" spans="9:12" x14ac:dyDescent="0.35">
      <c r="I2104" s="6"/>
      <c r="J2104" s="6"/>
      <c r="K2104" s="6"/>
      <c r="L2104" s="6"/>
    </row>
    <row r="2105" spans="9:12" x14ac:dyDescent="0.35">
      <c r="I2105" s="6"/>
      <c r="J2105" s="6"/>
      <c r="K2105" s="6"/>
      <c r="L2105" s="6"/>
    </row>
    <row r="2106" spans="9:12" x14ac:dyDescent="0.35">
      <c r="I2106" s="6"/>
      <c r="J2106" s="6"/>
      <c r="K2106" s="6"/>
      <c r="L2106" s="6"/>
    </row>
    <row r="2107" spans="9:12" x14ac:dyDescent="0.35">
      <c r="I2107" s="6"/>
      <c r="J2107" s="6"/>
      <c r="K2107" s="6"/>
      <c r="L2107" s="6"/>
    </row>
    <row r="2108" spans="9:12" x14ac:dyDescent="0.35">
      <c r="I2108" s="6"/>
      <c r="J2108" s="6"/>
      <c r="K2108" s="6"/>
      <c r="L2108" s="6"/>
    </row>
    <row r="2109" spans="9:12" x14ac:dyDescent="0.35">
      <c r="I2109" s="6"/>
      <c r="J2109" s="6"/>
      <c r="K2109" s="6"/>
      <c r="L2109" s="6"/>
    </row>
    <row r="2110" spans="9:12" x14ac:dyDescent="0.35">
      <c r="I2110" s="6"/>
      <c r="J2110" s="6"/>
      <c r="K2110" s="6"/>
      <c r="L2110" s="6"/>
    </row>
    <row r="2111" spans="9:12" x14ac:dyDescent="0.35">
      <c r="I2111" s="6"/>
      <c r="J2111" s="6"/>
      <c r="K2111" s="6"/>
      <c r="L2111" s="6"/>
    </row>
    <row r="2112" spans="9:12" x14ac:dyDescent="0.35">
      <c r="I2112" s="6"/>
      <c r="J2112" s="6"/>
      <c r="K2112" s="6"/>
      <c r="L2112" s="6"/>
    </row>
    <row r="2113" spans="9:12" x14ac:dyDescent="0.35">
      <c r="I2113" s="6"/>
      <c r="J2113" s="6"/>
      <c r="K2113" s="6"/>
      <c r="L2113" s="6"/>
    </row>
    <row r="2114" spans="9:12" x14ac:dyDescent="0.35">
      <c r="I2114" s="6"/>
      <c r="J2114" s="6"/>
      <c r="K2114" s="6"/>
      <c r="L2114" s="6"/>
    </row>
    <row r="2115" spans="9:12" x14ac:dyDescent="0.35">
      <c r="I2115" s="6"/>
      <c r="J2115" s="6"/>
      <c r="K2115" s="6"/>
      <c r="L2115" s="6"/>
    </row>
    <row r="2116" spans="9:12" x14ac:dyDescent="0.35">
      <c r="I2116" s="6"/>
      <c r="J2116" s="6"/>
      <c r="K2116" s="6"/>
      <c r="L2116" s="6"/>
    </row>
    <row r="2117" spans="9:12" x14ac:dyDescent="0.35">
      <c r="I2117" s="6"/>
      <c r="J2117" s="6"/>
      <c r="K2117" s="6"/>
      <c r="L2117" s="6"/>
    </row>
    <row r="2118" spans="9:12" x14ac:dyDescent="0.35">
      <c r="I2118" s="6"/>
      <c r="J2118" s="6"/>
      <c r="K2118" s="6"/>
      <c r="L2118" s="6"/>
    </row>
    <row r="2119" spans="9:12" x14ac:dyDescent="0.35">
      <c r="I2119" s="6"/>
      <c r="J2119" s="6"/>
      <c r="K2119" s="6"/>
      <c r="L2119" s="6"/>
    </row>
    <row r="2120" spans="9:12" x14ac:dyDescent="0.35">
      <c r="I2120" s="6"/>
      <c r="J2120" s="6"/>
      <c r="K2120" s="6"/>
      <c r="L2120" s="6"/>
    </row>
    <row r="2121" spans="9:12" x14ac:dyDescent="0.35">
      <c r="I2121" s="6"/>
      <c r="J2121" s="6"/>
      <c r="K2121" s="6"/>
      <c r="L2121" s="6"/>
    </row>
    <row r="2122" spans="9:12" x14ac:dyDescent="0.35">
      <c r="I2122" s="6"/>
      <c r="J2122" s="6"/>
      <c r="K2122" s="6"/>
      <c r="L2122" s="6"/>
    </row>
    <row r="2123" spans="9:12" x14ac:dyDescent="0.35">
      <c r="I2123" s="6"/>
      <c r="J2123" s="6"/>
      <c r="K2123" s="6"/>
      <c r="L2123" s="6"/>
    </row>
    <row r="2124" spans="9:12" x14ac:dyDescent="0.35">
      <c r="I2124" s="6"/>
      <c r="J2124" s="6"/>
      <c r="K2124" s="6"/>
      <c r="L2124" s="6"/>
    </row>
    <row r="2125" spans="9:12" x14ac:dyDescent="0.35">
      <c r="I2125" s="6"/>
      <c r="J2125" s="6"/>
      <c r="K2125" s="6"/>
      <c r="L2125" s="6"/>
    </row>
    <row r="2126" spans="9:12" x14ac:dyDescent="0.35">
      <c r="I2126" s="6"/>
      <c r="J2126" s="6"/>
      <c r="K2126" s="6"/>
      <c r="L2126" s="6"/>
    </row>
    <row r="2127" spans="9:12" x14ac:dyDescent="0.35">
      <c r="I2127" s="6"/>
      <c r="J2127" s="6"/>
      <c r="K2127" s="6"/>
      <c r="L2127" s="6"/>
    </row>
    <row r="2128" spans="9:12" x14ac:dyDescent="0.35">
      <c r="I2128" s="6"/>
      <c r="J2128" s="6"/>
      <c r="K2128" s="6"/>
      <c r="L2128" s="6"/>
    </row>
    <row r="2129" spans="9:12" x14ac:dyDescent="0.35">
      <c r="I2129" s="6"/>
      <c r="J2129" s="6"/>
      <c r="K2129" s="6"/>
      <c r="L2129" s="6"/>
    </row>
    <row r="2130" spans="9:12" x14ac:dyDescent="0.35">
      <c r="I2130" s="6"/>
      <c r="J2130" s="6"/>
      <c r="K2130" s="6"/>
      <c r="L2130" s="6"/>
    </row>
    <row r="2131" spans="9:12" x14ac:dyDescent="0.35">
      <c r="I2131" s="6"/>
      <c r="J2131" s="6"/>
      <c r="K2131" s="6"/>
      <c r="L2131" s="6"/>
    </row>
    <row r="2132" spans="9:12" x14ac:dyDescent="0.35">
      <c r="I2132" s="6"/>
      <c r="J2132" s="6"/>
      <c r="K2132" s="6"/>
      <c r="L2132" s="6"/>
    </row>
    <row r="2133" spans="9:12" x14ac:dyDescent="0.35">
      <c r="I2133" s="6"/>
      <c r="J2133" s="6"/>
      <c r="K2133" s="6"/>
      <c r="L2133" s="6"/>
    </row>
    <row r="2134" spans="9:12" x14ac:dyDescent="0.35">
      <c r="I2134" s="6"/>
      <c r="J2134" s="6"/>
      <c r="K2134" s="6"/>
      <c r="L2134" s="6"/>
    </row>
    <row r="2135" spans="9:12" x14ac:dyDescent="0.35">
      <c r="I2135" s="6"/>
      <c r="J2135" s="6"/>
      <c r="K2135" s="6"/>
      <c r="L2135" s="6"/>
    </row>
    <row r="2136" spans="9:12" x14ac:dyDescent="0.35">
      <c r="I2136" s="6"/>
      <c r="J2136" s="6"/>
      <c r="K2136" s="6"/>
      <c r="L2136" s="6"/>
    </row>
    <row r="2137" spans="9:12" x14ac:dyDescent="0.35">
      <c r="I2137" s="6"/>
      <c r="J2137" s="6"/>
      <c r="K2137" s="6"/>
      <c r="L2137" s="6"/>
    </row>
    <row r="2138" spans="9:12" x14ac:dyDescent="0.35">
      <c r="I2138" s="6"/>
      <c r="J2138" s="6"/>
      <c r="K2138" s="6"/>
      <c r="L2138" s="6"/>
    </row>
    <row r="2139" spans="9:12" x14ac:dyDescent="0.35">
      <c r="I2139" s="6"/>
      <c r="J2139" s="6"/>
      <c r="K2139" s="6"/>
      <c r="L2139" s="6"/>
    </row>
    <row r="2140" spans="9:12" x14ac:dyDescent="0.35">
      <c r="I2140" s="6"/>
      <c r="J2140" s="6"/>
      <c r="K2140" s="6"/>
      <c r="L2140" s="6"/>
    </row>
    <row r="2141" spans="9:12" x14ac:dyDescent="0.35">
      <c r="I2141" s="6"/>
      <c r="J2141" s="6"/>
      <c r="K2141" s="6"/>
      <c r="L2141" s="6"/>
    </row>
    <row r="2142" spans="9:12" x14ac:dyDescent="0.35">
      <c r="I2142" s="6"/>
      <c r="J2142" s="6"/>
      <c r="K2142" s="6"/>
      <c r="L2142" s="6"/>
    </row>
    <row r="2143" spans="9:12" x14ac:dyDescent="0.35">
      <c r="I2143" s="6"/>
      <c r="J2143" s="6"/>
      <c r="K2143" s="6"/>
      <c r="L2143" s="6"/>
    </row>
    <row r="2144" spans="9:12" x14ac:dyDescent="0.35">
      <c r="I2144" s="6"/>
      <c r="J2144" s="6"/>
      <c r="K2144" s="6"/>
      <c r="L2144" s="6"/>
    </row>
    <row r="2145" spans="9:12" x14ac:dyDescent="0.35">
      <c r="I2145" s="6"/>
      <c r="J2145" s="6"/>
      <c r="K2145" s="6"/>
      <c r="L2145" s="6"/>
    </row>
    <row r="2146" spans="9:12" x14ac:dyDescent="0.35">
      <c r="I2146" s="6"/>
      <c r="J2146" s="6"/>
      <c r="K2146" s="6"/>
      <c r="L2146" s="6"/>
    </row>
    <row r="2147" spans="9:12" x14ac:dyDescent="0.35">
      <c r="I2147" s="6"/>
      <c r="J2147" s="6"/>
      <c r="K2147" s="6"/>
      <c r="L2147" s="6"/>
    </row>
    <row r="2148" spans="9:12" x14ac:dyDescent="0.35">
      <c r="I2148" s="6"/>
      <c r="J2148" s="6"/>
      <c r="K2148" s="6"/>
      <c r="L2148" s="6"/>
    </row>
    <row r="2149" spans="9:12" x14ac:dyDescent="0.35">
      <c r="I2149" s="6"/>
      <c r="J2149" s="6"/>
      <c r="K2149" s="6"/>
      <c r="L2149" s="6"/>
    </row>
    <row r="2150" spans="9:12" x14ac:dyDescent="0.35">
      <c r="I2150" s="6"/>
      <c r="J2150" s="6"/>
      <c r="K2150" s="6"/>
      <c r="L2150" s="6"/>
    </row>
    <row r="2151" spans="9:12" x14ac:dyDescent="0.35">
      <c r="I2151" s="6"/>
      <c r="J2151" s="6"/>
      <c r="K2151" s="6"/>
      <c r="L2151" s="6"/>
    </row>
    <row r="2152" spans="9:12" x14ac:dyDescent="0.35">
      <c r="I2152" s="6"/>
      <c r="J2152" s="6"/>
      <c r="K2152" s="6"/>
      <c r="L2152" s="6"/>
    </row>
    <row r="2153" spans="9:12" x14ac:dyDescent="0.35">
      <c r="I2153" s="6"/>
      <c r="J2153" s="6"/>
      <c r="K2153" s="6"/>
      <c r="L2153" s="6"/>
    </row>
    <row r="2154" spans="9:12" x14ac:dyDescent="0.35">
      <c r="I2154" s="6"/>
      <c r="J2154" s="6"/>
      <c r="K2154" s="6"/>
      <c r="L2154" s="6"/>
    </row>
    <row r="2155" spans="9:12" x14ac:dyDescent="0.35">
      <c r="I2155" s="6"/>
      <c r="J2155" s="6"/>
      <c r="K2155" s="6"/>
      <c r="L2155" s="6"/>
    </row>
    <row r="2156" spans="9:12" x14ac:dyDescent="0.35">
      <c r="I2156" s="6"/>
      <c r="J2156" s="6"/>
      <c r="K2156" s="6"/>
      <c r="L2156" s="6"/>
    </row>
    <row r="2157" spans="9:12" x14ac:dyDescent="0.35">
      <c r="I2157" s="6"/>
      <c r="J2157" s="6"/>
      <c r="K2157" s="6"/>
      <c r="L2157" s="6"/>
    </row>
    <row r="2158" spans="9:12" x14ac:dyDescent="0.35">
      <c r="I2158" s="6"/>
      <c r="J2158" s="6"/>
      <c r="K2158" s="6"/>
      <c r="L2158" s="6"/>
    </row>
    <row r="2159" spans="9:12" x14ac:dyDescent="0.35">
      <c r="I2159" s="6"/>
      <c r="J2159" s="6"/>
      <c r="K2159" s="6"/>
      <c r="L2159" s="6"/>
    </row>
    <row r="2160" spans="9:12" x14ac:dyDescent="0.35">
      <c r="I2160" s="6"/>
      <c r="J2160" s="6"/>
      <c r="K2160" s="6"/>
      <c r="L2160" s="6"/>
    </row>
    <row r="2161" spans="9:12" x14ac:dyDescent="0.35">
      <c r="I2161" s="6"/>
      <c r="J2161" s="6"/>
      <c r="K2161" s="6"/>
      <c r="L2161" s="6"/>
    </row>
    <row r="2162" spans="9:12" x14ac:dyDescent="0.35">
      <c r="I2162" s="6"/>
      <c r="J2162" s="6"/>
      <c r="K2162" s="6"/>
      <c r="L2162" s="6"/>
    </row>
    <row r="2163" spans="9:12" x14ac:dyDescent="0.35">
      <c r="I2163" s="6"/>
      <c r="J2163" s="6"/>
      <c r="K2163" s="6"/>
      <c r="L2163" s="6"/>
    </row>
    <row r="2164" spans="9:12" x14ac:dyDescent="0.35">
      <c r="I2164" s="6"/>
      <c r="J2164" s="6"/>
      <c r="K2164" s="6"/>
      <c r="L2164" s="6"/>
    </row>
    <row r="2165" spans="9:12" x14ac:dyDescent="0.35">
      <c r="I2165" s="6"/>
      <c r="J2165" s="6"/>
      <c r="K2165" s="6"/>
      <c r="L2165" s="6"/>
    </row>
    <row r="2166" spans="9:12" x14ac:dyDescent="0.35">
      <c r="I2166" s="6"/>
      <c r="J2166" s="6"/>
      <c r="K2166" s="6"/>
      <c r="L2166" s="6"/>
    </row>
    <row r="2167" spans="9:12" x14ac:dyDescent="0.35">
      <c r="I2167" s="6"/>
      <c r="J2167" s="6"/>
      <c r="K2167" s="6"/>
      <c r="L2167" s="6"/>
    </row>
    <row r="2168" spans="9:12" x14ac:dyDescent="0.35">
      <c r="I2168" s="6"/>
      <c r="J2168" s="6"/>
      <c r="K2168" s="6"/>
      <c r="L2168" s="6"/>
    </row>
    <row r="2169" spans="9:12" x14ac:dyDescent="0.35">
      <c r="I2169" s="6"/>
      <c r="J2169" s="6"/>
      <c r="K2169" s="6"/>
      <c r="L2169" s="6"/>
    </row>
    <row r="2170" spans="9:12" x14ac:dyDescent="0.35">
      <c r="I2170" s="6"/>
      <c r="J2170" s="6"/>
      <c r="K2170" s="6"/>
      <c r="L2170" s="6"/>
    </row>
    <row r="2171" spans="9:12" x14ac:dyDescent="0.35">
      <c r="I2171" s="6"/>
      <c r="J2171" s="6"/>
      <c r="K2171" s="6"/>
      <c r="L2171" s="6"/>
    </row>
    <row r="2172" spans="9:12" x14ac:dyDescent="0.35">
      <c r="I2172" s="6"/>
      <c r="J2172" s="6"/>
      <c r="K2172" s="6"/>
      <c r="L2172" s="6"/>
    </row>
    <row r="2173" spans="9:12" x14ac:dyDescent="0.35">
      <c r="I2173" s="6"/>
      <c r="J2173" s="6"/>
      <c r="K2173" s="6"/>
      <c r="L2173" s="6"/>
    </row>
    <row r="2174" spans="9:12" x14ac:dyDescent="0.35">
      <c r="I2174" s="6"/>
      <c r="J2174" s="6"/>
      <c r="K2174" s="6"/>
      <c r="L2174" s="6"/>
    </row>
    <row r="2175" spans="9:12" x14ac:dyDescent="0.35">
      <c r="I2175" s="6"/>
      <c r="J2175" s="6"/>
      <c r="K2175" s="6"/>
      <c r="L2175" s="6"/>
    </row>
    <row r="2176" spans="9:12" x14ac:dyDescent="0.35">
      <c r="I2176" s="6"/>
      <c r="J2176" s="6"/>
      <c r="K2176" s="6"/>
      <c r="L2176" s="6"/>
    </row>
    <row r="2177" spans="9:12" x14ac:dyDescent="0.35">
      <c r="I2177" s="6"/>
      <c r="J2177" s="6"/>
      <c r="K2177" s="6"/>
      <c r="L2177" s="6"/>
    </row>
    <row r="2178" spans="9:12" x14ac:dyDescent="0.35">
      <c r="I2178" s="6"/>
      <c r="J2178" s="6"/>
      <c r="K2178" s="6"/>
      <c r="L2178" s="6"/>
    </row>
    <row r="2179" spans="9:12" x14ac:dyDescent="0.35">
      <c r="I2179" s="6"/>
      <c r="J2179" s="6"/>
      <c r="K2179" s="6"/>
      <c r="L2179" s="6"/>
    </row>
    <row r="2180" spans="9:12" x14ac:dyDescent="0.35">
      <c r="I2180" s="6"/>
      <c r="J2180" s="6"/>
      <c r="K2180" s="6"/>
      <c r="L2180" s="6"/>
    </row>
    <row r="2181" spans="9:12" x14ac:dyDescent="0.35">
      <c r="I2181" s="6"/>
      <c r="J2181" s="6"/>
      <c r="K2181" s="6"/>
      <c r="L2181" s="6"/>
    </row>
    <row r="2182" spans="9:12" x14ac:dyDescent="0.35">
      <c r="I2182" s="6"/>
      <c r="J2182" s="6"/>
      <c r="K2182" s="6"/>
      <c r="L2182" s="6"/>
    </row>
    <row r="2183" spans="9:12" x14ac:dyDescent="0.35">
      <c r="I2183" s="6"/>
      <c r="J2183" s="6"/>
      <c r="K2183" s="6"/>
      <c r="L2183" s="6"/>
    </row>
    <row r="2184" spans="9:12" x14ac:dyDescent="0.35">
      <c r="I2184" s="6"/>
      <c r="J2184" s="6"/>
      <c r="K2184" s="6"/>
      <c r="L2184" s="6"/>
    </row>
    <row r="2185" spans="9:12" x14ac:dyDescent="0.35">
      <c r="I2185" s="6"/>
      <c r="J2185" s="6"/>
      <c r="K2185" s="6"/>
      <c r="L2185" s="6"/>
    </row>
    <row r="2186" spans="9:12" x14ac:dyDescent="0.35">
      <c r="I2186" s="6"/>
      <c r="J2186" s="6"/>
      <c r="K2186" s="6"/>
      <c r="L2186" s="6"/>
    </row>
    <row r="2187" spans="9:12" x14ac:dyDescent="0.35">
      <c r="I2187" s="6"/>
      <c r="J2187" s="6"/>
      <c r="K2187" s="6"/>
      <c r="L2187" s="6"/>
    </row>
    <row r="2188" spans="9:12" x14ac:dyDescent="0.35">
      <c r="I2188" s="6"/>
      <c r="J2188" s="6"/>
      <c r="K2188" s="6"/>
      <c r="L2188" s="6"/>
    </row>
    <row r="2189" spans="9:12" x14ac:dyDescent="0.35">
      <c r="I2189" s="6"/>
      <c r="J2189" s="6"/>
      <c r="K2189" s="6"/>
      <c r="L2189" s="6"/>
    </row>
    <row r="2190" spans="9:12" x14ac:dyDescent="0.35">
      <c r="I2190" s="6"/>
      <c r="J2190" s="6"/>
      <c r="K2190" s="6"/>
      <c r="L2190" s="6"/>
    </row>
    <row r="2191" spans="9:12" x14ac:dyDescent="0.35">
      <c r="I2191" s="6"/>
      <c r="J2191" s="6"/>
      <c r="K2191" s="6"/>
      <c r="L2191" s="6"/>
    </row>
    <row r="2192" spans="9:12" x14ac:dyDescent="0.35">
      <c r="I2192" s="6"/>
      <c r="J2192" s="6"/>
      <c r="K2192" s="6"/>
      <c r="L2192" s="6"/>
    </row>
    <row r="2193" spans="9:12" x14ac:dyDescent="0.35">
      <c r="I2193" s="6"/>
      <c r="J2193" s="6"/>
      <c r="K2193" s="6"/>
      <c r="L2193" s="6"/>
    </row>
    <row r="2194" spans="9:12" x14ac:dyDescent="0.35">
      <c r="I2194" s="6"/>
      <c r="J2194" s="6"/>
      <c r="K2194" s="6"/>
      <c r="L2194" s="6"/>
    </row>
    <row r="2195" spans="9:12" x14ac:dyDescent="0.35">
      <c r="I2195" s="6"/>
      <c r="J2195" s="6"/>
      <c r="K2195" s="6"/>
      <c r="L2195" s="6"/>
    </row>
    <row r="2196" spans="9:12" x14ac:dyDescent="0.35">
      <c r="I2196" s="6"/>
      <c r="J2196" s="6"/>
      <c r="K2196" s="6"/>
      <c r="L2196" s="6"/>
    </row>
    <row r="2197" spans="9:12" x14ac:dyDescent="0.35">
      <c r="I2197" s="6"/>
      <c r="J2197" s="6"/>
      <c r="K2197" s="6"/>
      <c r="L2197" s="6"/>
    </row>
    <row r="2198" spans="9:12" x14ac:dyDescent="0.35">
      <c r="I2198" s="6"/>
      <c r="J2198" s="6"/>
      <c r="K2198" s="6"/>
      <c r="L2198" s="6"/>
    </row>
    <row r="2199" spans="9:12" x14ac:dyDescent="0.35">
      <c r="I2199" s="6"/>
      <c r="J2199" s="6"/>
      <c r="K2199" s="6"/>
      <c r="L2199" s="6"/>
    </row>
    <row r="2200" spans="9:12" x14ac:dyDescent="0.35">
      <c r="I2200" s="6"/>
      <c r="J2200" s="6"/>
      <c r="K2200" s="6"/>
      <c r="L2200" s="6"/>
    </row>
    <row r="2201" spans="9:12" x14ac:dyDescent="0.35">
      <c r="I2201" s="6"/>
      <c r="J2201" s="6"/>
      <c r="K2201" s="6"/>
      <c r="L2201" s="6"/>
    </row>
    <row r="2202" spans="9:12" x14ac:dyDescent="0.35">
      <c r="I2202" s="6"/>
      <c r="J2202" s="6"/>
      <c r="K2202" s="6"/>
      <c r="L2202" s="6"/>
    </row>
    <row r="2203" spans="9:12" x14ac:dyDescent="0.35">
      <c r="I2203" s="6"/>
      <c r="J2203" s="6"/>
      <c r="K2203" s="6"/>
      <c r="L2203" s="6"/>
    </row>
    <row r="2204" spans="9:12" x14ac:dyDescent="0.35">
      <c r="I2204" s="6"/>
      <c r="J2204" s="6"/>
      <c r="K2204" s="6"/>
      <c r="L2204" s="6"/>
    </row>
    <row r="2205" spans="9:12" x14ac:dyDescent="0.35">
      <c r="I2205" s="6"/>
      <c r="J2205" s="6"/>
      <c r="K2205" s="6"/>
      <c r="L2205" s="6"/>
    </row>
    <row r="2206" spans="9:12" x14ac:dyDescent="0.35">
      <c r="I2206" s="6"/>
      <c r="J2206" s="6"/>
      <c r="K2206" s="6"/>
      <c r="L2206" s="6"/>
    </row>
    <row r="2207" spans="9:12" x14ac:dyDescent="0.35">
      <c r="I2207" s="6"/>
      <c r="J2207" s="6"/>
      <c r="K2207" s="6"/>
      <c r="L2207" s="6"/>
    </row>
    <row r="2208" spans="9:12" x14ac:dyDescent="0.35">
      <c r="I2208" s="6"/>
      <c r="J2208" s="6"/>
      <c r="K2208" s="6"/>
      <c r="L2208" s="6"/>
    </row>
    <row r="2209" spans="9:12" x14ac:dyDescent="0.35">
      <c r="I2209" s="6"/>
      <c r="J2209" s="6"/>
      <c r="K2209" s="6"/>
      <c r="L2209" s="6"/>
    </row>
    <row r="2210" spans="9:12" x14ac:dyDescent="0.35">
      <c r="I2210" s="6"/>
      <c r="J2210" s="6"/>
      <c r="K2210" s="6"/>
      <c r="L2210" s="6"/>
    </row>
    <row r="2211" spans="9:12" x14ac:dyDescent="0.35">
      <c r="I2211" s="6"/>
      <c r="J2211" s="6"/>
      <c r="K2211" s="6"/>
      <c r="L2211" s="6"/>
    </row>
    <row r="2212" spans="9:12" x14ac:dyDescent="0.35">
      <c r="I2212" s="6"/>
      <c r="J2212" s="6"/>
      <c r="K2212" s="6"/>
      <c r="L2212" s="6"/>
    </row>
    <row r="2213" spans="9:12" x14ac:dyDescent="0.35">
      <c r="I2213" s="6"/>
      <c r="J2213" s="6"/>
      <c r="K2213" s="6"/>
      <c r="L2213" s="6"/>
    </row>
    <row r="2214" spans="9:12" x14ac:dyDescent="0.35">
      <c r="I2214" s="6"/>
      <c r="J2214" s="6"/>
      <c r="K2214" s="6"/>
      <c r="L2214" s="6"/>
    </row>
    <row r="2215" spans="9:12" x14ac:dyDescent="0.35">
      <c r="I2215" s="6"/>
      <c r="J2215" s="6"/>
      <c r="K2215" s="6"/>
      <c r="L2215" s="6"/>
    </row>
    <row r="2216" spans="9:12" x14ac:dyDescent="0.35">
      <c r="I2216" s="6"/>
      <c r="J2216" s="6"/>
      <c r="K2216" s="6"/>
      <c r="L2216" s="6"/>
    </row>
    <row r="2217" spans="9:12" x14ac:dyDescent="0.35">
      <c r="I2217" s="6"/>
      <c r="J2217" s="6"/>
      <c r="K2217" s="6"/>
      <c r="L2217" s="6"/>
    </row>
    <row r="2218" spans="9:12" x14ac:dyDescent="0.35">
      <c r="I2218" s="6"/>
      <c r="J2218" s="6"/>
      <c r="K2218" s="6"/>
      <c r="L2218" s="6"/>
    </row>
    <row r="2219" spans="9:12" x14ac:dyDescent="0.35">
      <c r="I2219" s="6"/>
      <c r="J2219" s="6"/>
      <c r="K2219" s="6"/>
      <c r="L2219" s="6"/>
    </row>
    <row r="2220" spans="9:12" x14ac:dyDescent="0.35">
      <c r="I2220" s="6"/>
      <c r="J2220" s="6"/>
      <c r="K2220" s="6"/>
      <c r="L2220" s="6"/>
    </row>
    <row r="2221" spans="9:12" x14ac:dyDescent="0.35">
      <c r="I2221" s="6"/>
      <c r="J2221" s="6"/>
      <c r="K2221" s="6"/>
      <c r="L2221" s="6"/>
    </row>
    <row r="2222" spans="9:12" x14ac:dyDescent="0.35">
      <c r="I2222" s="6"/>
      <c r="J2222" s="6"/>
      <c r="K2222" s="6"/>
      <c r="L2222" s="6"/>
    </row>
    <row r="2223" spans="9:12" x14ac:dyDescent="0.35">
      <c r="I2223" s="6"/>
      <c r="J2223" s="6"/>
      <c r="K2223" s="6"/>
      <c r="L2223" s="6"/>
    </row>
    <row r="2224" spans="9:12" x14ac:dyDescent="0.35">
      <c r="I2224" s="6"/>
      <c r="J2224" s="6"/>
      <c r="K2224" s="6"/>
      <c r="L2224" s="6"/>
    </row>
    <row r="2225" spans="9:12" x14ac:dyDescent="0.35">
      <c r="I2225" s="6"/>
      <c r="J2225" s="6"/>
      <c r="K2225" s="6"/>
      <c r="L2225" s="6"/>
    </row>
    <row r="2226" spans="9:12" x14ac:dyDescent="0.35">
      <c r="I2226" s="6"/>
      <c r="J2226" s="6"/>
      <c r="K2226" s="6"/>
      <c r="L2226" s="6"/>
    </row>
    <row r="2227" spans="9:12" x14ac:dyDescent="0.35">
      <c r="I2227" s="6"/>
      <c r="J2227" s="6"/>
      <c r="K2227" s="6"/>
      <c r="L2227" s="6"/>
    </row>
    <row r="2228" spans="9:12" x14ac:dyDescent="0.35">
      <c r="I2228" s="6"/>
      <c r="J2228" s="6"/>
      <c r="K2228" s="6"/>
      <c r="L2228" s="6"/>
    </row>
    <row r="2229" spans="9:12" x14ac:dyDescent="0.35">
      <c r="I2229" s="6"/>
      <c r="J2229" s="6"/>
      <c r="K2229" s="6"/>
      <c r="L2229" s="6"/>
    </row>
    <row r="2230" spans="9:12" x14ac:dyDescent="0.35">
      <c r="I2230" s="6"/>
      <c r="J2230" s="6"/>
      <c r="K2230" s="6"/>
      <c r="L2230" s="6"/>
    </row>
    <row r="2231" spans="9:12" x14ac:dyDescent="0.35">
      <c r="I2231" s="6"/>
      <c r="J2231" s="6"/>
      <c r="K2231" s="6"/>
      <c r="L2231" s="6"/>
    </row>
    <row r="2232" spans="9:12" x14ac:dyDescent="0.35">
      <c r="I2232" s="6"/>
      <c r="J2232" s="6"/>
      <c r="K2232" s="6"/>
      <c r="L2232" s="6"/>
    </row>
    <row r="2233" spans="9:12" x14ac:dyDescent="0.35">
      <c r="I2233" s="6"/>
      <c r="J2233" s="6"/>
      <c r="K2233" s="6"/>
      <c r="L2233" s="6"/>
    </row>
    <row r="2234" spans="9:12" x14ac:dyDescent="0.35">
      <c r="I2234" s="6"/>
      <c r="J2234" s="6"/>
      <c r="K2234" s="6"/>
      <c r="L2234" s="6"/>
    </row>
    <row r="2235" spans="9:12" x14ac:dyDescent="0.35">
      <c r="I2235" s="6"/>
      <c r="J2235" s="6"/>
      <c r="K2235" s="6"/>
      <c r="L2235" s="6"/>
    </row>
    <row r="2236" spans="9:12" x14ac:dyDescent="0.35">
      <c r="I2236" s="6"/>
      <c r="J2236" s="6"/>
      <c r="K2236" s="6"/>
      <c r="L2236" s="6"/>
    </row>
    <row r="2237" spans="9:12" x14ac:dyDescent="0.35">
      <c r="I2237" s="6"/>
      <c r="J2237" s="6"/>
      <c r="K2237" s="6"/>
      <c r="L2237" s="6"/>
    </row>
    <row r="2238" spans="9:12" x14ac:dyDescent="0.35">
      <c r="I2238" s="6"/>
      <c r="J2238" s="6"/>
      <c r="K2238" s="6"/>
      <c r="L2238" s="6"/>
    </row>
    <row r="2239" spans="9:12" x14ac:dyDescent="0.35">
      <c r="I2239" s="6"/>
      <c r="J2239" s="6"/>
      <c r="K2239" s="6"/>
      <c r="L2239" s="6"/>
    </row>
    <row r="2240" spans="9:12" x14ac:dyDescent="0.35">
      <c r="I2240" s="6"/>
      <c r="J2240" s="6"/>
      <c r="K2240" s="6"/>
      <c r="L2240" s="6"/>
    </row>
    <row r="2241" spans="9:12" x14ac:dyDescent="0.35">
      <c r="I2241" s="6"/>
      <c r="J2241" s="6"/>
      <c r="K2241" s="6"/>
      <c r="L2241" s="6"/>
    </row>
    <row r="2242" spans="9:12" x14ac:dyDescent="0.35">
      <c r="I2242" s="6"/>
      <c r="J2242" s="6"/>
      <c r="K2242" s="6"/>
      <c r="L2242" s="6"/>
    </row>
    <row r="2243" spans="9:12" x14ac:dyDescent="0.35">
      <c r="I2243" s="6"/>
      <c r="J2243" s="6"/>
      <c r="K2243" s="6"/>
      <c r="L2243" s="6"/>
    </row>
    <row r="2244" spans="9:12" x14ac:dyDescent="0.35">
      <c r="I2244" s="6"/>
      <c r="J2244" s="6"/>
      <c r="K2244" s="6"/>
      <c r="L2244" s="6"/>
    </row>
    <row r="2245" spans="9:12" x14ac:dyDescent="0.35">
      <c r="I2245" s="6"/>
      <c r="J2245" s="6"/>
      <c r="K2245" s="6"/>
      <c r="L2245" s="6"/>
    </row>
    <row r="2246" spans="9:12" x14ac:dyDescent="0.35">
      <c r="I2246" s="6"/>
      <c r="J2246" s="6"/>
      <c r="K2246" s="6"/>
      <c r="L2246" s="6"/>
    </row>
    <row r="2247" spans="9:12" x14ac:dyDescent="0.35">
      <c r="I2247" s="6"/>
      <c r="J2247" s="6"/>
      <c r="K2247" s="6"/>
      <c r="L2247" s="6"/>
    </row>
    <row r="2248" spans="9:12" x14ac:dyDescent="0.35">
      <c r="I2248" s="6"/>
      <c r="J2248" s="6"/>
      <c r="K2248" s="6"/>
      <c r="L2248" s="6"/>
    </row>
    <row r="2249" spans="9:12" x14ac:dyDescent="0.35">
      <c r="I2249" s="6"/>
      <c r="J2249" s="6"/>
      <c r="K2249" s="6"/>
      <c r="L2249" s="6"/>
    </row>
    <row r="2250" spans="9:12" x14ac:dyDescent="0.35">
      <c r="I2250" s="6"/>
      <c r="J2250" s="6"/>
      <c r="K2250" s="6"/>
      <c r="L2250" s="6"/>
    </row>
    <row r="2251" spans="9:12" x14ac:dyDescent="0.35">
      <c r="I2251" s="6"/>
      <c r="J2251" s="6"/>
      <c r="K2251" s="6"/>
      <c r="L2251" s="6"/>
    </row>
    <row r="2252" spans="9:12" x14ac:dyDescent="0.35">
      <c r="I2252" s="6"/>
      <c r="J2252" s="6"/>
      <c r="K2252" s="6"/>
      <c r="L2252" s="6"/>
    </row>
    <row r="2253" spans="9:12" x14ac:dyDescent="0.35">
      <c r="I2253" s="6"/>
      <c r="J2253" s="6"/>
      <c r="K2253" s="6"/>
      <c r="L2253" s="6"/>
    </row>
    <row r="2254" spans="9:12" x14ac:dyDescent="0.35">
      <c r="I2254" s="6"/>
      <c r="J2254" s="6"/>
      <c r="K2254" s="6"/>
      <c r="L2254" s="6"/>
    </row>
    <row r="2255" spans="9:12" x14ac:dyDescent="0.35">
      <c r="I2255" s="6"/>
      <c r="J2255" s="6"/>
      <c r="K2255" s="6"/>
      <c r="L2255" s="6"/>
    </row>
    <row r="2256" spans="9:12" x14ac:dyDescent="0.35">
      <c r="I2256" s="6"/>
      <c r="J2256" s="6"/>
      <c r="K2256" s="6"/>
      <c r="L2256" s="6"/>
    </row>
    <row r="2257" spans="9:12" x14ac:dyDescent="0.35">
      <c r="I2257" s="6"/>
      <c r="J2257" s="6"/>
      <c r="K2257" s="6"/>
      <c r="L2257" s="6"/>
    </row>
    <row r="2258" spans="9:12" x14ac:dyDescent="0.35">
      <c r="I2258" s="6"/>
      <c r="J2258" s="6"/>
      <c r="K2258" s="6"/>
      <c r="L2258" s="6"/>
    </row>
    <row r="2259" spans="9:12" x14ac:dyDescent="0.35">
      <c r="I2259" s="6"/>
      <c r="J2259" s="6"/>
      <c r="K2259" s="6"/>
      <c r="L2259" s="6"/>
    </row>
    <row r="2260" spans="9:12" x14ac:dyDescent="0.35">
      <c r="I2260" s="6"/>
      <c r="J2260" s="6"/>
      <c r="K2260" s="6"/>
      <c r="L2260" s="6"/>
    </row>
    <row r="2261" spans="9:12" x14ac:dyDescent="0.35">
      <c r="I2261" s="6"/>
      <c r="J2261" s="6"/>
      <c r="K2261" s="6"/>
      <c r="L2261" s="6"/>
    </row>
    <row r="2262" spans="9:12" x14ac:dyDescent="0.35">
      <c r="I2262" s="6"/>
      <c r="J2262" s="6"/>
      <c r="K2262" s="6"/>
      <c r="L2262" s="6"/>
    </row>
    <row r="2263" spans="9:12" x14ac:dyDescent="0.35">
      <c r="I2263" s="6"/>
      <c r="J2263" s="6"/>
      <c r="K2263" s="6"/>
      <c r="L2263" s="6"/>
    </row>
    <row r="2264" spans="9:12" x14ac:dyDescent="0.35">
      <c r="I2264" s="6"/>
      <c r="J2264" s="6"/>
      <c r="K2264" s="6"/>
      <c r="L2264" s="6"/>
    </row>
    <row r="2265" spans="9:12" x14ac:dyDescent="0.35">
      <c r="I2265" s="6"/>
      <c r="J2265" s="6"/>
      <c r="K2265" s="6"/>
      <c r="L2265" s="6"/>
    </row>
    <row r="2266" spans="9:12" x14ac:dyDescent="0.35">
      <c r="I2266" s="6"/>
      <c r="J2266" s="6"/>
      <c r="K2266" s="6"/>
      <c r="L2266" s="6"/>
    </row>
    <row r="2267" spans="9:12" x14ac:dyDescent="0.35">
      <c r="I2267" s="6"/>
      <c r="J2267" s="6"/>
      <c r="K2267" s="6"/>
      <c r="L2267" s="6"/>
    </row>
    <row r="2268" spans="9:12" x14ac:dyDescent="0.35">
      <c r="I2268" s="6"/>
      <c r="J2268" s="6"/>
      <c r="K2268" s="6"/>
      <c r="L2268" s="6"/>
    </row>
    <row r="2269" spans="9:12" x14ac:dyDescent="0.35">
      <c r="I2269" s="6"/>
      <c r="J2269" s="6"/>
      <c r="K2269" s="6"/>
      <c r="L2269" s="6"/>
    </row>
    <row r="2270" spans="9:12" x14ac:dyDescent="0.35">
      <c r="I2270" s="6"/>
      <c r="J2270" s="6"/>
      <c r="K2270" s="6"/>
      <c r="L2270" s="6"/>
    </row>
    <row r="2271" spans="9:12" x14ac:dyDescent="0.35">
      <c r="I2271" s="6"/>
      <c r="J2271" s="6"/>
      <c r="K2271" s="6"/>
      <c r="L2271" s="6"/>
    </row>
    <row r="2272" spans="9:12" x14ac:dyDescent="0.35">
      <c r="I2272" s="6"/>
      <c r="J2272" s="6"/>
      <c r="K2272" s="6"/>
      <c r="L2272" s="6"/>
    </row>
    <row r="2273" spans="9:12" x14ac:dyDescent="0.35">
      <c r="I2273" s="6"/>
      <c r="J2273" s="6"/>
      <c r="K2273" s="6"/>
      <c r="L2273" s="6"/>
    </row>
    <row r="2274" spans="9:12" x14ac:dyDescent="0.35">
      <c r="I2274" s="6"/>
      <c r="J2274" s="6"/>
      <c r="K2274" s="6"/>
      <c r="L2274" s="6"/>
    </row>
    <row r="2275" spans="9:12" x14ac:dyDescent="0.35">
      <c r="I2275" s="6"/>
      <c r="J2275" s="6"/>
      <c r="K2275" s="6"/>
      <c r="L2275" s="6"/>
    </row>
    <row r="2276" spans="9:12" x14ac:dyDescent="0.35">
      <c r="I2276" s="6"/>
      <c r="J2276" s="6"/>
      <c r="K2276" s="6"/>
      <c r="L2276" s="6"/>
    </row>
    <row r="2277" spans="9:12" x14ac:dyDescent="0.35">
      <c r="I2277" s="6"/>
      <c r="J2277" s="6"/>
      <c r="K2277" s="6"/>
      <c r="L2277" s="6"/>
    </row>
    <row r="2278" spans="9:12" x14ac:dyDescent="0.35">
      <c r="I2278" s="6"/>
      <c r="J2278" s="6"/>
      <c r="K2278" s="6"/>
      <c r="L2278" s="6"/>
    </row>
    <row r="2279" spans="9:12" x14ac:dyDescent="0.35">
      <c r="I2279" s="6"/>
      <c r="J2279" s="6"/>
      <c r="K2279" s="6"/>
      <c r="L2279" s="6"/>
    </row>
    <row r="2280" spans="9:12" x14ac:dyDescent="0.35">
      <c r="I2280" s="6"/>
      <c r="J2280" s="6"/>
      <c r="K2280" s="6"/>
      <c r="L2280" s="6"/>
    </row>
    <row r="2281" spans="9:12" x14ac:dyDescent="0.35">
      <c r="I2281" s="6"/>
      <c r="J2281" s="6"/>
      <c r="K2281" s="6"/>
      <c r="L2281" s="6"/>
    </row>
    <row r="2282" spans="9:12" x14ac:dyDescent="0.35">
      <c r="I2282" s="6"/>
      <c r="J2282" s="6"/>
      <c r="K2282" s="6"/>
      <c r="L2282" s="6"/>
    </row>
    <row r="2283" spans="9:12" x14ac:dyDescent="0.35">
      <c r="I2283" s="6"/>
      <c r="J2283" s="6"/>
      <c r="K2283" s="6"/>
      <c r="L2283" s="6"/>
    </row>
    <row r="2284" spans="9:12" x14ac:dyDescent="0.35">
      <c r="I2284" s="6"/>
      <c r="J2284" s="6"/>
      <c r="K2284" s="6"/>
      <c r="L2284" s="6"/>
    </row>
    <row r="2285" spans="9:12" x14ac:dyDescent="0.35">
      <c r="I2285" s="6"/>
      <c r="J2285" s="6"/>
      <c r="K2285" s="6"/>
      <c r="L2285" s="6"/>
    </row>
    <row r="2286" spans="9:12" x14ac:dyDescent="0.35">
      <c r="I2286" s="6"/>
      <c r="J2286" s="6"/>
      <c r="K2286" s="6"/>
      <c r="L2286" s="6"/>
    </row>
    <row r="2287" spans="9:12" x14ac:dyDescent="0.35">
      <c r="I2287" s="6"/>
      <c r="J2287" s="6"/>
      <c r="K2287" s="6"/>
      <c r="L2287" s="6"/>
    </row>
    <row r="2288" spans="9:12" x14ac:dyDescent="0.35">
      <c r="I2288" s="6"/>
      <c r="J2288" s="6"/>
      <c r="K2288" s="6"/>
      <c r="L2288" s="6"/>
    </row>
    <row r="2289" spans="9:12" x14ac:dyDescent="0.35">
      <c r="I2289" s="6"/>
      <c r="J2289" s="6"/>
      <c r="K2289" s="6"/>
      <c r="L2289" s="6"/>
    </row>
    <row r="2290" spans="9:12" x14ac:dyDescent="0.35">
      <c r="I2290" s="6"/>
      <c r="J2290" s="6"/>
      <c r="K2290" s="6"/>
      <c r="L2290" s="6"/>
    </row>
    <row r="2291" spans="9:12" x14ac:dyDescent="0.35">
      <c r="I2291" s="6"/>
      <c r="J2291" s="6"/>
      <c r="K2291" s="6"/>
      <c r="L2291" s="6"/>
    </row>
    <row r="2292" spans="9:12" x14ac:dyDescent="0.35">
      <c r="I2292" s="6"/>
      <c r="J2292" s="6"/>
      <c r="K2292" s="6"/>
      <c r="L2292" s="6"/>
    </row>
    <row r="2293" spans="9:12" x14ac:dyDescent="0.35">
      <c r="I2293" s="6"/>
      <c r="J2293" s="6"/>
      <c r="K2293" s="6"/>
      <c r="L2293" s="6"/>
    </row>
    <row r="2294" spans="9:12" x14ac:dyDescent="0.35">
      <c r="I2294" s="6"/>
      <c r="J2294" s="6"/>
      <c r="K2294" s="6"/>
      <c r="L2294" s="6"/>
    </row>
    <row r="2295" spans="9:12" x14ac:dyDescent="0.35">
      <c r="I2295" s="6"/>
      <c r="J2295" s="6"/>
      <c r="K2295" s="6"/>
      <c r="L2295" s="6"/>
    </row>
    <row r="2296" spans="9:12" x14ac:dyDescent="0.35">
      <c r="I2296" s="6"/>
      <c r="J2296" s="6"/>
      <c r="K2296" s="6"/>
      <c r="L2296" s="6"/>
    </row>
    <row r="2297" spans="9:12" x14ac:dyDescent="0.35">
      <c r="I2297" s="6"/>
      <c r="J2297" s="6"/>
      <c r="K2297" s="6"/>
      <c r="L2297" s="6"/>
    </row>
    <row r="2298" spans="9:12" x14ac:dyDescent="0.35">
      <c r="I2298" s="6"/>
      <c r="J2298" s="6"/>
      <c r="K2298" s="6"/>
      <c r="L2298" s="6"/>
    </row>
    <row r="2299" spans="9:12" x14ac:dyDescent="0.35">
      <c r="I2299" s="6"/>
      <c r="J2299" s="6"/>
      <c r="K2299" s="6"/>
      <c r="L2299" s="6"/>
    </row>
    <row r="2300" spans="9:12" x14ac:dyDescent="0.35">
      <c r="I2300" s="6"/>
      <c r="J2300" s="6"/>
      <c r="K2300" s="6"/>
      <c r="L2300" s="6"/>
    </row>
    <row r="2301" spans="9:12" x14ac:dyDescent="0.35">
      <c r="I2301" s="6"/>
      <c r="J2301" s="6"/>
      <c r="K2301" s="6"/>
      <c r="L2301" s="6"/>
    </row>
    <row r="2302" spans="9:12" x14ac:dyDescent="0.35">
      <c r="I2302" s="6"/>
      <c r="J2302" s="6"/>
      <c r="K2302" s="6"/>
      <c r="L2302" s="6"/>
    </row>
    <row r="2303" spans="9:12" x14ac:dyDescent="0.35">
      <c r="I2303" s="6"/>
      <c r="J2303" s="6"/>
      <c r="K2303" s="6"/>
      <c r="L2303" s="6"/>
    </row>
    <row r="2304" spans="9:12" x14ac:dyDescent="0.35">
      <c r="I2304" s="6"/>
      <c r="J2304" s="6"/>
      <c r="K2304" s="6"/>
      <c r="L2304" s="6"/>
    </row>
    <row r="2305" spans="9:12" x14ac:dyDescent="0.35">
      <c r="I2305" s="6"/>
      <c r="J2305" s="6"/>
      <c r="K2305" s="6"/>
      <c r="L2305" s="6"/>
    </row>
    <row r="2306" spans="9:12" x14ac:dyDescent="0.35">
      <c r="I2306" s="6"/>
      <c r="J2306" s="6"/>
      <c r="K2306" s="6"/>
      <c r="L2306" s="6"/>
    </row>
    <row r="2307" spans="9:12" x14ac:dyDescent="0.35">
      <c r="I2307" s="6"/>
      <c r="J2307" s="6"/>
      <c r="K2307" s="6"/>
      <c r="L2307" s="6"/>
    </row>
    <row r="2308" spans="9:12" x14ac:dyDescent="0.35">
      <c r="I2308" s="6"/>
      <c r="J2308" s="6"/>
      <c r="K2308" s="6"/>
      <c r="L2308" s="6"/>
    </row>
    <row r="2309" spans="9:12" x14ac:dyDescent="0.35">
      <c r="I2309" s="6"/>
      <c r="J2309" s="6"/>
      <c r="K2309" s="6"/>
      <c r="L2309" s="6"/>
    </row>
    <row r="2310" spans="9:12" x14ac:dyDescent="0.35">
      <c r="I2310" s="6"/>
      <c r="J2310" s="6"/>
      <c r="K2310" s="6"/>
      <c r="L2310" s="6"/>
    </row>
    <row r="2311" spans="9:12" x14ac:dyDescent="0.35">
      <c r="I2311" s="6"/>
      <c r="J2311" s="6"/>
      <c r="K2311" s="6"/>
      <c r="L2311" s="6"/>
    </row>
    <row r="2312" spans="9:12" x14ac:dyDescent="0.35">
      <c r="I2312" s="6"/>
      <c r="J2312" s="6"/>
      <c r="K2312" s="6"/>
      <c r="L2312" s="6"/>
    </row>
    <row r="2313" spans="9:12" x14ac:dyDescent="0.35">
      <c r="I2313" s="6"/>
      <c r="J2313" s="6"/>
      <c r="K2313" s="6"/>
      <c r="L2313" s="6"/>
    </row>
    <row r="2314" spans="9:12" x14ac:dyDescent="0.35">
      <c r="I2314" s="6"/>
      <c r="J2314" s="6"/>
      <c r="K2314" s="6"/>
      <c r="L2314" s="6"/>
    </row>
    <row r="2315" spans="9:12" x14ac:dyDescent="0.35">
      <c r="I2315" s="6"/>
      <c r="J2315" s="6"/>
      <c r="K2315" s="6"/>
      <c r="L2315" s="6"/>
    </row>
    <row r="2316" spans="9:12" x14ac:dyDescent="0.35">
      <c r="I2316" s="6"/>
      <c r="J2316" s="6"/>
      <c r="K2316" s="6"/>
      <c r="L2316" s="6"/>
    </row>
    <row r="2317" spans="9:12" x14ac:dyDescent="0.35">
      <c r="I2317" s="6"/>
      <c r="J2317" s="6"/>
      <c r="K2317" s="6"/>
      <c r="L2317" s="6"/>
    </row>
    <row r="2318" spans="9:12" x14ac:dyDescent="0.35">
      <c r="I2318" s="6"/>
      <c r="J2318" s="6"/>
      <c r="K2318" s="6"/>
      <c r="L2318" s="6"/>
    </row>
    <row r="2319" spans="9:12" x14ac:dyDescent="0.35">
      <c r="I2319" s="6"/>
      <c r="J2319" s="6"/>
      <c r="K2319" s="6"/>
      <c r="L2319" s="6"/>
    </row>
    <row r="2320" spans="9:12" x14ac:dyDescent="0.35">
      <c r="I2320" s="6"/>
      <c r="J2320" s="6"/>
      <c r="K2320" s="6"/>
      <c r="L2320" s="6"/>
    </row>
    <row r="2321" spans="9:12" x14ac:dyDescent="0.35">
      <c r="I2321" s="6"/>
      <c r="J2321" s="6"/>
      <c r="K2321" s="6"/>
      <c r="L2321" s="6"/>
    </row>
    <row r="2322" spans="9:12" x14ac:dyDescent="0.35">
      <c r="I2322" s="6"/>
      <c r="J2322" s="6"/>
      <c r="K2322" s="6"/>
      <c r="L2322" s="6"/>
    </row>
    <row r="2323" spans="9:12" x14ac:dyDescent="0.35">
      <c r="I2323" s="6"/>
      <c r="J2323" s="6"/>
      <c r="K2323" s="6"/>
      <c r="L2323" s="6"/>
    </row>
    <row r="2324" spans="9:12" x14ac:dyDescent="0.35">
      <c r="I2324" s="6"/>
      <c r="J2324" s="6"/>
      <c r="K2324" s="6"/>
      <c r="L2324" s="6"/>
    </row>
    <row r="2325" spans="9:12" x14ac:dyDescent="0.35">
      <c r="I2325" s="6"/>
      <c r="J2325" s="6"/>
      <c r="K2325" s="6"/>
      <c r="L2325" s="6"/>
    </row>
    <row r="2326" spans="9:12" x14ac:dyDescent="0.35">
      <c r="I2326" s="6"/>
      <c r="J2326" s="6"/>
      <c r="K2326" s="6"/>
      <c r="L2326" s="6"/>
    </row>
    <row r="2327" spans="9:12" x14ac:dyDescent="0.35">
      <c r="I2327" s="6"/>
      <c r="J2327" s="6"/>
      <c r="K2327" s="6"/>
      <c r="L2327" s="6"/>
    </row>
    <row r="2328" spans="9:12" x14ac:dyDescent="0.35">
      <c r="I2328" s="6"/>
      <c r="J2328" s="6"/>
      <c r="K2328" s="6"/>
      <c r="L2328" s="6"/>
    </row>
    <row r="2329" spans="9:12" x14ac:dyDescent="0.35">
      <c r="I2329" s="6"/>
      <c r="J2329" s="6"/>
      <c r="K2329" s="6"/>
      <c r="L2329" s="6"/>
    </row>
    <row r="2330" spans="9:12" x14ac:dyDescent="0.35">
      <c r="I2330" s="6"/>
      <c r="J2330" s="6"/>
      <c r="K2330" s="6"/>
      <c r="L2330" s="6"/>
    </row>
    <row r="2331" spans="9:12" x14ac:dyDescent="0.35">
      <c r="I2331" s="6"/>
      <c r="J2331" s="6"/>
      <c r="K2331" s="6"/>
      <c r="L2331" s="6"/>
    </row>
    <row r="2332" spans="9:12" x14ac:dyDescent="0.35">
      <c r="I2332" s="6"/>
      <c r="J2332" s="6"/>
      <c r="K2332" s="6"/>
      <c r="L2332" s="6"/>
    </row>
    <row r="2333" spans="9:12" x14ac:dyDescent="0.35">
      <c r="I2333" s="6"/>
      <c r="J2333" s="6"/>
      <c r="K2333" s="6"/>
      <c r="L2333" s="6"/>
    </row>
    <row r="2334" spans="9:12" x14ac:dyDescent="0.35">
      <c r="I2334" s="6"/>
      <c r="J2334" s="6"/>
      <c r="K2334" s="6"/>
      <c r="L2334" s="6"/>
    </row>
    <row r="2335" spans="9:12" x14ac:dyDescent="0.35">
      <c r="I2335" s="6"/>
      <c r="J2335" s="6"/>
      <c r="K2335" s="6"/>
      <c r="L2335" s="6"/>
    </row>
    <row r="2336" spans="9:12" x14ac:dyDescent="0.35">
      <c r="I2336" s="6"/>
      <c r="J2336" s="6"/>
      <c r="K2336" s="6"/>
      <c r="L2336" s="6"/>
    </row>
    <row r="2337" spans="9:12" x14ac:dyDescent="0.35">
      <c r="I2337" s="6"/>
      <c r="J2337" s="6"/>
      <c r="K2337" s="6"/>
      <c r="L2337" s="6"/>
    </row>
    <row r="2338" spans="9:12" x14ac:dyDescent="0.35">
      <c r="I2338" s="6"/>
      <c r="J2338" s="6"/>
      <c r="K2338" s="6"/>
      <c r="L2338" s="6"/>
    </row>
    <row r="2339" spans="9:12" x14ac:dyDescent="0.35">
      <c r="I2339" s="6"/>
      <c r="J2339" s="6"/>
      <c r="K2339" s="6"/>
      <c r="L2339" s="6"/>
    </row>
    <row r="2340" spans="9:12" x14ac:dyDescent="0.35">
      <c r="I2340" s="6"/>
      <c r="J2340" s="6"/>
      <c r="K2340" s="6"/>
      <c r="L2340" s="6"/>
    </row>
    <row r="2341" spans="9:12" x14ac:dyDescent="0.35">
      <c r="I2341" s="6"/>
      <c r="J2341" s="6"/>
      <c r="K2341" s="6"/>
      <c r="L2341" s="6"/>
    </row>
    <row r="2342" spans="9:12" x14ac:dyDescent="0.35">
      <c r="I2342" s="6"/>
      <c r="J2342" s="6"/>
      <c r="K2342" s="6"/>
      <c r="L2342" s="6"/>
    </row>
    <row r="2343" spans="9:12" x14ac:dyDescent="0.35">
      <c r="I2343" s="6"/>
      <c r="J2343" s="6"/>
      <c r="K2343" s="6"/>
      <c r="L2343" s="6"/>
    </row>
    <row r="2344" spans="9:12" x14ac:dyDescent="0.35">
      <c r="I2344" s="6"/>
      <c r="J2344" s="6"/>
      <c r="K2344" s="6"/>
      <c r="L2344" s="6"/>
    </row>
    <row r="2345" spans="9:12" x14ac:dyDescent="0.35">
      <c r="I2345" s="6"/>
      <c r="J2345" s="6"/>
      <c r="K2345" s="6"/>
      <c r="L2345" s="6"/>
    </row>
    <row r="2346" spans="9:12" x14ac:dyDescent="0.35">
      <c r="I2346" s="6"/>
      <c r="J2346" s="6"/>
      <c r="K2346" s="6"/>
      <c r="L2346" s="6"/>
    </row>
    <row r="2347" spans="9:12" x14ac:dyDescent="0.35">
      <c r="I2347" s="6"/>
      <c r="J2347" s="6"/>
      <c r="K2347" s="6"/>
      <c r="L2347" s="6"/>
    </row>
    <row r="2348" spans="9:12" x14ac:dyDescent="0.35">
      <c r="I2348" s="6"/>
      <c r="J2348" s="6"/>
      <c r="K2348" s="6"/>
      <c r="L2348" s="6"/>
    </row>
    <row r="2349" spans="9:12" x14ac:dyDescent="0.35">
      <c r="I2349" s="6"/>
      <c r="J2349" s="6"/>
      <c r="K2349" s="6"/>
      <c r="L2349" s="6"/>
    </row>
    <row r="2350" spans="9:12" x14ac:dyDescent="0.35">
      <c r="I2350" s="6"/>
      <c r="J2350" s="6"/>
      <c r="K2350" s="6"/>
      <c r="L2350" s="6"/>
    </row>
    <row r="2351" spans="9:12" x14ac:dyDescent="0.35">
      <c r="I2351" s="6"/>
      <c r="J2351" s="6"/>
      <c r="K2351" s="6"/>
      <c r="L2351" s="6"/>
    </row>
    <row r="2352" spans="9:12" x14ac:dyDescent="0.35">
      <c r="I2352" s="6"/>
      <c r="J2352" s="6"/>
      <c r="K2352" s="6"/>
      <c r="L2352" s="6"/>
    </row>
    <row r="2353" spans="9:12" x14ac:dyDescent="0.35">
      <c r="I2353" s="6"/>
      <c r="J2353" s="6"/>
      <c r="K2353" s="6"/>
      <c r="L2353" s="6"/>
    </row>
    <row r="2354" spans="9:12" x14ac:dyDescent="0.35">
      <c r="I2354" s="6"/>
      <c r="J2354" s="6"/>
      <c r="K2354" s="6"/>
      <c r="L2354" s="6"/>
    </row>
    <row r="2355" spans="9:12" x14ac:dyDescent="0.35">
      <c r="I2355" s="6"/>
      <c r="J2355" s="6"/>
      <c r="K2355" s="6"/>
      <c r="L2355" s="6"/>
    </row>
    <row r="2356" spans="9:12" x14ac:dyDescent="0.35">
      <c r="I2356" s="6"/>
      <c r="J2356" s="6"/>
      <c r="K2356" s="6"/>
      <c r="L2356" s="6"/>
    </row>
    <row r="2357" spans="9:12" x14ac:dyDescent="0.35">
      <c r="I2357" s="6"/>
      <c r="J2357" s="6"/>
      <c r="K2357" s="6"/>
      <c r="L2357" s="6"/>
    </row>
    <row r="2358" spans="9:12" x14ac:dyDescent="0.35">
      <c r="I2358" s="6"/>
      <c r="J2358" s="6"/>
      <c r="K2358" s="6"/>
      <c r="L2358" s="6"/>
    </row>
    <row r="2359" spans="9:12" x14ac:dyDescent="0.35">
      <c r="I2359" s="6"/>
      <c r="J2359" s="6"/>
      <c r="K2359" s="6"/>
      <c r="L2359" s="6"/>
    </row>
    <row r="2360" spans="9:12" x14ac:dyDescent="0.35">
      <c r="I2360" s="6"/>
      <c r="J2360" s="6"/>
      <c r="K2360" s="6"/>
      <c r="L2360" s="6"/>
    </row>
    <row r="2361" spans="9:12" x14ac:dyDescent="0.35">
      <c r="I2361" s="6"/>
      <c r="J2361" s="6"/>
      <c r="K2361" s="6"/>
      <c r="L2361" s="6"/>
    </row>
    <row r="2362" spans="9:12" x14ac:dyDescent="0.35">
      <c r="I2362" s="6"/>
      <c r="J2362" s="6"/>
      <c r="K2362" s="6"/>
      <c r="L2362" s="6"/>
    </row>
    <row r="2363" spans="9:12" x14ac:dyDescent="0.35">
      <c r="I2363" s="6"/>
      <c r="J2363" s="6"/>
      <c r="K2363" s="6"/>
      <c r="L2363" s="6"/>
    </row>
    <row r="2364" spans="9:12" x14ac:dyDescent="0.35">
      <c r="I2364" s="6"/>
      <c r="J2364" s="6"/>
      <c r="K2364" s="6"/>
      <c r="L2364" s="6"/>
    </row>
    <row r="2365" spans="9:12" x14ac:dyDescent="0.35">
      <c r="I2365" s="6"/>
      <c r="J2365" s="6"/>
      <c r="K2365" s="6"/>
      <c r="L2365" s="6"/>
    </row>
    <row r="2366" spans="9:12" x14ac:dyDescent="0.35">
      <c r="I2366" s="6"/>
      <c r="J2366" s="6"/>
      <c r="K2366" s="6"/>
      <c r="L2366" s="6"/>
    </row>
    <row r="2367" spans="9:12" x14ac:dyDescent="0.35">
      <c r="I2367" s="6"/>
      <c r="J2367" s="6"/>
      <c r="K2367" s="6"/>
      <c r="L2367" s="6"/>
    </row>
    <row r="2368" spans="9:12" x14ac:dyDescent="0.35">
      <c r="I2368" s="6"/>
      <c r="J2368" s="6"/>
      <c r="K2368" s="6"/>
      <c r="L2368" s="6"/>
    </row>
    <row r="2369" spans="9:12" x14ac:dyDescent="0.35">
      <c r="I2369" s="6"/>
      <c r="J2369" s="6"/>
      <c r="K2369" s="6"/>
      <c r="L2369" s="6"/>
    </row>
    <row r="2370" spans="9:12" x14ac:dyDescent="0.35">
      <c r="I2370" s="6"/>
      <c r="J2370" s="6"/>
      <c r="K2370" s="6"/>
      <c r="L2370" s="6"/>
    </row>
    <row r="2371" spans="9:12" x14ac:dyDescent="0.35">
      <c r="I2371" s="6"/>
      <c r="J2371" s="6"/>
      <c r="K2371" s="6"/>
      <c r="L2371" s="6"/>
    </row>
    <row r="2372" spans="9:12" x14ac:dyDescent="0.35">
      <c r="I2372" s="6"/>
      <c r="J2372" s="6"/>
      <c r="K2372" s="6"/>
      <c r="L2372" s="6"/>
    </row>
    <row r="2373" spans="9:12" x14ac:dyDescent="0.35">
      <c r="I2373" s="6"/>
      <c r="J2373" s="6"/>
      <c r="K2373" s="6"/>
      <c r="L2373" s="6"/>
    </row>
    <row r="2374" spans="9:12" x14ac:dyDescent="0.35">
      <c r="I2374" s="6"/>
      <c r="J2374" s="6"/>
      <c r="K2374" s="6"/>
      <c r="L2374" s="6"/>
    </row>
    <row r="2375" spans="9:12" x14ac:dyDescent="0.35">
      <c r="I2375" s="6"/>
      <c r="J2375" s="6"/>
      <c r="K2375" s="6"/>
      <c r="L2375" s="6"/>
    </row>
    <row r="2376" spans="9:12" x14ac:dyDescent="0.35">
      <c r="I2376" s="6"/>
      <c r="J2376" s="6"/>
      <c r="K2376" s="6"/>
      <c r="L2376" s="6"/>
    </row>
    <row r="2377" spans="9:12" x14ac:dyDescent="0.35">
      <c r="I2377" s="6"/>
      <c r="J2377" s="6"/>
      <c r="K2377" s="6"/>
      <c r="L2377" s="6"/>
    </row>
    <row r="2378" spans="9:12" x14ac:dyDescent="0.35">
      <c r="I2378" s="6"/>
      <c r="J2378" s="6"/>
      <c r="K2378" s="6"/>
      <c r="L2378" s="6"/>
    </row>
    <row r="2379" spans="9:12" x14ac:dyDescent="0.35">
      <c r="I2379" s="6"/>
      <c r="J2379" s="6"/>
      <c r="K2379" s="6"/>
      <c r="L2379" s="6"/>
    </row>
    <row r="2380" spans="9:12" x14ac:dyDescent="0.35">
      <c r="I2380" s="6"/>
      <c r="J2380" s="6"/>
      <c r="K2380" s="6"/>
      <c r="L2380" s="6"/>
    </row>
    <row r="2381" spans="9:12" x14ac:dyDescent="0.35">
      <c r="I2381" s="6"/>
      <c r="J2381" s="6"/>
      <c r="K2381" s="6"/>
      <c r="L2381" s="6"/>
    </row>
    <row r="2382" spans="9:12" x14ac:dyDescent="0.35">
      <c r="I2382" s="6"/>
      <c r="J2382" s="6"/>
      <c r="K2382" s="6"/>
      <c r="L2382" s="6"/>
    </row>
    <row r="2383" spans="9:12" x14ac:dyDescent="0.35">
      <c r="I2383" s="6"/>
      <c r="J2383" s="6"/>
      <c r="K2383" s="6"/>
      <c r="L2383" s="6"/>
    </row>
    <row r="2384" spans="9:12" x14ac:dyDescent="0.35">
      <c r="I2384" s="6"/>
      <c r="J2384" s="6"/>
      <c r="K2384" s="6"/>
      <c r="L2384" s="6"/>
    </row>
    <row r="2385" spans="9:12" x14ac:dyDescent="0.35">
      <c r="I2385" s="6"/>
      <c r="J2385" s="6"/>
      <c r="K2385" s="6"/>
      <c r="L2385" s="6"/>
    </row>
    <row r="2386" spans="9:12" x14ac:dyDescent="0.35">
      <c r="I2386" s="6"/>
      <c r="J2386" s="6"/>
      <c r="K2386" s="6"/>
      <c r="L2386" s="6"/>
    </row>
    <row r="2387" spans="9:12" x14ac:dyDescent="0.35">
      <c r="I2387" s="6"/>
      <c r="J2387" s="6"/>
      <c r="K2387" s="6"/>
      <c r="L2387" s="6"/>
    </row>
    <row r="2388" spans="9:12" x14ac:dyDescent="0.35">
      <c r="I2388" s="6"/>
      <c r="J2388" s="6"/>
      <c r="K2388" s="6"/>
      <c r="L2388" s="6"/>
    </row>
    <row r="2389" spans="9:12" x14ac:dyDescent="0.35">
      <c r="I2389" s="6"/>
      <c r="J2389" s="6"/>
      <c r="K2389" s="6"/>
      <c r="L2389" s="6"/>
    </row>
    <row r="2390" spans="9:12" x14ac:dyDescent="0.35">
      <c r="I2390" s="6"/>
      <c r="J2390" s="6"/>
      <c r="K2390" s="6"/>
      <c r="L2390" s="6"/>
    </row>
    <row r="2391" spans="9:12" x14ac:dyDescent="0.35">
      <c r="I2391" s="6"/>
      <c r="J2391" s="6"/>
      <c r="K2391" s="6"/>
      <c r="L2391" s="6"/>
    </row>
    <row r="2392" spans="9:12" x14ac:dyDescent="0.35">
      <c r="I2392" s="6"/>
      <c r="J2392" s="6"/>
      <c r="K2392" s="6"/>
      <c r="L2392" s="6"/>
    </row>
    <row r="2393" spans="9:12" x14ac:dyDescent="0.35">
      <c r="I2393" s="6"/>
      <c r="J2393" s="6"/>
      <c r="K2393" s="6"/>
      <c r="L2393" s="6"/>
    </row>
    <row r="2394" spans="9:12" x14ac:dyDescent="0.35">
      <c r="I2394" s="6"/>
      <c r="J2394" s="6"/>
      <c r="K2394" s="6"/>
      <c r="L2394" s="6"/>
    </row>
    <row r="2395" spans="9:12" x14ac:dyDescent="0.35">
      <c r="I2395" s="6"/>
      <c r="J2395" s="6"/>
      <c r="K2395" s="6"/>
      <c r="L2395" s="6"/>
    </row>
    <row r="2396" spans="9:12" x14ac:dyDescent="0.35">
      <c r="I2396" s="6"/>
      <c r="J2396" s="6"/>
      <c r="K2396" s="6"/>
      <c r="L2396" s="6"/>
    </row>
    <row r="2397" spans="9:12" x14ac:dyDescent="0.35">
      <c r="I2397" s="6"/>
      <c r="J2397" s="6"/>
      <c r="K2397" s="6"/>
      <c r="L2397" s="6"/>
    </row>
    <row r="2398" spans="9:12" x14ac:dyDescent="0.35">
      <c r="I2398" s="6"/>
      <c r="J2398" s="6"/>
      <c r="K2398" s="6"/>
      <c r="L2398" s="6"/>
    </row>
    <row r="2399" spans="9:12" x14ac:dyDescent="0.35">
      <c r="I2399" s="6"/>
      <c r="J2399" s="6"/>
      <c r="K2399" s="6"/>
      <c r="L2399" s="6"/>
    </row>
    <row r="2400" spans="9:12" x14ac:dyDescent="0.35">
      <c r="I2400" s="6"/>
      <c r="J2400" s="6"/>
      <c r="K2400" s="6"/>
      <c r="L2400" s="6"/>
    </row>
    <row r="2401" spans="9:12" x14ac:dyDescent="0.35">
      <c r="I2401" s="6"/>
      <c r="J2401" s="6"/>
      <c r="K2401" s="6"/>
      <c r="L2401" s="6"/>
    </row>
    <row r="2402" spans="9:12" x14ac:dyDescent="0.35">
      <c r="I2402" s="6"/>
      <c r="J2402" s="6"/>
      <c r="K2402" s="6"/>
      <c r="L2402" s="6"/>
    </row>
    <row r="2403" spans="9:12" x14ac:dyDescent="0.35">
      <c r="I2403" s="6"/>
      <c r="J2403" s="6"/>
      <c r="K2403" s="6"/>
      <c r="L2403" s="6"/>
    </row>
    <row r="2404" spans="9:12" x14ac:dyDescent="0.35">
      <c r="I2404" s="6"/>
      <c r="J2404" s="6"/>
      <c r="K2404" s="6"/>
      <c r="L2404" s="6"/>
    </row>
    <row r="2405" spans="9:12" x14ac:dyDescent="0.35">
      <c r="I2405" s="6"/>
      <c r="J2405" s="6"/>
      <c r="K2405" s="6"/>
      <c r="L2405" s="6"/>
    </row>
    <row r="2406" spans="9:12" x14ac:dyDescent="0.35">
      <c r="I2406" s="6"/>
      <c r="J2406" s="6"/>
      <c r="K2406" s="6"/>
      <c r="L2406" s="6"/>
    </row>
    <row r="2407" spans="9:12" x14ac:dyDescent="0.35">
      <c r="I2407" s="6"/>
      <c r="J2407" s="6"/>
      <c r="K2407" s="6"/>
      <c r="L2407" s="6"/>
    </row>
    <row r="2408" spans="9:12" x14ac:dyDescent="0.35">
      <c r="I2408" s="6"/>
      <c r="J2408" s="6"/>
      <c r="K2408" s="6"/>
      <c r="L2408" s="6"/>
    </row>
    <row r="2409" spans="9:12" x14ac:dyDescent="0.35">
      <c r="I2409" s="6"/>
      <c r="J2409" s="6"/>
      <c r="K2409" s="6"/>
      <c r="L2409" s="6"/>
    </row>
    <row r="2410" spans="9:12" x14ac:dyDescent="0.35">
      <c r="I2410" s="6"/>
      <c r="J2410" s="6"/>
      <c r="K2410" s="6"/>
      <c r="L2410" s="6"/>
    </row>
    <row r="2411" spans="9:12" x14ac:dyDescent="0.35">
      <c r="I2411" s="6"/>
      <c r="J2411" s="6"/>
      <c r="K2411" s="6"/>
      <c r="L2411" s="6"/>
    </row>
    <row r="2412" spans="9:12" x14ac:dyDescent="0.35">
      <c r="I2412" s="6"/>
      <c r="J2412" s="6"/>
      <c r="K2412" s="6"/>
      <c r="L2412" s="6"/>
    </row>
    <row r="2413" spans="9:12" x14ac:dyDescent="0.35">
      <c r="I2413" s="6"/>
      <c r="J2413" s="6"/>
      <c r="K2413" s="6"/>
      <c r="L2413" s="6"/>
    </row>
    <row r="2414" spans="9:12" x14ac:dyDescent="0.35">
      <c r="I2414" s="6"/>
      <c r="J2414" s="6"/>
      <c r="K2414" s="6"/>
      <c r="L2414" s="6"/>
    </row>
    <row r="2415" spans="9:12" x14ac:dyDescent="0.35">
      <c r="I2415" s="6"/>
      <c r="J2415" s="6"/>
      <c r="K2415" s="6"/>
      <c r="L2415" s="6"/>
    </row>
    <row r="2416" spans="9:12" x14ac:dyDescent="0.35">
      <c r="I2416" s="6"/>
      <c r="J2416" s="6"/>
      <c r="K2416" s="6"/>
      <c r="L2416" s="6"/>
    </row>
    <row r="2417" spans="9:12" x14ac:dyDescent="0.35">
      <c r="I2417" s="6"/>
      <c r="J2417" s="6"/>
      <c r="K2417" s="6"/>
      <c r="L2417" s="6"/>
    </row>
    <row r="2418" spans="9:12" x14ac:dyDescent="0.35">
      <c r="I2418" s="6"/>
      <c r="J2418" s="6"/>
      <c r="K2418" s="6"/>
      <c r="L2418" s="6"/>
    </row>
    <row r="2419" spans="9:12" x14ac:dyDescent="0.35">
      <c r="I2419" s="6"/>
      <c r="J2419" s="6"/>
      <c r="K2419" s="6"/>
      <c r="L2419" s="6"/>
    </row>
    <row r="2420" spans="9:12" x14ac:dyDescent="0.35">
      <c r="I2420" s="6"/>
      <c r="J2420" s="6"/>
      <c r="K2420" s="6"/>
      <c r="L2420" s="6"/>
    </row>
    <row r="2421" spans="9:12" x14ac:dyDescent="0.35">
      <c r="I2421" s="6"/>
      <c r="J2421" s="6"/>
      <c r="K2421" s="6"/>
      <c r="L2421" s="6"/>
    </row>
    <row r="2422" spans="9:12" x14ac:dyDescent="0.35">
      <c r="I2422" s="6"/>
      <c r="J2422" s="6"/>
      <c r="K2422" s="6"/>
      <c r="L2422" s="6"/>
    </row>
    <row r="2423" spans="9:12" x14ac:dyDescent="0.35">
      <c r="I2423" s="6"/>
      <c r="J2423" s="6"/>
      <c r="K2423" s="6"/>
      <c r="L2423" s="6"/>
    </row>
    <row r="2424" spans="9:12" x14ac:dyDescent="0.35">
      <c r="I2424" s="6"/>
      <c r="J2424" s="6"/>
      <c r="K2424" s="6"/>
      <c r="L2424" s="6"/>
    </row>
    <row r="2425" spans="9:12" x14ac:dyDescent="0.35">
      <c r="I2425" s="6"/>
      <c r="J2425" s="6"/>
      <c r="K2425" s="6"/>
      <c r="L2425" s="6"/>
    </row>
    <row r="2426" spans="9:12" x14ac:dyDescent="0.35">
      <c r="I2426" s="6"/>
      <c r="J2426" s="6"/>
      <c r="K2426" s="6"/>
      <c r="L2426" s="6"/>
    </row>
    <row r="2427" spans="9:12" x14ac:dyDescent="0.35">
      <c r="I2427" s="6"/>
      <c r="J2427" s="6"/>
      <c r="K2427" s="6"/>
      <c r="L2427" s="6"/>
    </row>
    <row r="2428" spans="9:12" x14ac:dyDescent="0.35">
      <c r="I2428" s="6"/>
      <c r="J2428" s="6"/>
      <c r="K2428" s="6"/>
      <c r="L2428" s="6"/>
    </row>
    <row r="2429" spans="9:12" x14ac:dyDescent="0.35">
      <c r="I2429" s="6"/>
      <c r="J2429" s="6"/>
      <c r="K2429" s="6"/>
      <c r="L2429" s="6"/>
    </row>
    <row r="2430" spans="9:12" x14ac:dyDescent="0.35">
      <c r="I2430" s="6"/>
      <c r="J2430" s="6"/>
      <c r="K2430" s="6"/>
      <c r="L2430" s="6"/>
    </row>
    <row r="2431" spans="9:12" x14ac:dyDescent="0.35">
      <c r="I2431" s="6"/>
      <c r="J2431" s="6"/>
      <c r="K2431" s="6"/>
      <c r="L2431" s="6"/>
    </row>
    <row r="2432" spans="9:12" x14ac:dyDescent="0.35">
      <c r="I2432" s="6"/>
      <c r="J2432" s="6"/>
      <c r="K2432" s="6"/>
      <c r="L2432" s="6"/>
    </row>
    <row r="2433" spans="9:12" x14ac:dyDescent="0.35">
      <c r="I2433" s="6"/>
      <c r="J2433" s="6"/>
      <c r="K2433" s="6"/>
      <c r="L2433" s="6"/>
    </row>
    <row r="2434" spans="9:12" x14ac:dyDescent="0.35">
      <c r="I2434" s="6"/>
      <c r="J2434" s="6"/>
      <c r="K2434" s="6"/>
      <c r="L2434" s="6"/>
    </row>
    <row r="2435" spans="9:12" x14ac:dyDescent="0.35">
      <c r="I2435" s="6"/>
      <c r="J2435" s="6"/>
      <c r="K2435" s="6"/>
      <c r="L2435" s="6"/>
    </row>
    <row r="2436" spans="9:12" x14ac:dyDescent="0.35">
      <c r="I2436" s="6"/>
      <c r="J2436" s="6"/>
      <c r="K2436" s="6"/>
      <c r="L2436" s="6"/>
    </row>
    <row r="2437" spans="9:12" x14ac:dyDescent="0.35">
      <c r="I2437" s="6"/>
      <c r="J2437" s="6"/>
      <c r="K2437" s="6"/>
      <c r="L2437" s="6"/>
    </row>
    <row r="2438" spans="9:12" x14ac:dyDescent="0.35">
      <c r="I2438" s="6"/>
      <c r="J2438" s="6"/>
      <c r="K2438" s="6"/>
      <c r="L2438" s="6"/>
    </row>
    <row r="2439" spans="9:12" x14ac:dyDescent="0.35">
      <c r="I2439" s="6"/>
      <c r="J2439" s="6"/>
      <c r="K2439" s="6"/>
      <c r="L2439" s="6"/>
    </row>
    <row r="2440" spans="9:12" x14ac:dyDescent="0.35">
      <c r="I2440" s="6"/>
      <c r="J2440" s="6"/>
      <c r="K2440" s="6"/>
      <c r="L2440" s="6"/>
    </row>
    <row r="2441" spans="9:12" x14ac:dyDescent="0.35">
      <c r="I2441" s="6"/>
      <c r="J2441" s="6"/>
      <c r="K2441" s="6"/>
      <c r="L2441" s="6"/>
    </row>
    <row r="2442" spans="9:12" x14ac:dyDescent="0.35">
      <c r="I2442" s="6"/>
      <c r="J2442" s="6"/>
      <c r="K2442" s="6"/>
      <c r="L2442" s="6"/>
    </row>
    <row r="2443" spans="9:12" x14ac:dyDescent="0.35">
      <c r="I2443" s="6"/>
      <c r="J2443" s="6"/>
      <c r="K2443" s="6"/>
      <c r="L2443" s="6"/>
    </row>
    <row r="2444" spans="9:12" x14ac:dyDescent="0.35">
      <c r="I2444" s="6"/>
      <c r="J2444" s="6"/>
      <c r="K2444" s="6"/>
      <c r="L2444" s="6"/>
    </row>
    <row r="2445" spans="9:12" x14ac:dyDescent="0.35">
      <c r="I2445" s="6"/>
      <c r="J2445" s="6"/>
      <c r="K2445" s="6"/>
      <c r="L2445" s="6"/>
    </row>
    <row r="2446" spans="9:12" x14ac:dyDescent="0.35">
      <c r="I2446" s="6"/>
      <c r="J2446" s="6"/>
      <c r="K2446" s="6"/>
      <c r="L2446" s="6"/>
    </row>
    <row r="2447" spans="9:12" x14ac:dyDescent="0.35">
      <c r="I2447" s="6"/>
      <c r="J2447" s="6"/>
      <c r="K2447" s="6"/>
      <c r="L2447" s="6"/>
    </row>
    <row r="2448" spans="9:12" x14ac:dyDescent="0.35">
      <c r="I2448" s="6"/>
      <c r="J2448" s="6"/>
      <c r="K2448" s="6"/>
      <c r="L2448" s="6"/>
    </row>
    <row r="2449" spans="9:12" x14ac:dyDescent="0.35">
      <c r="I2449" s="6"/>
      <c r="J2449" s="6"/>
      <c r="K2449" s="6"/>
      <c r="L2449" s="6"/>
    </row>
    <row r="2450" spans="9:12" x14ac:dyDescent="0.35">
      <c r="I2450" s="6"/>
      <c r="J2450" s="6"/>
      <c r="K2450" s="6"/>
      <c r="L2450" s="6"/>
    </row>
    <row r="2451" spans="9:12" x14ac:dyDescent="0.35">
      <c r="I2451" s="6"/>
      <c r="J2451" s="6"/>
      <c r="K2451" s="6"/>
      <c r="L2451" s="6"/>
    </row>
    <row r="2452" spans="9:12" x14ac:dyDescent="0.35">
      <c r="I2452" s="6"/>
      <c r="J2452" s="6"/>
      <c r="K2452" s="6"/>
      <c r="L2452" s="6"/>
    </row>
    <row r="2453" spans="9:12" x14ac:dyDescent="0.35">
      <c r="I2453" s="6"/>
      <c r="J2453" s="6"/>
      <c r="K2453" s="6"/>
      <c r="L2453" s="6"/>
    </row>
    <row r="2454" spans="9:12" x14ac:dyDescent="0.35">
      <c r="I2454" s="6"/>
      <c r="J2454" s="6"/>
      <c r="K2454" s="6"/>
      <c r="L2454" s="6"/>
    </row>
    <row r="2455" spans="9:12" x14ac:dyDescent="0.35">
      <c r="I2455" s="6"/>
      <c r="J2455" s="6"/>
      <c r="K2455" s="6"/>
      <c r="L2455" s="6"/>
    </row>
    <row r="2456" spans="9:12" x14ac:dyDescent="0.35">
      <c r="I2456" s="6"/>
      <c r="J2456" s="6"/>
      <c r="K2456" s="6"/>
      <c r="L2456" s="6"/>
    </row>
    <row r="2457" spans="9:12" x14ac:dyDescent="0.35">
      <c r="I2457" s="6"/>
      <c r="J2457" s="6"/>
      <c r="K2457" s="6"/>
      <c r="L2457" s="6"/>
    </row>
    <row r="2458" spans="9:12" x14ac:dyDescent="0.35">
      <c r="I2458" s="6"/>
      <c r="J2458" s="6"/>
      <c r="K2458" s="6"/>
      <c r="L2458" s="6"/>
    </row>
    <row r="2459" spans="9:12" x14ac:dyDescent="0.35">
      <c r="I2459" s="6"/>
      <c r="J2459" s="6"/>
      <c r="K2459" s="6"/>
      <c r="L2459" s="6"/>
    </row>
    <row r="2460" spans="9:12" x14ac:dyDescent="0.35">
      <c r="I2460" s="6"/>
      <c r="J2460" s="6"/>
      <c r="K2460" s="6"/>
      <c r="L2460" s="6"/>
    </row>
    <row r="2461" spans="9:12" x14ac:dyDescent="0.35">
      <c r="I2461" s="6"/>
      <c r="J2461" s="6"/>
      <c r="K2461" s="6"/>
      <c r="L2461" s="6"/>
    </row>
    <row r="2462" spans="9:12" x14ac:dyDescent="0.35">
      <c r="I2462" s="6"/>
      <c r="J2462" s="6"/>
      <c r="K2462" s="6"/>
      <c r="L2462" s="6"/>
    </row>
    <row r="2463" spans="9:12" x14ac:dyDescent="0.35">
      <c r="I2463" s="6"/>
      <c r="J2463" s="6"/>
      <c r="K2463" s="6"/>
      <c r="L2463" s="6"/>
    </row>
    <row r="2464" spans="9:12" x14ac:dyDescent="0.35">
      <c r="I2464" s="6"/>
      <c r="J2464" s="6"/>
      <c r="K2464" s="6"/>
      <c r="L2464" s="6"/>
    </row>
    <row r="2465" spans="9:12" x14ac:dyDescent="0.35">
      <c r="I2465" s="6"/>
      <c r="J2465" s="6"/>
      <c r="K2465" s="6"/>
      <c r="L2465" s="6"/>
    </row>
    <row r="2466" spans="9:12" x14ac:dyDescent="0.35">
      <c r="I2466" s="6"/>
      <c r="J2466" s="6"/>
      <c r="K2466" s="6"/>
      <c r="L2466" s="6"/>
    </row>
    <row r="2467" spans="9:12" x14ac:dyDescent="0.35">
      <c r="I2467" s="6"/>
      <c r="J2467" s="6"/>
      <c r="K2467" s="6"/>
      <c r="L2467" s="6"/>
    </row>
    <row r="2468" spans="9:12" x14ac:dyDescent="0.35">
      <c r="I2468" s="6"/>
      <c r="J2468" s="6"/>
      <c r="K2468" s="6"/>
      <c r="L2468" s="6"/>
    </row>
    <row r="2469" spans="9:12" x14ac:dyDescent="0.35">
      <c r="I2469" s="6"/>
      <c r="J2469" s="6"/>
      <c r="K2469" s="6"/>
      <c r="L2469" s="6"/>
    </row>
    <row r="2470" spans="9:12" x14ac:dyDescent="0.35">
      <c r="I2470" s="6"/>
      <c r="J2470" s="6"/>
      <c r="K2470" s="6"/>
      <c r="L2470" s="6"/>
    </row>
    <row r="2471" spans="9:12" x14ac:dyDescent="0.35">
      <c r="I2471" s="6"/>
      <c r="J2471" s="6"/>
      <c r="K2471" s="6"/>
      <c r="L2471" s="6"/>
    </row>
    <row r="2472" spans="9:12" x14ac:dyDescent="0.35">
      <c r="I2472" s="6"/>
      <c r="J2472" s="6"/>
      <c r="K2472" s="6"/>
      <c r="L2472" s="6"/>
    </row>
    <row r="2473" spans="9:12" x14ac:dyDescent="0.35">
      <c r="I2473" s="6"/>
      <c r="J2473" s="6"/>
      <c r="K2473" s="6"/>
      <c r="L2473" s="6"/>
    </row>
    <row r="2474" spans="9:12" x14ac:dyDescent="0.35">
      <c r="I2474" s="6"/>
      <c r="J2474" s="6"/>
      <c r="K2474" s="6"/>
      <c r="L2474" s="6"/>
    </row>
    <row r="2475" spans="9:12" x14ac:dyDescent="0.35">
      <c r="I2475" s="6"/>
      <c r="J2475" s="6"/>
      <c r="K2475" s="6"/>
      <c r="L2475" s="6"/>
    </row>
    <row r="2476" spans="9:12" x14ac:dyDescent="0.35">
      <c r="I2476" s="6"/>
      <c r="J2476" s="6"/>
      <c r="K2476" s="6"/>
      <c r="L2476" s="6"/>
    </row>
    <row r="2477" spans="9:12" x14ac:dyDescent="0.35">
      <c r="I2477" s="6"/>
      <c r="J2477" s="6"/>
      <c r="K2477" s="6"/>
      <c r="L2477" s="6"/>
    </row>
    <row r="2478" spans="9:12" x14ac:dyDescent="0.35">
      <c r="I2478" s="6"/>
      <c r="J2478" s="6"/>
      <c r="K2478" s="6"/>
      <c r="L2478" s="6"/>
    </row>
    <row r="2479" spans="9:12" x14ac:dyDescent="0.35">
      <c r="I2479" s="6"/>
      <c r="J2479" s="6"/>
      <c r="K2479" s="6"/>
      <c r="L2479" s="6"/>
    </row>
    <row r="2480" spans="9:12" x14ac:dyDescent="0.35">
      <c r="I2480" s="6"/>
      <c r="J2480" s="6"/>
      <c r="K2480" s="6"/>
      <c r="L2480" s="6"/>
    </row>
    <row r="2481" spans="9:12" x14ac:dyDescent="0.35">
      <c r="I2481" s="6"/>
      <c r="J2481" s="6"/>
      <c r="K2481" s="6"/>
      <c r="L2481" s="6"/>
    </row>
    <row r="2482" spans="9:12" x14ac:dyDescent="0.35">
      <c r="I2482" s="6"/>
      <c r="J2482" s="6"/>
      <c r="K2482" s="6"/>
      <c r="L2482" s="6"/>
    </row>
    <row r="2483" spans="9:12" x14ac:dyDescent="0.35">
      <c r="I2483" s="6"/>
      <c r="J2483" s="6"/>
      <c r="K2483" s="6"/>
      <c r="L2483" s="6"/>
    </row>
    <row r="2484" spans="9:12" x14ac:dyDescent="0.35">
      <c r="I2484" s="6"/>
      <c r="J2484" s="6"/>
      <c r="K2484" s="6"/>
      <c r="L2484" s="6"/>
    </row>
    <row r="2485" spans="9:12" x14ac:dyDescent="0.35">
      <c r="I2485" s="6"/>
      <c r="J2485" s="6"/>
      <c r="K2485" s="6"/>
      <c r="L2485" s="6"/>
    </row>
    <row r="2486" spans="9:12" x14ac:dyDescent="0.35">
      <c r="I2486" s="6"/>
      <c r="J2486" s="6"/>
      <c r="K2486" s="6"/>
      <c r="L2486" s="6"/>
    </row>
    <row r="2487" spans="9:12" x14ac:dyDescent="0.35">
      <c r="I2487" s="6"/>
      <c r="J2487" s="6"/>
      <c r="K2487" s="6"/>
      <c r="L2487" s="6"/>
    </row>
    <row r="2488" spans="9:12" x14ac:dyDescent="0.35">
      <c r="I2488" s="6"/>
      <c r="J2488" s="6"/>
      <c r="K2488" s="6"/>
      <c r="L2488" s="6"/>
    </row>
    <row r="2489" spans="9:12" x14ac:dyDescent="0.35">
      <c r="I2489" s="6"/>
      <c r="J2489" s="6"/>
      <c r="K2489" s="6"/>
      <c r="L2489" s="6"/>
    </row>
    <row r="2490" spans="9:12" x14ac:dyDescent="0.35">
      <c r="I2490" s="6"/>
      <c r="J2490" s="6"/>
      <c r="K2490" s="6"/>
      <c r="L2490" s="6"/>
    </row>
    <row r="2491" spans="9:12" x14ac:dyDescent="0.35">
      <c r="I2491" s="6"/>
      <c r="J2491" s="6"/>
      <c r="K2491" s="6"/>
      <c r="L2491" s="6"/>
    </row>
    <row r="2492" spans="9:12" x14ac:dyDescent="0.35">
      <c r="I2492" s="6"/>
      <c r="J2492" s="6"/>
      <c r="K2492" s="6"/>
      <c r="L2492" s="6"/>
    </row>
    <row r="2493" spans="9:12" x14ac:dyDescent="0.35">
      <c r="I2493" s="6"/>
      <c r="J2493" s="6"/>
      <c r="K2493" s="6"/>
      <c r="L2493" s="6"/>
    </row>
    <row r="2494" spans="9:12" x14ac:dyDescent="0.35">
      <c r="I2494" s="6"/>
      <c r="J2494" s="6"/>
      <c r="K2494" s="6"/>
      <c r="L2494" s="6"/>
    </row>
    <row r="2495" spans="9:12" x14ac:dyDescent="0.35">
      <c r="I2495" s="6"/>
      <c r="J2495" s="6"/>
      <c r="K2495" s="6"/>
      <c r="L2495" s="6"/>
    </row>
    <row r="2496" spans="9:12" x14ac:dyDescent="0.35">
      <c r="I2496" s="6"/>
      <c r="J2496" s="6"/>
      <c r="K2496" s="6"/>
      <c r="L2496" s="6"/>
    </row>
    <row r="2497" spans="9:12" x14ac:dyDescent="0.35">
      <c r="I2497" s="6"/>
      <c r="J2497" s="6"/>
      <c r="K2497" s="6"/>
      <c r="L2497" s="6"/>
    </row>
    <row r="2498" spans="9:12" x14ac:dyDescent="0.35">
      <c r="I2498" s="6"/>
      <c r="J2498" s="6"/>
      <c r="K2498" s="6"/>
      <c r="L2498" s="6"/>
    </row>
    <row r="2499" spans="9:12" x14ac:dyDescent="0.35">
      <c r="I2499" s="6"/>
      <c r="J2499" s="6"/>
      <c r="K2499" s="6"/>
      <c r="L2499" s="6"/>
    </row>
    <row r="2500" spans="9:12" x14ac:dyDescent="0.35">
      <c r="I2500" s="6"/>
      <c r="J2500" s="6"/>
      <c r="K2500" s="6"/>
      <c r="L2500" s="6"/>
    </row>
    <row r="2501" spans="9:12" x14ac:dyDescent="0.35">
      <c r="I2501" s="6"/>
      <c r="J2501" s="6"/>
      <c r="K2501" s="6"/>
      <c r="L2501" s="6"/>
    </row>
    <row r="2502" spans="9:12" x14ac:dyDescent="0.35">
      <c r="I2502" s="6"/>
      <c r="J2502" s="6"/>
      <c r="K2502" s="6"/>
      <c r="L2502" s="6"/>
    </row>
    <row r="2503" spans="9:12" x14ac:dyDescent="0.35">
      <c r="I2503" s="6"/>
      <c r="J2503" s="6"/>
      <c r="K2503" s="6"/>
      <c r="L2503" s="6"/>
    </row>
    <row r="2504" spans="9:12" x14ac:dyDescent="0.35">
      <c r="I2504" s="6"/>
      <c r="J2504" s="6"/>
      <c r="K2504" s="6"/>
      <c r="L2504" s="6"/>
    </row>
    <row r="2505" spans="9:12" x14ac:dyDescent="0.35">
      <c r="I2505" s="6"/>
      <c r="J2505" s="6"/>
      <c r="K2505" s="6"/>
      <c r="L2505" s="6"/>
    </row>
    <row r="2506" spans="9:12" x14ac:dyDescent="0.35">
      <c r="I2506" s="6"/>
      <c r="J2506" s="6"/>
      <c r="K2506" s="6"/>
      <c r="L2506" s="6"/>
    </row>
    <row r="2507" spans="9:12" x14ac:dyDescent="0.35">
      <c r="I2507" s="6"/>
      <c r="J2507" s="6"/>
      <c r="K2507" s="6"/>
      <c r="L2507" s="6"/>
    </row>
    <row r="2508" spans="9:12" x14ac:dyDescent="0.35">
      <c r="I2508" s="6"/>
      <c r="J2508" s="6"/>
      <c r="K2508" s="6"/>
      <c r="L2508" s="6"/>
    </row>
    <row r="2509" spans="9:12" x14ac:dyDescent="0.35">
      <c r="I2509" s="6"/>
      <c r="J2509" s="6"/>
      <c r="K2509" s="6"/>
      <c r="L2509" s="6"/>
    </row>
    <row r="2510" spans="9:12" x14ac:dyDescent="0.35">
      <c r="I2510" s="6"/>
      <c r="J2510" s="6"/>
      <c r="K2510" s="6"/>
      <c r="L2510" s="6"/>
    </row>
    <row r="2511" spans="9:12" x14ac:dyDescent="0.35">
      <c r="I2511" s="6"/>
      <c r="J2511" s="6"/>
      <c r="K2511" s="6"/>
      <c r="L2511" s="6"/>
    </row>
    <row r="2512" spans="9:12" x14ac:dyDescent="0.35">
      <c r="I2512" s="6"/>
      <c r="J2512" s="6"/>
      <c r="K2512" s="6"/>
      <c r="L2512" s="6"/>
    </row>
    <row r="2513" spans="9:12" x14ac:dyDescent="0.35">
      <c r="I2513" s="6"/>
      <c r="J2513" s="6"/>
      <c r="K2513" s="6"/>
      <c r="L2513" s="6"/>
    </row>
    <row r="2514" spans="9:12" x14ac:dyDescent="0.35">
      <c r="I2514" s="6"/>
      <c r="J2514" s="6"/>
      <c r="K2514" s="6"/>
      <c r="L2514" s="6"/>
    </row>
    <row r="2515" spans="9:12" x14ac:dyDescent="0.35">
      <c r="I2515" s="6"/>
      <c r="J2515" s="6"/>
      <c r="K2515" s="6"/>
      <c r="L2515" s="6"/>
    </row>
    <row r="2516" spans="9:12" x14ac:dyDescent="0.35">
      <c r="I2516" s="6"/>
      <c r="J2516" s="6"/>
      <c r="K2516" s="6"/>
      <c r="L2516" s="6"/>
    </row>
    <row r="2517" spans="9:12" x14ac:dyDescent="0.35">
      <c r="I2517" s="6"/>
      <c r="J2517" s="6"/>
      <c r="K2517" s="6"/>
      <c r="L2517" s="6"/>
    </row>
    <row r="2518" spans="9:12" x14ac:dyDescent="0.35">
      <c r="I2518" s="6"/>
      <c r="J2518" s="6"/>
      <c r="K2518" s="6"/>
      <c r="L2518" s="6"/>
    </row>
    <row r="2519" spans="9:12" x14ac:dyDescent="0.35">
      <c r="I2519" s="6"/>
      <c r="J2519" s="6"/>
      <c r="K2519" s="6"/>
      <c r="L2519" s="6"/>
    </row>
    <row r="2520" spans="9:12" x14ac:dyDescent="0.35">
      <c r="I2520" s="6"/>
      <c r="J2520" s="6"/>
      <c r="K2520" s="6"/>
      <c r="L2520" s="6"/>
    </row>
    <row r="2521" spans="9:12" x14ac:dyDescent="0.35">
      <c r="I2521" s="6"/>
      <c r="J2521" s="6"/>
      <c r="K2521" s="6"/>
      <c r="L2521" s="6"/>
    </row>
    <row r="2522" spans="9:12" x14ac:dyDescent="0.35">
      <c r="I2522" s="6"/>
      <c r="J2522" s="6"/>
      <c r="K2522" s="6"/>
      <c r="L2522" s="6"/>
    </row>
    <row r="2523" spans="9:12" x14ac:dyDescent="0.35">
      <c r="I2523" s="6"/>
      <c r="J2523" s="6"/>
      <c r="K2523" s="6"/>
      <c r="L2523" s="6"/>
    </row>
    <row r="2524" spans="9:12" x14ac:dyDescent="0.35">
      <c r="I2524" s="6"/>
      <c r="J2524" s="6"/>
      <c r="K2524" s="6"/>
      <c r="L2524" s="6"/>
    </row>
    <row r="2525" spans="9:12" x14ac:dyDescent="0.35">
      <c r="I2525" s="6"/>
      <c r="J2525" s="6"/>
      <c r="K2525" s="6"/>
      <c r="L2525" s="6"/>
    </row>
    <row r="2526" spans="9:12" x14ac:dyDescent="0.35">
      <c r="I2526" s="6"/>
      <c r="J2526" s="6"/>
      <c r="K2526" s="6"/>
      <c r="L2526" s="6"/>
    </row>
    <row r="2527" spans="9:12" x14ac:dyDescent="0.35">
      <c r="I2527" s="6"/>
      <c r="J2527" s="6"/>
      <c r="K2527" s="6"/>
      <c r="L2527" s="6"/>
    </row>
    <row r="2528" spans="9:12" x14ac:dyDescent="0.35">
      <c r="I2528" s="6"/>
      <c r="J2528" s="6"/>
      <c r="K2528" s="6"/>
      <c r="L2528" s="6"/>
    </row>
    <row r="2529" spans="9:12" x14ac:dyDescent="0.35">
      <c r="I2529" s="6"/>
      <c r="J2529" s="6"/>
      <c r="K2529" s="6"/>
      <c r="L2529" s="6"/>
    </row>
    <row r="2530" spans="9:12" x14ac:dyDescent="0.35">
      <c r="I2530" s="6"/>
      <c r="J2530" s="6"/>
      <c r="K2530" s="6"/>
      <c r="L2530" s="6"/>
    </row>
    <row r="2531" spans="9:12" x14ac:dyDescent="0.35">
      <c r="I2531" s="6"/>
      <c r="J2531" s="6"/>
      <c r="K2531" s="6"/>
      <c r="L2531" s="6"/>
    </row>
    <row r="2532" spans="9:12" x14ac:dyDescent="0.35">
      <c r="I2532" s="6"/>
      <c r="J2532" s="6"/>
      <c r="K2532" s="6"/>
      <c r="L2532" s="6"/>
    </row>
    <row r="2533" spans="9:12" x14ac:dyDescent="0.35">
      <c r="I2533" s="6"/>
      <c r="J2533" s="6"/>
      <c r="K2533" s="6"/>
      <c r="L2533" s="6"/>
    </row>
    <row r="2534" spans="9:12" x14ac:dyDescent="0.35">
      <c r="I2534" s="6"/>
      <c r="J2534" s="6"/>
      <c r="K2534" s="6"/>
      <c r="L2534" s="6"/>
    </row>
    <row r="2535" spans="9:12" x14ac:dyDescent="0.35">
      <c r="I2535" s="6"/>
      <c r="J2535" s="6"/>
      <c r="K2535" s="6"/>
      <c r="L2535" s="6"/>
    </row>
    <row r="2536" spans="9:12" x14ac:dyDescent="0.35">
      <c r="I2536" s="6"/>
      <c r="J2536" s="6"/>
      <c r="K2536" s="6"/>
      <c r="L2536" s="6"/>
    </row>
    <row r="2537" spans="9:12" x14ac:dyDescent="0.35">
      <c r="I2537" s="6"/>
      <c r="J2537" s="6"/>
      <c r="K2537" s="6"/>
      <c r="L2537" s="6"/>
    </row>
    <row r="2538" spans="9:12" x14ac:dyDescent="0.35">
      <c r="I2538" s="6"/>
      <c r="J2538" s="6"/>
      <c r="K2538" s="6"/>
      <c r="L2538" s="6"/>
    </row>
    <row r="2539" spans="9:12" x14ac:dyDescent="0.35">
      <c r="I2539" s="6"/>
      <c r="J2539" s="6"/>
      <c r="K2539" s="6"/>
      <c r="L2539" s="6"/>
    </row>
    <row r="2540" spans="9:12" x14ac:dyDescent="0.35">
      <c r="I2540" s="6"/>
      <c r="J2540" s="6"/>
      <c r="K2540" s="6"/>
      <c r="L2540" s="6"/>
    </row>
    <row r="2541" spans="9:12" x14ac:dyDescent="0.35">
      <c r="I2541" s="6"/>
      <c r="J2541" s="6"/>
      <c r="K2541" s="6"/>
      <c r="L2541" s="6"/>
    </row>
    <row r="2542" spans="9:12" x14ac:dyDescent="0.35">
      <c r="I2542" s="6"/>
      <c r="J2542" s="6"/>
      <c r="K2542" s="6"/>
      <c r="L2542" s="6"/>
    </row>
    <row r="2543" spans="9:12" x14ac:dyDescent="0.35">
      <c r="I2543" s="6"/>
      <c r="J2543" s="6"/>
      <c r="K2543" s="6"/>
      <c r="L2543" s="6"/>
    </row>
    <row r="2544" spans="9:12" x14ac:dyDescent="0.35">
      <c r="I2544" s="6"/>
      <c r="J2544" s="6"/>
      <c r="K2544" s="6"/>
      <c r="L2544" s="6"/>
    </row>
    <row r="2545" spans="9:12" x14ac:dyDescent="0.35">
      <c r="I2545" s="6"/>
      <c r="J2545" s="6"/>
      <c r="K2545" s="6"/>
      <c r="L2545" s="6"/>
    </row>
    <row r="2546" spans="9:12" x14ac:dyDescent="0.35">
      <c r="I2546" s="6"/>
      <c r="J2546" s="6"/>
      <c r="K2546" s="6"/>
      <c r="L2546" s="6"/>
    </row>
    <row r="2547" spans="9:12" x14ac:dyDescent="0.35">
      <c r="I2547" s="6"/>
      <c r="J2547" s="6"/>
      <c r="K2547" s="6"/>
      <c r="L2547" s="6"/>
    </row>
    <row r="2548" spans="9:12" x14ac:dyDescent="0.35">
      <c r="I2548" s="6"/>
      <c r="J2548" s="6"/>
      <c r="K2548" s="6"/>
      <c r="L2548" s="6"/>
    </row>
    <row r="2549" spans="9:12" x14ac:dyDescent="0.35">
      <c r="I2549" s="6"/>
      <c r="J2549" s="6"/>
      <c r="K2549" s="6"/>
      <c r="L2549" s="6"/>
    </row>
    <row r="2550" spans="9:12" x14ac:dyDescent="0.35">
      <c r="I2550" s="6"/>
      <c r="J2550" s="6"/>
      <c r="K2550" s="6"/>
      <c r="L2550" s="6"/>
    </row>
    <row r="2551" spans="9:12" x14ac:dyDescent="0.35">
      <c r="I2551" s="6"/>
      <c r="J2551" s="6"/>
      <c r="K2551" s="6"/>
      <c r="L2551" s="6"/>
    </row>
    <row r="2552" spans="9:12" x14ac:dyDescent="0.35">
      <c r="I2552" s="6"/>
      <c r="J2552" s="6"/>
      <c r="K2552" s="6"/>
      <c r="L2552" s="6"/>
    </row>
    <row r="2553" spans="9:12" x14ac:dyDescent="0.35">
      <c r="I2553" s="6"/>
      <c r="J2553" s="6"/>
      <c r="K2553" s="6"/>
      <c r="L2553" s="6"/>
    </row>
    <row r="2554" spans="9:12" x14ac:dyDescent="0.35">
      <c r="I2554" s="6"/>
      <c r="J2554" s="6"/>
      <c r="K2554" s="6"/>
      <c r="L2554" s="6"/>
    </row>
    <row r="2555" spans="9:12" x14ac:dyDescent="0.35">
      <c r="I2555" s="6"/>
      <c r="J2555" s="6"/>
      <c r="K2555" s="6"/>
      <c r="L2555" s="6"/>
    </row>
    <row r="2556" spans="9:12" x14ac:dyDescent="0.35">
      <c r="I2556" s="6"/>
      <c r="J2556" s="6"/>
      <c r="K2556" s="6"/>
      <c r="L2556" s="6"/>
    </row>
    <row r="2557" spans="9:12" x14ac:dyDescent="0.35">
      <c r="I2557" s="6"/>
      <c r="J2557" s="6"/>
      <c r="K2557" s="6"/>
      <c r="L2557" s="6"/>
    </row>
    <row r="2558" spans="9:12" x14ac:dyDescent="0.35">
      <c r="I2558" s="6"/>
      <c r="J2558" s="6"/>
      <c r="K2558" s="6"/>
      <c r="L2558" s="6"/>
    </row>
    <row r="2559" spans="9:12" x14ac:dyDescent="0.35">
      <c r="I2559" s="6"/>
      <c r="J2559" s="6"/>
      <c r="K2559" s="6"/>
      <c r="L2559" s="6"/>
    </row>
    <row r="2560" spans="9:12" x14ac:dyDescent="0.35">
      <c r="I2560" s="6"/>
      <c r="J2560" s="6"/>
      <c r="K2560" s="6"/>
      <c r="L2560" s="6"/>
    </row>
    <row r="2561" spans="9:12" x14ac:dyDescent="0.35">
      <c r="I2561" s="6"/>
      <c r="J2561" s="6"/>
      <c r="K2561" s="6"/>
      <c r="L2561" s="6"/>
    </row>
    <row r="2562" spans="9:12" x14ac:dyDescent="0.35">
      <c r="I2562" s="6"/>
      <c r="J2562" s="6"/>
      <c r="K2562" s="6"/>
      <c r="L2562" s="6"/>
    </row>
    <row r="2563" spans="9:12" x14ac:dyDescent="0.35">
      <c r="I2563" s="6"/>
      <c r="J2563" s="6"/>
      <c r="K2563" s="6"/>
      <c r="L2563" s="6"/>
    </row>
    <row r="2564" spans="9:12" x14ac:dyDescent="0.35">
      <c r="I2564" s="6"/>
      <c r="J2564" s="6"/>
      <c r="K2564" s="6"/>
      <c r="L2564" s="6"/>
    </row>
    <row r="2565" spans="9:12" x14ac:dyDescent="0.35">
      <c r="I2565" s="6"/>
      <c r="J2565" s="6"/>
      <c r="K2565" s="6"/>
      <c r="L2565" s="6"/>
    </row>
    <row r="2566" spans="9:12" x14ac:dyDescent="0.35">
      <c r="I2566" s="6"/>
      <c r="J2566" s="6"/>
      <c r="K2566" s="6"/>
      <c r="L2566" s="6"/>
    </row>
    <row r="2567" spans="9:12" x14ac:dyDescent="0.35">
      <c r="I2567" s="6"/>
      <c r="J2567" s="6"/>
      <c r="K2567" s="6"/>
      <c r="L2567" s="6"/>
    </row>
    <row r="2568" spans="9:12" x14ac:dyDescent="0.35">
      <c r="I2568" s="6"/>
      <c r="J2568" s="6"/>
      <c r="K2568" s="6"/>
      <c r="L2568" s="6"/>
    </row>
    <row r="2569" spans="9:12" x14ac:dyDescent="0.35">
      <c r="I2569" s="6"/>
      <c r="J2569" s="6"/>
      <c r="K2569" s="6"/>
      <c r="L2569" s="6"/>
    </row>
    <row r="2570" spans="9:12" x14ac:dyDescent="0.35">
      <c r="I2570" s="6"/>
      <c r="J2570" s="6"/>
      <c r="K2570" s="6"/>
      <c r="L2570" s="6"/>
    </row>
    <row r="2571" spans="9:12" x14ac:dyDescent="0.35">
      <c r="I2571" s="6"/>
      <c r="J2571" s="6"/>
      <c r="K2571" s="6"/>
      <c r="L2571" s="6"/>
    </row>
    <row r="2572" spans="9:12" x14ac:dyDescent="0.35">
      <c r="I2572" s="6"/>
      <c r="J2572" s="6"/>
      <c r="K2572" s="6"/>
      <c r="L2572" s="6"/>
    </row>
    <row r="2573" spans="9:12" x14ac:dyDescent="0.35">
      <c r="I2573" s="6"/>
      <c r="J2573" s="6"/>
      <c r="K2573" s="6"/>
      <c r="L2573" s="6"/>
    </row>
    <row r="2574" spans="9:12" x14ac:dyDescent="0.35">
      <c r="I2574" s="6"/>
      <c r="J2574" s="6"/>
      <c r="K2574" s="6"/>
      <c r="L2574" s="6"/>
    </row>
    <row r="2575" spans="9:12" x14ac:dyDescent="0.35">
      <c r="I2575" s="6"/>
      <c r="J2575" s="6"/>
      <c r="K2575" s="6"/>
      <c r="L2575" s="6"/>
    </row>
    <row r="2576" spans="9:12" x14ac:dyDescent="0.35">
      <c r="I2576" s="6"/>
      <c r="J2576" s="6"/>
      <c r="K2576" s="6"/>
      <c r="L2576" s="6"/>
    </row>
    <row r="2577" spans="9:12" x14ac:dyDescent="0.35">
      <c r="I2577" s="6"/>
      <c r="J2577" s="6"/>
      <c r="K2577" s="6"/>
      <c r="L2577" s="6"/>
    </row>
    <row r="2578" spans="9:12" x14ac:dyDescent="0.35">
      <c r="I2578" s="6"/>
      <c r="J2578" s="6"/>
      <c r="K2578" s="6"/>
      <c r="L2578" s="6"/>
    </row>
    <row r="2579" spans="9:12" x14ac:dyDescent="0.35">
      <c r="I2579" s="6"/>
      <c r="J2579" s="6"/>
      <c r="K2579" s="6"/>
      <c r="L2579" s="6"/>
    </row>
    <row r="2580" spans="9:12" x14ac:dyDescent="0.35">
      <c r="I2580" s="6"/>
      <c r="J2580" s="6"/>
      <c r="K2580" s="6"/>
      <c r="L2580" s="6"/>
    </row>
    <row r="2581" spans="9:12" x14ac:dyDescent="0.35">
      <c r="I2581" s="6"/>
      <c r="J2581" s="6"/>
      <c r="K2581" s="6"/>
      <c r="L2581" s="6"/>
    </row>
    <row r="2582" spans="9:12" x14ac:dyDescent="0.35">
      <c r="I2582" s="6"/>
      <c r="J2582" s="6"/>
      <c r="K2582" s="6"/>
      <c r="L2582" s="6"/>
    </row>
    <row r="2583" spans="9:12" x14ac:dyDescent="0.35">
      <c r="I2583" s="6"/>
      <c r="J2583" s="6"/>
      <c r="K2583" s="6"/>
      <c r="L2583" s="6"/>
    </row>
    <row r="2584" spans="9:12" x14ac:dyDescent="0.35">
      <c r="I2584" s="6"/>
      <c r="J2584" s="6"/>
      <c r="K2584" s="6"/>
      <c r="L2584" s="6"/>
    </row>
    <row r="2585" spans="9:12" x14ac:dyDescent="0.35">
      <c r="I2585" s="6"/>
      <c r="J2585" s="6"/>
      <c r="K2585" s="6"/>
      <c r="L2585" s="6"/>
    </row>
    <row r="2586" spans="9:12" x14ac:dyDescent="0.35">
      <c r="I2586" s="6"/>
      <c r="J2586" s="6"/>
      <c r="K2586" s="6"/>
      <c r="L2586" s="6"/>
    </row>
    <row r="2587" spans="9:12" x14ac:dyDescent="0.35">
      <c r="I2587" s="6"/>
      <c r="J2587" s="6"/>
      <c r="K2587" s="6"/>
      <c r="L2587" s="6"/>
    </row>
    <row r="2588" spans="9:12" x14ac:dyDescent="0.35">
      <c r="I2588" s="6"/>
      <c r="J2588" s="6"/>
      <c r="K2588" s="6"/>
      <c r="L2588" s="6"/>
    </row>
    <row r="2589" spans="9:12" x14ac:dyDescent="0.35">
      <c r="I2589" s="6"/>
      <c r="J2589" s="6"/>
      <c r="K2589" s="6"/>
      <c r="L2589" s="6"/>
    </row>
    <row r="2590" spans="9:12" x14ac:dyDescent="0.35">
      <c r="I2590" s="6"/>
      <c r="J2590" s="6"/>
      <c r="K2590" s="6"/>
      <c r="L2590" s="6"/>
    </row>
    <row r="2591" spans="9:12" x14ac:dyDescent="0.35">
      <c r="I2591" s="6"/>
      <c r="J2591" s="6"/>
      <c r="K2591" s="6"/>
      <c r="L2591" s="6"/>
    </row>
    <row r="2592" spans="9:12" x14ac:dyDescent="0.35">
      <c r="I2592" s="6"/>
      <c r="J2592" s="6"/>
      <c r="K2592" s="6"/>
      <c r="L2592" s="6"/>
    </row>
    <row r="2593" spans="9:12" x14ac:dyDescent="0.35">
      <c r="I2593" s="6"/>
      <c r="J2593" s="6"/>
      <c r="K2593" s="6"/>
      <c r="L2593" s="6"/>
    </row>
    <row r="2594" spans="9:12" x14ac:dyDescent="0.35">
      <c r="I2594" s="6"/>
      <c r="J2594" s="6"/>
      <c r="K2594" s="6"/>
      <c r="L2594" s="6"/>
    </row>
    <row r="2595" spans="9:12" x14ac:dyDescent="0.35">
      <c r="I2595" s="6"/>
      <c r="J2595" s="6"/>
      <c r="K2595" s="6"/>
      <c r="L2595" s="6"/>
    </row>
    <row r="2596" spans="9:12" x14ac:dyDescent="0.35">
      <c r="I2596" s="6"/>
      <c r="J2596" s="6"/>
      <c r="K2596" s="6"/>
      <c r="L2596" s="6"/>
    </row>
    <row r="2597" spans="9:12" x14ac:dyDescent="0.35">
      <c r="I2597" s="6"/>
      <c r="J2597" s="6"/>
      <c r="K2597" s="6"/>
      <c r="L2597" s="6"/>
    </row>
    <row r="2598" spans="9:12" x14ac:dyDescent="0.35">
      <c r="I2598" s="6"/>
      <c r="J2598" s="6"/>
      <c r="K2598" s="6"/>
      <c r="L2598" s="6"/>
    </row>
    <row r="2599" spans="9:12" x14ac:dyDescent="0.35">
      <c r="I2599" s="6"/>
      <c r="J2599" s="6"/>
      <c r="K2599" s="6"/>
      <c r="L2599" s="6"/>
    </row>
    <row r="2600" spans="9:12" x14ac:dyDescent="0.35">
      <c r="I2600" s="6"/>
      <c r="J2600" s="6"/>
      <c r="K2600" s="6"/>
      <c r="L2600" s="6"/>
    </row>
    <row r="2601" spans="9:12" x14ac:dyDescent="0.35">
      <c r="I2601" s="6"/>
      <c r="J2601" s="6"/>
      <c r="K2601" s="6"/>
      <c r="L2601" s="6"/>
    </row>
    <row r="2602" spans="9:12" x14ac:dyDescent="0.35">
      <c r="I2602" s="6"/>
      <c r="J2602" s="6"/>
      <c r="K2602" s="6"/>
      <c r="L2602" s="6"/>
    </row>
    <row r="2603" spans="9:12" x14ac:dyDescent="0.35">
      <c r="I2603" s="6"/>
      <c r="J2603" s="6"/>
      <c r="K2603" s="6"/>
      <c r="L2603" s="6"/>
    </row>
    <row r="2604" spans="9:12" x14ac:dyDescent="0.35">
      <c r="I2604" s="6"/>
      <c r="J2604" s="6"/>
      <c r="K2604" s="6"/>
      <c r="L2604" s="6"/>
    </row>
    <row r="2605" spans="9:12" x14ac:dyDescent="0.35">
      <c r="I2605" s="6"/>
      <c r="J2605" s="6"/>
      <c r="K2605" s="6"/>
      <c r="L2605" s="6"/>
    </row>
    <row r="2606" spans="9:12" x14ac:dyDescent="0.35">
      <c r="I2606" s="6"/>
      <c r="J2606" s="6"/>
      <c r="K2606" s="6"/>
      <c r="L2606" s="6"/>
    </row>
    <row r="2607" spans="9:12" x14ac:dyDescent="0.35">
      <c r="I2607" s="6"/>
      <c r="J2607" s="6"/>
      <c r="K2607" s="6"/>
      <c r="L2607" s="6"/>
    </row>
    <row r="2608" spans="9:12" x14ac:dyDescent="0.35">
      <c r="I2608" s="6"/>
      <c r="J2608" s="6"/>
      <c r="K2608" s="6"/>
      <c r="L2608" s="6"/>
    </row>
    <row r="2609" spans="9:12" x14ac:dyDescent="0.35">
      <c r="I2609" s="6"/>
      <c r="J2609" s="6"/>
      <c r="K2609" s="6"/>
      <c r="L2609" s="6"/>
    </row>
    <row r="2610" spans="9:12" x14ac:dyDescent="0.35">
      <c r="I2610" s="6"/>
      <c r="J2610" s="6"/>
      <c r="K2610" s="6"/>
      <c r="L2610" s="6"/>
    </row>
    <row r="2611" spans="9:12" x14ac:dyDescent="0.35">
      <c r="I2611" s="6"/>
      <c r="J2611" s="6"/>
      <c r="K2611" s="6"/>
      <c r="L2611" s="6"/>
    </row>
    <row r="2612" spans="9:12" x14ac:dyDescent="0.35">
      <c r="I2612" s="6"/>
      <c r="J2612" s="6"/>
      <c r="K2612" s="6"/>
      <c r="L2612" s="6"/>
    </row>
    <row r="2613" spans="9:12" x14ac:dyDescent="0.35">
      <c r="I2613" s="6"/>
      <c r="J2613" s="6"/>
      <c r="K2613" s="6"/>
      <c r="L2613" s="6"/>
    </row>
    <row r="2614" spans="9:12" x14ac:dyDescent="0.35">
      <c r="I2614" s="6"/>
      <c r="J2614" s="6"/>
      <c r="K2614" s="6"/>
      <c r="L2614" s="6"/>
    </row>
    <row r="2615" spans="9:12" x14ac:dyDescent="0.35">
      <c r="I2615" s="6"/>
      <c r="J2615" s="6"/>
      <c r="K2615" s="6"/>
      <c r="L2615" s="6"/>
    </row>
    <row r="2616" spans="9:12" x14ac:dyDescent="0.35">
      <c r="I2616" s="6"/>
      <c r="J2616" s="6"/>
      <c r="K2616" s="6"/>
      <c r="L2616" s="6"/>
    </row>
    <row r="2617" spans="9:12" x14ac:dyDescent="0.35">
      <c r="I2617" s="6"/>
      <c r="J2617" s="6"/>
      <c r="K2617" s="6"/>
      <c r="L2617" s="6"/>
    </row>
    <row r="2618" spans="9:12" x14ac:dyDescent="0.35">
      <c r="I2618" s="6"/>
      <c r="J2618" s="6"/>
      <c r="K2618" s="6"/>
      <c r="L2618" s="6"/>
    </row>
    <row r="2619" spans="9:12" x14ac:dyDescent="0.35">
      <c r="I2619" s="6"/>
      <c r="J2619" s="6"/>
      <c r="K2619" s="6"/>
      <c r="L2619" s="6"/>
    </row>
    <row r="2620" spans="9:12" x14ac:dyDescent="0.35">
      <c r="I2620" s="6"/>
      <c r="J2620" s="6"/>
      <c r="K2620" s="6"/>
      <c r="L2620" s="6"/>
    </row>
    <row r="2621" spans="9:12" x14ac:dyDescent="0.35">
      <c r="I2621" s="6"/>
      <c r="J2621" s="6"/>
      <c r="K2621" s="6"/>
      <c r="L2621" s="6"/>
    </row>
    <row r="2622" spans="9:12" x14ac:dyDescent="0.35">
      <c r="I2622" s="6"/>
      <c r="J2622" s="6"/>
      <c r="K2622" s="6"/>
      <c r="L2622" s="6"/>
    </row>
    <row r="2623" spans="9:12" x14ac:dyDescent="0.35">
      <c r="I2623" s="6"/>
      <c r="J2623" s="6"/>
      <c r="K2623" s="6"/>
      <c r="L2623" s="6"/>
    </row>
    <row r="2624" spans="9:12" x14ac:dyDescent="0.35">
      <c r="I2624" s="6"/>
      <c r="J2624" s="6"/>
      <c r="K2624" s="6"/>
      <c r="L2624" s="6"/>
    </row>
    <row r="2625" spans="9:12" x14ac:dyDescent="0.35">
      <c r="I2625" s="6"/>
      <c r="J2625" s="6"/>
      <c r="K2625" s="6"/>
      <c r="L2625" s="6"/>
    </row>
    <row r="2626" spans="9:12" x14ac:dyDescent="0.35">
      <c r="I2626" s="6"/>
      <c r="J2626" s="6"/>
      <c r="K2626" s="6"/>
      <c r="L2626" s="6"/>
    </row>
    <row r="2627" spans="9:12" x14ac:dyDescent="0.35">
      <c r="I2627" s="6"/>
      <c r="J2627" s="6"/>
      <c r="K2627" s="6"/>
      <c r="L2627" s="6"/>
    </row>
    <row r="2628" spans="9:12" x14ac:dyDescent="0.35">
      <c r="I2628" s="6"/>
      <c r="J2628" s="6"/>
      <c r="K2628" s="6"/>
      <c r="L2628" s="6"/>
    </row>
    <row r="2629" spans="9:12" x14ac:dyDescent="0.35">
      <c r="I2629" s="6"/>
      <c r="J2629" s="6"/>
      <c r="K2629" s="6"/>
      <c r="L2629" s="6"/>
    </row>
    <row r="2630" spans="9:12" x14ac:dyDescent="0.35">
      <c r="I2630" s="6"/>
      <c r="J2630" s="6"/>
      <c r="K2630" s="6"/>
      <c r="L2630" s="6"/>
    </row>
    <row r="2631" spans="9:12" x14ac:dyDescent="0.35">
      <c r="I2631" s="6"/>
      <c r="J2631" s="6"/>
      <c r="K2631" s="6"/>
      <c r="L2631" s="6"/>
    </row>
    <row r="2632" spans="9:12" x14ac:dyDescent="0.35">
      <c r="I2632" s="6"/>
      <c r="J2632" s="6"/>
      <c r="K2632" s="6"/>
      <c r="L2632" s="6"/>
    </row>
    <row r="2633" spans="9:12" x14ac:dyDescent="0.35">
      <c r="I2633" s="6"/>
      <c r="J2633" s="6"/>
      <c r="K2633" s="6"/>
      <c r="L2633" s="6"/>
    </row>
    <row r="2634" spans="9:12" x14ac:dyDescent="0.35">
      <c r="I2634" s="6"/>
      <c r="J2634" s="6"/>
      <c r="K2634" s="6"/>
      <c r="L2634" s="6"/>
    </row>
    <row r="2635" spans="9:12" x14ac:dyDescent="0.35">
      <c r="I2635" s="6"/>
      <c r="J2635" s="6"/>
      <c r="K2635" s="6"/>
      <c r="L2635" s="6"/>
    </row>
    <row r="2636" spans="9:12" x14ac:dyDescent="0.35">
      <c r="I2636" s="6"/>
      <c r="J2636" s="6"/>
      <c r="K2636" s="6"/>
      <c r="L2636" s="6"/>
    </row>
    <row r="2637" spans="9:12" x14ac:dyDescent="0.35">
      <c r="I2637" s="6"/>
      <c r="J2637" s="6"/>
      <c r="K2637" s="6"/>
      <c r="L2637" s="6"/>
    </row>
    <row r="2638" spans="9:12" x14ac:dyDescent="0.35">
      <c r="I2638" s="6"/>
      <c r="J2638" s="6"/>
      <c r="K2638" s="6"/>
      <c r="L2638" s="6"/>
    </row>
    <row r="2639" spans="9:12" x14ac:dyDescent="0.35">
      <c r="I2639" s="6"/>
      <c r="J2639" s="6"/>
      <c r="K2639" s="6"/>
      <c r="L2639" s="6"/>
    </row>
    <row r="2640" spans="9:12" x14ac:dyDescent="0.35">
      <c r="I2640" s="6"/>
      <c r="J2640" s="6"/>
      <c r="K2640" s="6"/>
      <c r="L2640" s="6"/>
    </row>
    <row r="2641" spans="9:12" x14ac:dyDescent="0.35">
      <c r="I2641" s="6"/>
      <c r="J2641" s="6"/>
      <c r="K2641" s="6"/>
      <c r="L2641" s="6"/>
    </row>
    <row r="2642" spans="9:12" x14ac:dyDescent="0.35">
      <c r="I2642" s="6"/>
      <c r="J2642" s="6"/>
      <c r="K2642" s="6"/>
      <c r="L2642" s="6"/>
    </row>
    <row r="2643" spans="9:12" x14ac:dyDescent="0.35">
      <c r="I2643" s="6"/>
      <c r="J2643" s="6"/>
      <c r="K2643" s="6"/>
      <c r="L2643" s="6"/>
    </row>
    <row r="2644" spans="9:12" x14ac:dyDescent="0.35">
      <c r="I2644" s="6"/>
      <c r="J2644" s="6"/>
      <c r="K2644" s="6"/>
      <c r="L2644" s="6"/>
    </row>
    <row r="2645" spans="9:12" x14ac:dyDescent="0.35">
      <c r="I2645" s="6"/>
      <c r="J2645" s="6"/>
      <c r="K2645" s="6"/>
      <c r="L2645" s="6"/>
    </row>
    <row r="2646" spans="9:12" x14ac:dyDescent="0.35">
      <c r="I2646" s="6"/>
      <c r="J2646" s="6"/>
      <c r="K2646" s="6"/>
      <c r="L2646" s="6"/>
    </row>
    <row r="2647" spans="9:12" x14ac:dyDescent="0.35">
      <c r="I2647" s="6"/>
      <c r="J2647" s="6"/>
      <c r="K2647" s="6"/>
      <c r="L2647" s="6"/>
    </row>
    <row r="2648" spans="9:12" x14ac:dyDescent="0.35">
      <c r="I2648" s="6"/>
      <c r="J2648" s="6"/>
      <c r="K2648" s="6"/>
      <c r="L2648" s="6"/>
    </row>
    <row r="2649" spans="9:12" x14ac:dyDescent="0.35">
      <c r="I2649" s="6"/>
      <c r="J2649" s="6"/>
      <c r="K2649" s="6"/>
      <c r="L2649" s="6"/>
    </row>
    <row r="2650" spans="9:12" x14ac:dyDescent="0.35">
      <c r="I2650" s="6"/>
      <c r="J2650" s="6"/>
      <c r="K2650" s="6"/>
      <c r="L2650" s="6"/>
    </row>
    <row r="2651" spans="9:12" x14ac:dyDescent="0.35">
      <c r="I2651" s="6"/>
      <c r="J2651" s="6"/>
      <c r="K2651" s="6"/>
      <c r="L2651" s="6"/>
    </row>
    <row r="2652" spans="9:12" x14ac:dyDescent="0.35">
      <c r="I2652" s="6"/>
      <c r="J2652" s="6"/>
      <c r="K2652" s="6"/>
      <c r="L2652" s="6"/>
    </row>
    <row r="2653" spans="9:12" x14ac:dyDescent="0.35">
      <c r="I2653" s="6"/>
      <c r="J2653" s="6"/>
      <c r="K2653" s="6"/>
      <c r="L2653" s="6"/>
    </row>
    <row r="2654" spans="9:12" x14ac:dyDescent="0.35">
      <c r="I2654" s="6"/>
      <c r="J2654" s="6"/>
      <c r="K2654" s="6"/>
      <c r="L2654" s="6"/>
    </row>
    <row r="2655" spans="9:12" x14ac:dyDescent="0.35">
      <c r="I2655" s="6"/>
      <c r="J2655" s="6"/>
      <c r="K2655" s="6"/>
      <c r="L2655" s="6"/>
    </row>
    <row r="2656" spans="9:12" x14ac:dyDescent="0.35">
      <c r="I2656" s="6"/>
      <c r="J2656" s="6"/>
      <c r="K2656" s="6"/>
      <c r="L2656" s="6"/>
    </row>
    <row r="2657" spans="9:12" x14ac:dyDescent="0.35">
      <c r="I2657" s="6"/>
      <c r="J2657" s="6"/>
      <c r="K2657" s="6"/>
      <c r="L2657" s="6"/>
    </row>
    <row r="2658" spans="9:12" x14ac:dyDescent="0.35">
      <c r="I2658" s="6"/>
      <c r="J2658" s="6"/>
      <c r="K2658" s="6"/>
      <c r="L2658" s="6"/>
    </row>
    <row r="2659" spans="9:12" x14ac:dyDescent="0.35">
      <c r="I2659" s="6"/>
      <c r="J2659" s="6"/>
      <c r="K2659" s="6"/>
      <c r="L2659" s="6"/>
    </row>
    <row r="2660" spans="9:12" x14ac:dyDescent="0.35">
      <c r="I2660" s="6"/>
      <c r="J2660" s="6"/>
      <c r="K2660" s="6"/>
      <c r="L2660" s="6"/>
    </row>
    <row r="2661" spans="9:12" x14ac:dyDescent="0.35">
      <c r="I2661" s="6"/>
      <c r="J2661" s="6"/>
      <c r="K2661" s="6"/>
      <c r="L2661" s="6"/>
    </row>
    <row r="2662" spans="9:12" x14ac:dyDescent="0.35">
      <c r="I2662" s="6"/>
      <c r="J2662" s="6"/>
      <c r="K2662" s="6"/>
      <c r="L2662" s="6"/>
    </row>
    <row r="2663" spans="9:12" x14ac:dyDescent="0.35">
      <c r="I2663" s="6"/>
      <c r="J2663" s="6"/>
      <c r="K2663" s="6"/>
      <c r="L2663" s="6"/>
    </row>
    <row r="2664" spans="9:12" x14ac:dyDescent="0.35">
      <c r="I2664" s="6"/>
      <c r="J2664" s="6"/>
      <c r="K2664" s="6"/>
      <c r="L2664" s="6"/>
    </row>
    <row r="2665" spans="9:12" x14ac:dyDescent="0.35">
      <c r="I2665" s="6"/>
      <c r="J2665" s="6"/>
      <c r="K2665" s="6"/>
      <c r="L2665" s="6"/>
    </row>
    <row r="2666" spans="9:12" x14ac:dyDescent="0.35">
      <c r="I2666" s="6"/>
      <c r="J2666" s="6"/>
      <c r="K2666" s="6"/>
      <c r="L2666" s="6"/>
    </row>
    <row r="2667" spans="9:12" x14ac:dyDescent="0.35">
      <c r="I2667" s="6"/>
      <c r="J2667" s="6"/>
      <c r="K2667" s="6"/>
      <c r="L2667" s="6"/>
    </row>
    <row r="2668" spans="9:12" x14ac:dyDescent="0.35">
      <c r="I2668" s="6"/>
      <c r="J2668" s="6"/>
      <c r="K2668" s="6"/>
      <c r="L2668" s="6"/>
    </row>
    <row r="2669" spans="9:12" x14ac:dyDescent="0.35">
      <c r="I2669" s="6"/>
      <c r="J2669" s="6"/>
      <c r="K2669" s="6"/>
      <c r="L2669" s="6"/>
    </row>
    <row r="2670" spans="9:12" x14ac:dyDescent="0.35">
      <c r="I2670" s="6"/>
      <c r="J2670" s="6"/>
      <c r="K2670" s="6"/>
      <c r="L2670" s="6"/>
    </row>
    <row r="2671" spans="9:12" x14ac:dyDescent="0.35">
      <c r="I2671" s="6"/>
      <c r="J2671" s="6"/>
      <c r="K2671" s="6"/>
      <c r="L2671" s="6"/>
    </row>
    <row r="2672" spans="9:12" x14ac:dyDescent="0.35">
      <c r="I2672" s="6"/>
      <c r="J2672" s="6"/>
      <c r="K2672" s="6"/>
      <c r="L2672" s="6"/>
    </row>
    <row r="2673" spans="9:12" x14ac:dyDescent="0.35">
      <c r="I2673" s="6"/>
      <c r="J2673" s="6"/>
      <c r="K2673" s="6"/>
      <c r="L2673" s="6"/>
    </row>
    <row r="2674" spans="9:12" x14ac:dyDescent="0.35">
      <c r="I2674" s="6"/>
      <c r="J2674" s="6"/>
      <c r="K2674" s="6"/>
      <c r="L2674" s="6"/>
    </row>
    <row r="2675" spans="9:12" x14ac:dyDescent="0.35">
      <c r="I2675" s="6"/>
      <c r="J2675" s="6"/>
      <c r="K2675" s="6"/>
      <c r="L2675" s="6"/>
    </row>
    <row r="2676" spans="9:12" x14ac:dyDescent="0.35">
      <c r="I2676" s="6"/>
      <c r="J2676" s="6"/>
      <c r="K2676" s="6"/>
      <c r="L2676" s="6"/>
    </row>
    <row r="2677" spans="9:12" x14ac:dyDescent="0.35">
      <c r="I2677" s="6"/>
      <c r="J2677" s="6"/>
      <c r="K2677" s="6"/>
      <c r="L2677" s="6"/>
    </row>
    <row r="2678" spans="9:12" x14ac:dyDescent="0.35">
      <c r="I2678" s="6"/>
      <c r="J2678" s="6"/>
      <c r="K2678" s="6"/>
      <c r="L2678" s="6"/>
    </row>
    <row r="2679" spans="9:12" x14ac:dyDescent="0.35">
      <c r="I2679" s="6"/>
      <c r="J2679" s="6"/>
      <c r="K2679" s="6"/>
      <c r="L2679" s="6"/>
    </row>
    <row r="2680" spans="9:12" x14ac:dyDescent="0.35">
      <c r="I2680" s="6"/>
      <c r="J2680" s="6"/>
      <c r="K2680" s="6"/>
      <c r="L2680" s="6"/>
    </row>
    <row r="2681" spans="9:12" x14ac:dyDescent="0.35">
      <c r="I2681" s="6"/>
      <c r="J2681" s="6"/>
      <c r="K2681" s="6"/>
      <c r="L2681" s="6"/>
    </row>
    <row r="2682" spans="9:12" x14ac:dyDescent="0.35">
      <c r="I2682" s="6"/>
      <c r="J2682" s="6"/>
      <c r="K2682" s="6"/>
      <c r="L2682" s="6"/>
    </row>
    <row r="2683" spans="9:12" x14ac:dyDescent="0.35">
      <c r="I2683" s="6"/>
      <c r="J2683" s="6"/>
      <c r="K2683" s="6"/>
      <c r="L2683" s="6"/>
    </row>
    <row r="2684" spans="9:12" x14ac:dyDescent="0.35">
      <c r="I2684" s="6"/>
      <c r="J2684" s="6"/>
      <c r="K2684" s="6"/>
      <c r="L2684" s="6"/>
    </row>
    <row r="2685" spans="9:12" x14ac:dyDescent="0.35">
      <c r="I2685" s="6"/>
      <c r="J2685" s="6"/>
      <c r="K2685" s="6"/>
      <c r="L2685" s="6"/>
    </row>
    <row r="2686" spans="9:12" x14ac:dyDescent="0.35">
      <c r="I2686" s="6"/>
      <c r="J2686" s="6"/>
      <c r="K2686" s="6"/>
      <c r="L2686" s="6"/>
    </row>
    <row r="2687" spans="9:12" x14ac:dyDescent="0.35">
      <c r="I2687" s="6"/>
      <c r="J2687" s="6"/>
      <c r="K2687" s="6"/>
      <c r="L2687" s="6"/>
    </row>
    <row r="2688" spans="9:12" x14ac:dyDescent="0.35">
      <c r="I2688" s="6"/>
      <c r="J2688" s="6"/>
      <c r="K2688" s="6"/>
      <c r="L2688" s="6"/>
    </row>
    <row r="2689" spans="9:12" x14ac:dyDescent="0.35">
      <c r="I2689" s="6"/>
      <c r="J2689" s="6"/>
      <c r="K2689" s="6"/>
      <c r="L2689" s="6"/>
    </row>
    <row r="2690" spans="9:12" x14ac:dyDescent="0.35">
      <c r="I2690" s="6"/>
      <c r="J2690" s="6"/>
      <c r="K2690" s="6"/>
      <c r="L2690" s="6"/>
    </row>
    <row r="2691" spans="9:12" x14ac:dyDescent="0.35">
      <c r="I2691" s="6"/>
      <c r="J2691" s="6"/>
      <c r="K2691" s="6"/>
      <c r="L2691" s="6"/>
    </row>
    <row r="2692" spans="9:12" x14ac:dyDescent="0.35">
      <c r="I2692" s="6"/>
      <c r="J2692" s="6"/>
      <c r="K2692" s="6"/>
      <c r="L2692" s="6"/>
    </row>
    <row r="2693" spans="9:12" x14ac:dyDescent="0.35">
      <c r="I2693" s="6"/>
      <c r="J2693" s="6"/>
      <c r="K2693" s="6"/>
      <c r="L2693" s="6"/>
    </row>
    <row r="2694" spans="9:12" x14ac:dyDescent="0.35">
      <c r="I2694" s="6"/>
      <c r="J2694" s="6"/>
      <c r="K2694" s="6"/>
      <c r="L2694" s="6"/>
    </row>
    <row r="2695" spans="9:12" x14ac:dyDescent="0.35">
      <c r="I2695" s="6"/>
      <c r="J2695" s="6"/>
      <c r="K2695" s="6"/>
      <c r="L2695" s="6"/>
    </row>
    <row r="2696" spans="9:12" x14ac:dyDescent="0.35">
      <c r="I2696" s="6"/>
      <c r="J2696" s="6"/>
      <c r="K2696" s="6"/>
      <c r="L2696" s="6"/>
    </row>
    <row r="2697" spans="9:12" x14ac:dyDescent="0.35">
      <c r="I2697" s="6"/>
      <c r="J2697" s="6"/>
      <c r="K2697" s="6"/>
      <c r="L2697" s="6"/>
    </row>
    <row r="2698" spans="9:12" x14ac:dyDescent="0.35">
      <c r="I2698" s="6"/>
      <c r="J2698" s="6"/>
      <c r="K2698" s="6"/>
      <c r="L2698" s="6"/>
    </row>
    <row r="2699" spans="9:12" x14ac:dyDescent="0.35">
      <c r="I2699" s="6"/>
      <c r="J2699" s="6"/>
      <c r="K2699" s="6"/>
      <c r="L2699" s="6"/>
    </row>
    <row r="2700" spans="9:12" x14ac:dyDescent="0.35">
      <c r="I2700" s="6"/>
      <c r="J2700" s="6"/>
      <c r="K2700" s="6"/>
      <c r="L2700" s="6"/>
    </row>
    <row r="2701" spans="9:12" x14ac:dyDescent="0.35">
      <c r="I2701" s="6"/>
      <c r="J2701" s="6"/>
      <c r="K2701" s="6"/>
      <c r="L2701" s="6"/>
    </row>
    <row r="2702" spans="9:12" x14ac:dyDescent="0.35">
      <c r="I2702" s="6"/>
      <c r="J2702" s="6"/>
      <c r="K2702" s="6"/>
      <c r="L2702" s="6"/>
    </row>
    <row r="2703" spans="9:12" x14ac:dyDescent="0.35">
      <c r="I2703" s="6"/>
      <c r="J2703" s="6"/>
      <c r="K2703" s="6"/>
      <c r="L2703" s="6"/>
    </row>
    <row r="2704" spans="9:12" x14ac:dyDescent="0.35">
      <c r="I2704" s="6"/>
      <c r="J2704" s="6"/>
      <c r="K2704" s="6"/>
      <c r="L2704" s="6"/>
    </row>
    <row r="2705" spans="9:12" x14ac:dyDescent="0.35">
      <c r="I2705" s="6"/>
      <c r="J2705" s="6"/>
      <c r="K2705" s="6"/>
      <c r="L2705" s="6"/>
    </row>
    <row r="2706" spans="9:12" x14ac:dyDescent="0.35">
      <c r="I2706" s="6"/>
      <c r="J2706" s="6"/>
      <c r="K2706" s="6"/>
      <c r="L2706" s="6"/>
    </row>
    <row r="2707" spans="9:12" x14ac:dyDescent="0.35">
      <c r="I2707" s="6"/>
      <c r="J2707" s="6"/>
      <c r="K2707" s="6"/>
      <c r="L2707" s="6"/>
    </row>
    <row r="2708" spans="9:12" x14ac:dyDescent="0.35">
      <c r="I2708" s="6"/>
      <c r="J2708" s="6"/>
      <c r="K2708" s="6"/>
      <c r="L2708" s="6"/>
    </row>
    <row r="2709" spans="9:12" x14ac:dyDescent="0.35">
      <c r="I2709" s="6"/>
      <c r="J2709" s="6"/>
      <c r="K2709" s="6"/>
      <c r="L2709" s="6"/>
    </row>
    <row r="2710" spans="9:12" x14ac:dyDescent="0.35">
      <c r="I2710" s="6"/>
      <c r="J2710" s="6"/>
      <c r="K2710" s="6"/>
      <c r="L2710" s="6"/>
    </row>
    <row r="2711" spans="9:12" x14ac:dyDescent="0.35">
      <c r="I2711" s="6"/>
      <c r="J2711" s="6"/>
      <c r="K2711" s="6"/>
      <c r="L2711" s="6"/>
    </row>
    <row r="2712" spans="9:12" x14ac:dyDescent="0.35">
      <c r="I2712" s="6"/>
      <c r="J2712" s="6"/>
      <c r="K2712" s="6"/>
      <c r="L2712" s="6"/>
    </row>
    <row r="2713" spans="9:12" x14ac:dyDescent="0.35">
      <c r="I2713" s="6"/>
      <c r="J2713" s="6"/>
      <c r="K2713" s="6"/>
      <c r="L2713" s="6"/>
    </row>
    <row r="2714" spans="9:12" x14ac:dyDescent="0.35">
      <c r="I2714" s="6"/>
      <c r="J2714" s="6"/>
      <c r="K2714" s="6"/>
      <c r="L2714" s="6"/>
    </row>
    <row r="2715" spans="9:12" x14ac:dyDescent="0.35">
      <c r="I2715" s="6"/>
      <c r="J2715" s="6"/>
      <c r="K2715" s="6"/>
      <c r="L2715" s="6"/>
    </row>
    <row r="2716" spans="9:12" x14ac:dyDescent="0.35">
      <c r="I2716" s="6"/>
      <c r="J2716" s="6"/>
      <c r="K2716" s="6"/>
      <c r="L2716" s="6"/>
    </row>
    <row r="2717" spans="9:12" x14ac:dyDescent="0.35">
      <c r="I2717" s="6"/>
      <c r="J2717" s="6"/>
      <c r="K2717" s="6"/>
      <c r="L2717" s="6"/>
    </row>
    <row r="2718" spans="9:12" x14ac:dyDescent="0.35">
      <c r="I2718" s="6"/>
      <c r="J2718" s="6"/>
      <c r="K2718" s="6"/>
      <c r="L2718" s="6"/>
    </row>
    <row r="2719" spans="9:12" x14ac:dyDescent="0.35">
      <c r="I2719" s="6"/>
      <c r="J2719" s="6"/>
      <c r="K2719" s="6"/>
      <c r="L2719" s="6"/>
    </row>
    <row r="2720" spans="9:12" x14ac:dyDescent="0.35">
      <c r="I2720" s="6"/>
      <c r="J2720" s="6"/>
      <c r="K2720" s="6"/>
      <c r="L2720" s="6"/>
    </row>
    <row r="2721" spans="9:12" x14ac:dyDescent="0.35">
      <c r="I2721" s="6"/>
      <c r="J2721" s="6"/>
      <c r="K2721" s="6"/>
      <c r="L2721" s="6"/>
    </row>
    <row r="2722" spans="9:12" x14ac:dyDescent="0.35">
      <c r="I2722" s="6"/>
      <c r="J2722" s="6"/>
      <c r="K2722" s="6"/>
      <c r="L2722" s="6"/>
    </row>
    <row r="2723" spans="9:12" x14ac:dyDescent="0.35">
      <c r="I2723" s="6"/>
      <c r="J2723" s="6"/>
      <c r="K2723" s="6"/>
      <c r="L2723" s="6"/>
    </row>
    <row r="2724" spans="9:12" x14ac:dyDescent="0.35">
      <c r="I2724" s="6"/>
      <c r="J2724" s="6"/>
      <c r="K2724" s="6"/>
      <c r="L2724" s="6"/>
    </row>
    <row r="2725" spans="9:12" x14ac:dyDescent="0.35">
      <c r="I2725" s="6"/>
      <c r="J2725" s="6"/>
      <c r="K2725" s="6"/>
      <c r="L2725" s="6"/>
    </row>
    <row r="2726" spans="9:12" x14ac:dyDescent="0.35">
      <c r="I2726" s="6"/>
      <c r="J2726" s="6"/>
      <c r="K2726" s="6"/>
      <c r="L2726" s="6"/>
    </row>
    <row r="2727" spans="9:12" x14ac:dyDescent="0.35">
      <c r="I2727" s="6"/>
      <c r="J2727" s="6"/>
      <c r="K2727" s="6"/>
      <c r="L2727" s="6"/>
    </row>
    <row r="2728" spans="9:12" x14ac:dyDescent="0.35">
      <c r="I2728" s="6"/>
      <c r="J2728" s="6"/>
      <c r="K2728" s="6"/>
      <c r="L2728" s="6"/>
    </row>
    <row r="2729" spans="9:12" x14ac:dyDescent="0.35">
      <c r="I2729" s="6"/>
      <c r="J2729" s="6"/>
      <c r="K2729" s="6"/>
      <c r="L2729" s="6"/>
    </row>
    <row r="2730" spans="9:12" x14ac:dyDescent="0.35">
      <c r="I2730" s="6"/>
      <c r="J2730" s="6"/>
      <c r="K2730" s="6"/>
      <c r="L2730" s="6"/>
    </row>
    <row r="2731" spans="9:12" x14ac:dyDescent="0.35">
      <c r="I2731" s="6"/>
      <c r="J2731" s="6"/>
      <c r="K2731" s="6"/>
      <c r="L2731" s="6"/>
    </row>
    <row r="2732" spans="9:12" x14ac:dyDescent="0.35">
      <c r="I2732" s="6"/>
      <c r="J2732" s="6"/>
      <c r="K2732" s="6"/>
      <c r="L2732" s="6"/>
    </row>
    <row r="2733" spans="9:12" x14ac:dyDescent="0.35">
      <c r="I2733" s="6"/>
      <c r="J2733" s="6"/>
      <c r="K2733" s="6"/>
      <c r="L2733" s="6"/>
    </row>
    <row r="2734" spans="9:12" x14ac:dyDescent="0.35">
      <c r="I2734" s="6"/>
      <c r="J2734" s="6"/>
      <c r="K2734" s="6"/>
      <c r="L2734" s="6"/>
    </row>
    <row r="2735" spans="9:12" x14ac:dyDescent="0.35">
      <c r="I2735" s="6"/>
      <c r="J2735" s="6"/>
      <c r="K2735" s="6"/>
      <c r="L2735" s="6"/>
    </row>
    <row r="2736" spans="9:12" x14ac:dyDescent="0.35">
      <c r="I2736" s="6"/>
      <c r="J2736" s="6"/>
      <c r="K2736" s="6"/>
      <c r="L2736" s="6"/>
    </row>
    <row r="2737" spans="9:12" x14ac:dyDescent="0.35">
      <c r="I2737" s="6"/>
      <c r="J2737" s="6"/>
      <c r="K2737" s="6"/>
      <c r="L2737" s="6"/>
    </row>
    <row r="2738" spans="9:12" x14ac:dyDescent="0.35">
      <c r="I2738" s="6"/>
      <c r="J2738" s="6"/>
      <c r="K2738" s="6"/>
      <c r="L2738" s="6"/>
    </row>
    <row r="2739" spans="9:12" x14ac:dyDescent="0.35">
      <c r="I2739" s="6"/>
      <c r="J2739" s="6"/>
      <c r="K2739" s="6"/>
      <c r="L2739" s="6"/>
    </row>
    <row r="2740" spans="9:12" x14ac:dyDescent="0.35">
      <c r="I2740" s="6"/>
      <c r="J2740" s="6"/>
      <c r="K2740" s="6"/>
      <c r="L2740" s="6"/>
    </row>
    <row r="2741" spans="9:12" x14ac:dyDescent="0.35">
      <c r="I2741" s="6"/>
      <c r="J2741" s="6"/>
      <c r="K2741" s="6"/>
      <c r="L2741" s="6"/>
    </row>
    <row r="2742" spans="9:12" x14ac:dyDescent="0.35">
      <c r="I2742" s="6"/>
      <c r="J2742" s="6"/>
      <c r="K2742" s="6"/>
      <c r="L2742" s="6"/>
    </row>
    <row r="2743" spans="9:12" x14ac:dyDescent="0.35">
      <c r="I2743" s="6"/>
      <c r="J2743" s="6"/>
      <c r="K2743" s="6"/>
      <c r="L2743" s="6"/>
    </row>
    <row r="2744" spans="9:12" x14ac:dyDescent="0.35">
      <c r="I2744" s="6"/>
      <c r="J2744" s="6"/>
      <c r="K2744" s="6"/>
      <c r="L2744" s="6"/>
    </row>
    <row r="2745" spans="9:12" x14ac:dyDescent="0.35">
      <c r="I2745" s="6"/>
      <c r="J2745" s="6"/>
      <c r="K2745" s="6"/>
      <c r="L2745" s="6"/>
    </row>
    <row r="2746" spans="9:12" x14ac:dyDescent="0.35">
      <c r="I2746" s="6"/>
      <c r="J2746" s="6"/>
      <c r="K2746" s="6"/>
      <c r="L2746" s="6"/>
    </row>
    <row r="2747" spans="9:12" x14ac:dyDescent="0.35">
      <c r="I2747" s="6"/>
      <c r="J2747" s="6"/>
      <c r="K2747" s="6"/>
      <c r="L2747" s="6"/>
    </row>
    <row r="2748" spans="9:12" x14ac:dyDescent="0.35">
      <c r="I2748" s="6"/>
      <c r="J2748" s="6"/>
      <c r="K2748" s="6"/>
      <c r="L2748" s="6"/>
    </row>
    <row r="2749" spans="9:12" x14ac:dyDescent="0.35">
      <c r="I2749" s="6"/>
      <c r="J2749" s="6"/>
      <c r="K2749" s="6"/>
      <c r="L2749" s="6"/>
    </row>
    <row r="2750" spans="9:12" x14ac:dyDescent="0.35">
      <c r="I2750" s="6"/>
      <c r="J2750" s="6"/>
      <c r="K2750" s="6"/>
      <c r="L2750" s="6"/>
    </row>
    <row r="2751" spans="9:12" x14ac:dyDescent="0.35">
      <c r="I2751" s="6"/>
      <c r="J2751" s="6"/>
      <c r="K2751" s="6"/>
      <c r="L2751" s="6"/>
    </row>
    <row r="2752" spans="9:12" x14ac:dyDescent="0.35">
      <c r="I2752" s="6"/>
      <c r="J2752" s="6"/>
      <c r="K2752" s="6"/>
      <c r="L2752" s="6"/>
    </row>
    <row r="2753" spans="9:12" x14ac:dyDescent="0.35">
      <c r="I2753" s="6"/>
      <c r="J2753" s="6"/>
      <c r="K2753" s="6"/>
      <c r="L2753" s="6"/>
    </row>
    <row r="2754" spans="9:12" x14ac:dyDescent="0.35">
      <c r="I2754" s="6"/>
      <c r="J2754" s="6"/>
      <c r="K2754" s="6"/>
      <c r="L2754" s="6"/>
    </row>
    <row r="2755" spans="9:12" x14ac:dyDescent="0.35">
      <c r="I2755" s="6"/>
      <c r="J2755" s="6"/>
      <c r="K2755" s="6"/>
      <c r="L2755" s="6"/>
    </row>
    <row r="2756" spans="9:12" x14ac:dyDescent="0.35">
      <c r="I2756" s="6"/>
      <c r="J2756" s="6"/>
      <c r="K2756" s="6"/>
      <c r="L2756" s="6"/>
    </row>
    <row r="2757" spans="9:12" x14ac:dyDescent="0.35">
      <c r="I2757" s="6"/>
      <c r="J2757" s="6"/>
      <c r="K2757" s="6"/>
      <c r="L2757" s="6"/>
    </row>
    <row r="2758" spans="9:12" x14ac:dyDescent="0.35">
      <c r="I2758" s="6"/>
      <c r="J2758" s="6"/>
      <c r="K2758" s="6"/>
      <c r="L2758" s="6"/>
    </row>
    <row r="2759" spans="9:12" x14ac:dyDescent="0.35">
      <c r="I2759" s="6"/>
      <c r="J2759" s="6"/>
      <c r="K2759" s="6"/>
      <c r="L2759" s="6"/>
    </row>
    <row r="2760" spans="9:12" x14ac:dyDescent="0.35">
      <c r="I2760" s="6"/>
      <c r="J2760" s="6"/>
      <c r="K2760" s="6"/>
      <c r="L2760" s="6"/>
    </row>
    <row r="2761" spans="9:12" x14ac:dyDescent="0.35">
      <c r="I2761" s="6"/>
      <c r="J2761" s="6"/>
      <c r="K2761" s="6"/>
      <c r="L2761" s="6"/>
    </row>
    <row r="2762" spans="9:12" x14ac:dyDescent="0.35">
      <c r="I2762" s="6"/>
      <c r="J2762" s="6"/>
      <c r="K2762" s="6"/>
      <c r="L2762" s="6"/>
    </row>
    <row r="2763" spans="9:12" x14ac:dyDescent="0.35">
      <c r="I2763" s="6"/>
      <c r="J2763" s="6"/>
      <c r="K2763" s="6"/>
      <c r="L2763" s="6"/>
    </row>
    <row r="2764" spans="9:12" x14ac:dyDescent="0.35">
      <c r="I2764" s="6"/>
      <c r="J2764" s="6"/>
      <c r="K2764" s="6"/>
      <c r="L2764" s="6"/>
    </row>
    <row r="2765" spans="9:12" x14ac:dyDescent="0.35">
      <c r="I2765" s="6"/>
      <c r="J2765" s="6"/>
      <c r="K2765" s="6"/>
      <c r="L2765" s="6"/>
    </row>
    <row r="2766" spans="9:12" x14ac:dyDescent="0.35">
      <c r="I2766" s="6"/>
      <c r="J2766" s="6"/>
      <c r="K2766" s="6"/>
      <c r="L2766" s="6"/>
    </row>
    <row r="2767" spans="9:12" x14ac:dyDescent="0.35">
      <c r="I2767" s="6"/>
      <c r="J2767" s="6"/>
      <c r="K2767" s="6"/>
      <c r="L2767" s="6"/>
    </row>
    <row r="2768" spans="9:12" x14ac:dyDescent="0.35">
      <c r="I2768" s="6"/>
      <c r="J2768" s="6"/>
      <c r="K2768" s="6"/>
      <c r="L2768" s="6"/>
    </row>
    <row r="2769" spans="9:12" x14ac:dyDescent="0.35">
      <c r="I2769" s="6"/>
      <c r="J2769" s="6"/>
      <c r="K2769" s="6"/>
      <c r="L2769" s="6"/>
    </row>
    <row r="2770" spans="9:12" x14ac:dyDescent="0.35">
      <c r="I2770" s="6"/>
      <c r="J2770" s="6"/>
      <c r="K2770" s="6"/>
      <c r="L2770" s="6"/>
    </row>
    <row r="2771" spans="9:12" x14ac:dyDescent="0.35">
      <c r="I2771" s="6"/>
      <c r="J2771" s="6"/>
      <c r="K2771" s="6"/>
      <c r="L2771" s="6"/>
    </row>
    <row r="2772" spans="9:12" x14ac:dyDescent="0.35">
      <c r="I2772" s="6"/>
      <c r="J2772" s="6"/>
      <c r="K2772" s="6"/>
      <c r="L2772" s="6"/>
    </row>
    <row r="2773" spans="9:12" x14ac:dyDescent="0.35">
      <c r="I2773" s="6"/>
      <c r="J2773" s="6"/>
      <c r="K2773" s="6"/>
      <c r="L2773" s="6"/>
    </row>
    <row r="2774" spans="9:12" x14ac:dyDescent="0.35">
      <c r="I2774" s="6"/>
      <c r="J2774" s="6"/>
      <c r="K2774" s="6"/>
      <c r="L2774" s="6"/>
    </row>
    <row r="2775" spans="9:12" x14ac:dyDescent="0.35">
      <c r="I2775" s="6"/>
      <c r="J2775" s="6"/>
      <c r="K2775" s="6"/>
      <c r="L2775" s="6"/>
    </row>
    <row r="2776" spans="9:12" x14ac:dyDescent="0.35">
      <c r="I2776" s="6"/>
      <c r="J2776" s="6"/>
      <c r="K2776" s="6"/>
      <c r="L2776" s="6"/>
    </row>
    <row r="2777" spans="9:12" x14ac:dyDescent="0.35">
      <c r="I2777" s="6"/>
      <c r="J2777" s="6"/>
      <c r="K2777" s="6"/>
      <c r="L2777" s="6"/>
    </row>
    <row r="2778" spans="9:12" x14ac:dyDescent="0.35">
      <c r="I2778" s="6"/>
      <c r="J2778" s="6"/>
      <c r="K2778" s="6"/>
      <c r="L2778" s="6"/>
    </row>
    <row r="2779" spans="9:12" x14ac:dyDescent="0.35">
      <c r="I2779" s="6"/>
      <c r="J2779" s="6"/>
      <c r="K2779" s="6"/>
      <c r="L2779" s="6"/>
    </row>
    <row r="2780" spans="9:12" x14ac:dyDescent="0.35">
      <c r="I2780" s="6"/>
      <c r="J2780" s="6"/>
      <c r="K2780" s="6"/>
      <c r="L2780" s="6"/>
    </row>
    <row r="2781" spans="9:12" x14ac:dyDescent="0.35">
      <c r="I2781" s="6"/>
      <c r="J2781" s="6"/>
      <c r="K2781" s="6"/>
      <c r="L2781" s="6"/>
    </row>
    <row r="2782" spans="9:12" x14ac:dyDescent="0.35">
      <c r="I2782" s="6"/>
      <c r="J2782" s="6"/>
      <c r="K2782" s="6"/>
      <c r="L2782" s="6"/>
    </row>
    <row r="2783" spans="9:12" x14ac:dyDescent="0.35">
      <c r="I2783" s="6"/>
      <c r="J2783" s="6"/>
      <c r="K2783" s="6"/>
      <c r="L2783" s="6"/>
    </row>
    <row r="2784" spans="9:12" x14ac:dyDescent="0.35">
      <c r="I2784" s="6"/>
      <c r="J2784" s="6"/>
      <c r="K2784" s="6"/>
      <c r="L2784" s="6"/>
    </row>
    <row r="2785" spans="9:12" x14ac:dyDescent="0.35">
      <c r="I2785" s="6"/>
      <c r="J2785" s="6"/>
      <c r="K2785" s="6"/>
      <c r="L2785" s="6"/>
    </row>
    <row r="2786" spans="9:12" x14ac:dyDescent="0.35">
      <c r="I2786" s="6"/>
      <c r="J2786" s="6"/>
      <c r="K2786" s="6"/>
      <c r="L2786" s="6"/>
    </row>
    <row r="2787" spans="9:12" x14ac:dyDescent="0.35">
      <c r="I2787" s="6"/>
      <c r="J2787" s="6"/>
      <c r="K2787" s="6"/>
      <c r="L2787" s="6"/>
    </row>
    <row r="2788" spans="9:12" x14ac:dyDescent="0.35">
      <c r="I2788" s="6"/>
      <c r="J2788" s="6"/>
      <c r="K2788" s="6"/>
      <c r="L2788" s="6"/>
    </row>
    <row r="2789" spans="9:12" x14ac:dyDescent="0.35">
      <c r="I2789" s="6"/>
      <c r="J2789" s="6"/>
      <c r="K2789" s="6"/>
      <c r="L2789" s="6"/>
    </row>
    <row r="2790" spans="9:12" x14ac:dyDescent="0.35">
      <c r="I2790" s="6"/>
      <c r="J2790" s="6"/>
      <c r="K2790" s="6"/>
      <c r="L2790" s="6"/>
    </row>
    <row r="2791" spans="9:12" x14ac:dyDescent="0.35">
      <c r="I2791" s="6"/>
      <c r="J2791" s="6"/>
      <c r="K2791" s="6"/>
      <c r="L2791" s="6"/>
    </row>
    <row r="2792" spans="9:12" x14ac:dyDescent="0.35">
      <c r="I2792" s="6"/>
      <c r="J2792" s="6"/>
      <c r="K2792" s="6"/>
      <c r="L2792" s="6"/>
    </row>
    <row r="2793" spans="9:12" x14ac:dyDescent="0.35">
      <c r="I2793" s="6"/>
      <c r="J2793" s="6"/>
      <c r="K2793" s="6"/>
      <c r="L2793" s="6"/>
    </row>
    <row r="2794" spans="9:12" x14ac:dyDescent="0.35">
      <c r="I2794" s="6"/>
      <c r="J2794" s="6"/>
      <c r="K2794" s="6"/>
      <c r="L2794" s="6"/>
    </row>
    <row r="2795" spans="9:12" x14ac:dyDescent="0.35">
      <c r="I2795" s="6"/>
      <c r="J2795" s="6"/>
      <c r="K2795" s="6"/>
      <c r="L2795" s="6"/>
    </row>
    <row r="2796" spans="9:12" x14ac:dyDescent="0.35">
      <c r="I2796" s="6"/>
      <c r="J2796" s="6"/>
      <c r="K2796" s="6"/>
      <c r="L2796" s="6"/>
    </row>
    <row r="2797" spans="9:12" x14ac:dyDescent="0.35">
      <c r="I2797" s="6"/>
      <c r="J2797" s="6"/>
      <c r="K2797" s="6"/>
      <c r="L2797" s="6"/>
    </row>
    <row r="2798" spans="9:12" x14ac:dyDescent="0.35">
      <c r="I2798" s="6"/>
      <c r="J2798" s="6"/>
      <c r="K2798" s="6"/>
      <c r="L2798" s="6"/>
    </row>
    <row r="2799" spans="9:12" x14ac:dyDescent="0.35">
      <c r="I2799" s="6"/>
      <c r="J2799" s="6"/>
      <c r="K2799" s="6"/>
      <c r="L2799" s="6"/>
    </row>
    <row r="2800" spans="9:12" x14ac:dyDescent="0.35">
      <c r="I2800" s="6"/>
      <c r="J2800" s="6"/>
      <c r="K2800" s="6"/>
      <c r="L2800" s="6"/>
    </row>
    <row r="2801" spans="9:12" x14ac:dyDescent="0.35">
      <c r="I2801" s="6"/>
      <c r="J2801" s="6"/>
      <c r="K2801" s="6"/>
      <c r="L2801" s="6"/>
    </row>
    <row r="2802" spans="9:12" x14ac:dyDescent="0.35">
      <c r="I2802" s="6"/>
      <c r="J2802" s="6"/>
      <c r="K2802" s="6"/>
      <c r="L2802" s="6"/>
    </row>
    <row r="2803" spans="9:12" x14ac:dyDescent="0.35">
      <c r="I2803" s="6"/>
      <c r="J2803" s="6"/>
      <c r="K2803" s="6"/>
      <c r="L2803" s="6"/>
    </row>
    <row r="2804" spans="9:12" x14ac:dyDescent="0.35">
      <c r="I2804" s="6"/>
      <c r="J2804" s="6"/>
      <c r="K2804" s="6"/>
      <c r="L2804" s="6"/>
    </row>
    <row r="2805" spans="9:12" x14ac:dyDescent="0.35">
      <c r="I2805" s="6"/>
      <c r="J2805" s="6"/>
      <c r="K2805" s="6"/>
      <c r="L2805" s="6"/>
    </row>
    <row r="2806" spans="9:12" x14ac:dyDescent="0.35">
      <c r="I2806" s="6"/>
      <c r="J2806" s="6"/>
      <c r="K2806" s="6"/>
      <c r="L2806" s="6"/>
    </row>
    <row r="2807" spans="9:12" x14ac:dyDescent="0.35">
      <c r="I2807" s="6"/>
      <c r="J2807" s="6"/>
      <c r="K2807" s="6"/>
      <c r="L2807" s="6"/>
    </row>
    <row r="2808" spans="9:12" x14ac:dyDescent="0.35">
      <c r="I2808" s="6"/>
      <c r="J2808" s="6"/>
      <c r="K2808" s="6"/>
      <c r="L2808" s="6"/>
    </row>
    <row r="2809" spans="9:12" x14ac:dyDescent="0.35">
      <c r="I2809" s="6"/>
      <c r="J2809" s="6"/>
      <c r="K2809" s="6"/>
      <c r="L2809" s="6"/>
    </row>
    <row r="2810" spans="9:12" x14ac:dyDescent="0.35">
      <c r="I2810" s="6"/>
      <c r="J2810" s="6"/>
      <c r="K2810" s="6"/>
      <c r="L2810" s="6"/>
    </row>
    <row r="2811" spans="9:12" x14ac:dyDescent="0.35">
      <c r="I2811" s="6"/>
      <c r="J2811" s="6"/>
      <c r="K2811" s="6"/>
      <c r="L2811" s="6"/>
    </row>
    <row r="2812" spans="9:12" x14ac:dyDescent="0.35">
      <c r="I2812" s="6"/>
      <c r="J2812" s="6"/>
      <c r="K2812" s="6"/>
      <c r="L2812" s="6"/>
    </row>
    <row r="2813" spans="9:12" x14ac:dyDescent="0.35">
      <c r="I2813" s="6"/>
      <c r="J2813" s="6"/>
      <c r="K2813" s="6"/>
      <c r="L2813" s="6"/>
    </row>
    <row r="2814" spans="9:12" x14ac:dyDescent="0.35">
      <c r="I2814" s="6"/>
      <c r="J2814" s="6"/>
      <c r="K2814" s="6"/>
      <c r="L2814" s="6"/>
    </row>
    <row r="2815" spans="9:12" x14ac:dyDescent="0.35">
      <c r="I2815" s="6"/>
      <c r="J2815" s="6"/>
      <c r="K2815" s="6"/>
      <c r="L2815" s="6"/>
    </row>
    <row r="2816" spans="9:12" x14ac:dyDescent="0.35">
      <c r="I2816" s="6"/>
      <c r="J2816" s="6"/>
      <c r="K2816" s="6"/>
      <c r="L2816" s="6"/>
    </row>
    <row r="2817" spans="9:12" x14ac:dyDescent="0.35">
      <c r="I2817" s="6"/>
      <c r="J2817" s="6"/>
      <c r="K2817" s="6"/>
      <c r="L2817" s="6"/>
    </row>
    <row r="2818" spans="9:12" x14ac:dyDescent="0.35">
      <c r="I2818" s="6"/>
      <c r="J2818" s="6"/>
      <c r="K2818" s="6"/>
      <c r="L2818" s="6"/>
    </row>
    <row r="2819" spans="9:12" x14ac:dyDescent="0.35">
      <c r="I2819" s="6"/>
      <c r="J2819" s="6"/>
      <c r="K2819" s="6"/>
      <c r="L2819" s="6"/>
    </row>
    <row r="2820" spans="9:12" x14ac:dyDescent="0.35">
      <c r="I2820" s="6"/>
      <c r="J2820" s="6"/>
      <c r="K2820" s="6"/>
      <c r="L2820" s="6"/>
    </row>
    <row r="2821" spans="9:12" x14ac:dyDescent="0.35">
      <c r="I2821" s="6"/>
      <c r="J2821" s="6"/>
      <c r="K2821" s="6"/>
      <c r="L2821" s="6"/>
    </row>
    <row r="2822" spans="9:12" x14ac:dyDescent="0.35">
      <c r="I2822" s="6"/>
      <c r="J2822" s="6"/>
      <c r="K2822" s="6"/>
      <c r="L2822" s="6"/>
    </row>
    <row r="2823" spans="9:12" x14ac:dyDescent="0.35">
      <c r="I2823" s="6"/>
      <c r="J2823" s="6"/>
      <c r="K2823" s="6"/>
      <c r="L2823" s="6"/>
    </row>
    <row r="2824" spans="9:12" x14ac:dyDescent="0.35">
      <c r="I2824" s="6"/>
      <c r="J2824" s="6"/>
      <c r="K2824" s="6"/>
      <c r="L2824" s="6"/>
    </row>
    <row r="2825" spans="9:12" x14ac:dyDescent="0.35">
      <c r="I2825" s="6"/>
      <c r="J2825" s="6"/>
      <c r="K2825" s="6"/>
      <c r="L2825" s="6"/>
    </row>
    <row r="2826" spans="9:12" x14ac:dyDescent="0.35">
      <c r="I2826" s="6"/>
      <c r="J2826" s="6"/>
      <c r="K2826" s="6"/>
      <c r="L2826" s="6"/>
    </row>
    <row r="2827" spans="9:12" x14ac:dyDescent="0.35">
      <c r="I2827" s="6"/>
      <c r="J2827" s="6"/>
      <c r="K2827" s="6"/>
      <c r="L2827" s="6"/>
    </row>
    <row r="2828" spans="9:12" x14ac:dyDescent="0.35">
      <c r="I2828" s="6"/>
      <c r="J2828" s="6"/>
      <c r="K2828" s="6"/>
      <c r="L2828" s="6"/>
    </row>
    <row r="2829" spans="9:12" x14ac:dyDescent="0.35">
      <c r="I2829" s="6"/>
      <c r="J2829" s="6"/>
      <c r="K2829" s="6"/>
      <c r="L2829" s="6"/>
    </row>
    <row r="2830" spans="9:12" x14ac:dyDescent="0.35">
      <c r="I2830" s="6"/>
      <c r="J2830" s="6"/>
      <c r="K2830" s="6"/>
      <c r="L2830" s="6"/>
    </row>
    <row r="2831" spans="9:12" x14ac:dyDescent="0.35">
      <c r="I2831" s="6"/>
      <c r="J2831" s="6"/>
      <c r="K2831" s="6"/>
      <c r="L2831" s="6"/>
    </row>
    <row r="2832" spans="9:12" x14ac:dyDescent="0.35">
      <c r="I2832" s="6"/>
      <c r="J2832" s="6"/>
      <c r="K2832" s="6"/>
      <c r="L2832" s="6"/>
    </row>
    <row r="2833" spans="9:12" x14ac:dyDescent="0.35">
      <c r="I2833" s="6"/>
      <c r="J2833" s="6"/>
      <c r="K2833" s="6"/>
      <c r="L2833" s="6"/>
    </row>
    <row r="2834" spans="9:12" x14ac:dyDescent="0.35">
      <c r="I2834" s="6"/>
      <c r="J2834" s="6"/>
      <c r="K2834" s="6"/>
      <c r="L2834" s="6"/>
    </row>
    <row r="2835" spans="9:12" x14ac:dyDescent="0.35">
      <c r="I2835" s="6"/>
      <c r="J2835" s="6"/>
      <c r="K2835" s="6"/>
      <c r="L2835" s="6"/>
    </row>
    <row r="2836" spans="9:12" x14ac:dyDescent="0.35">
      <c r="I2836" s="6"/>
      <c r="J2836" s="6"/>
      <c r="K2836" s="6"/>
      <c r="L2836" s="6"/>
    </row>
    <row r="2837" spans="9:12" x14ac:dyDescent="0.35">
      <c r="I2837" s="6"/>
      <c r="J2837" s="6"/>
      <c r="K2837" s="6"/>
      <c r="L2837" s="6"/>
    </row>
    <row r="2838" spans="9:12" x14ac:dyDescent="0.35">
      <c r="I2838" s="6"/>
      <c r="J2838" s="6"/>
      <c r="K2838" s="6"/>
      <c r="L2838" s="6"/>
    </row>
    <row r="2839" spans="9:12" x14ac:dyDescent="0.35">
      <c r="I2839" s="6"/>
      <c r="J2839" s="6"/>
      <c r="K2839" s="6"/>
      <c r="L2839" s="6"/>
    </row>
    <row r="2840" spans="9:12" x14ac:dyDescent="0.35">
      <c r="I2840" s="6"/>
      <c r="J2840" s="6"/>
      <c r="K2840" s="6"/>
      <c r="L2840" s="6"/>
    </row>
    <row r="2841" spans="9:12" x14ac:dyDescent="0.35">
      <c r="I2841" s="6"/>
      <c r="J2841" s="6"/>
      <c r="K2841" s="6"/>
      <c r="L2841" s="6"/>
    </row>
    <row r="2842" spans="9:12" x14ac:dyDescent="0.35">
      <c r="I2842" s="6"/>
      <c r="J2842" s="6"/>
      <c r="K2842" s="6"/>
      <c r="L2842" s="6"/>
    </row>
    <row r="2843" spans="9:12" x14ac:dyDescent="0.35">
      <c r="I2843" s="6"/>
      <c r="J2843" s="6"/>
      <c r="K2843" s="6"/>
      <c r="L2843" s="6"/>
    </row>
    <row r="2844" spans="9:12" x14ac:dyDescent="0.35">
      <c r="I2844" s="6"/>
      <c r="J2844" s="6"/>
      <c r="K2844" s="6"/>
      <c r="L2844" s="6"/>
    </row>
    <row r="2845" spans="9:12" x14ac:dyDescent="0.35">
      <c r="I2845" s="6"/>
      <c r="J2845" s="6"/>
      <c r="K2845" s="6"/>
      <c r="L2845" s="6"/>
    </row>
    <row r="2846" spans="9:12" x14ac:dyDescent="0.35">
      <c r="I2846" s="6"/>
      <c r="J2846" s="6"/>
      <c r="K2846" s="6"/>
      <c r="L2846" s="6"/>
    </row>
    <row r="2847" spans="9:12" x14ac:dyDescent="0.35">
      <c r="I2847" s="6"/>
      <c r="J2847" s="6"/>
      <c r="K2847" s="6"/>
      <c r="L2847" s="6"/>
    </row>
    <row r="2848" spans="9:12" x14ac:dyDescent="0.35">
      <c r="I2848" s="6"/>
      <c r="J2848" s="6"/>
      <c r="K2848" s="6"/>
      <c r="L2848" s="6"/>
    </row>
    <row r="2849" spans="9:12" x14ac:dyDescent="0.35">
      <c r="I2849" s="6"/>
      <c r="J2849" s="6"/>
      <c r="K2849" s="6"/>
      <c r="L2849" s="6"/>
    </row>
    <row r="2850" spans="9:12" x14ac:dyDescent="0.35">
      <c r="I2850" s="6"/>
      <c r="J2850" s="6"/>
      <c r="K2850" s="6"/>
      <c r="L2850" s="6"/>
    </row>
    <row r="2851" spans="9:12" x14ac:dyDescent="0.35">
      <c r="I2851" s="6"/>
      <c r="J2851" s="6"/>
      <c r="K2851" s="6"/>
      <c r="L2851" s="6"/>
    </row>
    <row r="2852" spans="9:12" x14ac:dyDescent="0.35">
      <c r="I2852" s="6"/>
      <c r="J2852" s="6"/>
      <c r="K2852" s="6"/>
      <c r="L2852" s="6"/>
    </row>
    <row r="2853" spans="9:12" x14ac:dyDescent="0.35">
      <c r="I2853" s="6"/>
      <c r="J2853" s="6"/>
      <c r="K2853" s="6"/>
      <c r="L2853" s="6"/>
    </row>
    <row r="2854" spans="9:12" x14ac:dyDescent="0.35">
      <c r="I2854" s="6"/>
      <c r="J2854" s="6"/>
      <c r="K2854" s="6"/>
      <c r="L2854" s="6"/>
    </row>
    <row r="2855" spans="9:12" x14ac:dyDescent="0.35">
      <c r="I2855" s="6"/>
      <c r="J2855" s="6"/>
      <c r="K2855" s="6"/>
      <c r="L2855" s="6"/>
    </row>
    <row r="2856" spans="9:12" x14ac:dyDescent="0.35">
      <c r="I2856" s="6"/>
      <c r="J2856" s="6"/>
      <c r="K2856" s="6"/>
      <c r="L2856" s="6"/>
    </row>
    <row r="2857" spans="9:12" x14ac:dyDescent="0.35">
      <c r="I2857" s="6"/>
      <c r="J2857" s="6"/>
      <c r="K2857" s="6"/>
      <c r="L2857" s="6"/>
    </row>
    <row r="2858" spans="9:12" x14ac:dyDescent="0.35">
      <c r="I2858" s="6"/>
      <c r="J2858" s="6"/>
      <c r="K2858" s="6"/>
      <c r="L2858" s="6"/>
    </row>
    <row r="2859" spans="9:12" x14ac:dyDescent="0.35">
      <c r="I2859" s="6"/>
      <c r="J2859" s="6"/>
      <c r="K2859" s="6"/>
      <c r="L2859" s="6"/>
    </row>
    <row r="2860" spans="9:12" x14ac:dyDescent="0.35">
      <c r="I2860" s="6"/>
      <c r="J2860" s="6"/>
      <c r="K2860" s="6"/>
      <c r="L2860" s="6"/>
    </row>
    <row r="2861" spans="9:12" x14ac:dyDescent="0.35">
      <c r="I2861" s="6"/>
      <c r="J2861" s="6"/>
      <c r="K2861" s="6"/>
      <c r="L2861" s="6"/>
    </row>
    <row r="2862" spans="9:12" x14ac:dyDescent="0.35">
      <c r="I2862" s="6"/>
      <c r="J2862" s="6"/>
      <c r="K2862" s="6"/>
      <c r="L2862" s="6"/>
    </row>
    <row r="2863" spans="9:12" x14ac:dyDescent="0.35">
      <c r="I2863" s="6"/>
      <c r="J2863" s="6"/>
      <c r="K2863" s="6"/>
      <c r="L2863" s="6"/>
    </row>
    <row r="2864" spans="9:12" x14ac:dyDescent="0.35">
      <c r="I2864" s="6"/>
      <c r="J2864" s="6"/>
      <c r="K2864" s="6"/>
      <c r="L2864" s="6"/>
    </row>
    <row r="2865" spans="9:12" x14ac:dyDescent="0.35">
      <c r="I2865" s="6"/>
      <c r="J2865" s="6"/>
      <c r="K2865" s="6"/>
      <c r="L2865" s="6"/>
    </row>
    <row r="2866" spans="9:12" x14ac:dyDescent="0.35">
      <c r="I2866" s="6"/>
      <c r="J2866" s="6"/>
      <c r="K2866" s="6"/>
      <c r="L2866" s="6"/>
    </row>
    <row r="2867" spans="9:12" x14ac:dyDescent="0.35">
      <c r="I2867" s="6"/>
      <c r="J2867" s="6"/>
      <c r="K2867" s="6"/>
      <c r="L2867" s="6"/>
    </row>
    <row r="2868" spans="9:12" x14ac:dyDescent="0.35">
      <c r="I2868" s="6"/>
      <c r="J2868" s="6"/>
      <c r="K2868" s="6"/>
      <c r="L2868" s="6"/>
    </row>
    <row r="2869" spans="9:12" x14ac:dyDescent="0.35">
      <c r="I2869" s="6"/>
      <c r="J2869" s="6"/>
      <c r="K2869" s="6"/>
      <c r="L2869" s="6"/>
    </row>
    <row r="2870" spans="9:12" x14ac:dyDescent="0.35">
      <c r="I2870" s="6"/>
      <c r="J2870" s="6"/>
      <c r="K2870" s="6"/>
      <c r="L2870" s="6"/>
    </row>
    <row r="2871" spans="9:12" x14ac:dyDescent="0.35">
      <c r="I2871" s="6"/>
      <c r="J2871" s="6"/>
      <c r="K2871" s="6"/>
      <c r="L2871" s="6"/>
    </row>
    <row r="2872" spans="9:12" x14ac:dyDescent="0.35">
      <c r="I2872" s="6"/>
      <c r="J2872" s="6"/>
      <c r="K2872" s="6"/>
      <c r="L2872" s="6"/>
    </row>
    <row r="2873" spans="9:12" x14ac:dyDescent="0.35">
      <c r="I2873" s="6"/>
      <c r="J2873" s="6"/>
      <c r="K2873" s="6"/>
      <c r="L2873" s="6"/>
    </row>
    <row r="2874" spans="9:12" x14ac:dyDescent="0.35">
      <c r="I2874" s="6"/>
      <c r="J2874" s="6"/>
      <c r="K2874" s="6"/>
      <c r="L2874" s="6"/>
    </row>
    <row r="2875" spans="9:12" x14ac:dyDescent="0.35">
      <c r="I2875" s="6"/>
      <c r="J2875" s="6"/>
      <c r="K2875" s="6"/>
      <c r="L2875" s="6"/>
    </row>
    <row r="2876" spans="9:12" x14ac:dyDescent="0.35">
      <c r="I2876" s="6"/>
      <c r="J2876" s="6"/>
      <c r="K2876" s="6"/>
      <c r="L2876" s="6"/>
    </row>
    <row r="2877" spans="9:12" x14ac:dyDescent="0.35">
      <c r="I2877" s="6"/>
      <c r="J2877" s="6"/>
      <c r="K2877" s="6"/>
      <c r="L2877" s="6"/>
    </row>
    <row r="2878" spans="9:12" x14ac:dyDescent="0.35">
      <c r="I2878" s="6"/>
      <c r="J2878" s="6"/>
      <c r="K2878" s="6"/>
      <c r="L2878" s="6"/>
    </row>
    <row r="2879" spans="9:12" x14ac:dyDescent="0.35">
      <c r="I2879" s="6"/>
      <c r="J2879" s="6"/>
      <c r="K2879" s="6"/>
      <c r="L2879" s="6"/>
    </row>
    <row r="2880" spans="9:12" x14ac:dyDescent="0.35">
      <c r="I2880" s="6"/>
      <c r="J2880" s="6"/>
      <c r="K2880" s="6"/>
      <c r="L2880" s="6"/>
    </row>
    <row r="2881" spans="9:12" x14ac:dyDescent="0.35">
      <c r="I2881" s="6"/>
      <c r="J2881" s="6"/>
      <c r="K2881" s="6"/>
      <c r="L2881" s="6"/>
    </row>
    <row r="2882" spans="9:12" x14ac:dyDescent="0.35">
      <c r="I2882" s="6"/>
      <c r="J2882" s="6"/>
      <c r="K2882" s="6"/>
      <c r="L2882" s="6"/>
    </row>
    <row r="2883" spans="9:12" x14ac:dyDescent="0.35">
      <c r="I2883" s="6"/>
      <c r="J2883" s="6"/>
      <c r="K2883" s="6"/>
      <c r="L2883" s="6"/>
    </row>
    <row r="2884" spans="9:12" x14ac:dyDescent="0.35">
      <c r="I2884" s="6"/>
      <c r="J2884" s="6"/>
      <c r="K2884" s="6"/>
      <c r="L2884" s="6"/>
    </row>
    <row r="2885" spans="9:12" x14ac:dyDescent="0.35">
      <c r="I2885" s="6"/>
      <c r="J2885" s="6"/>
      <c r="K2885" s="6"/>
      <c r="L2885" s="6"/>
    </row>
    <row r="2886" spans="9:12" x14ac:dyDescent="0.35">
      <c r="I2886" s="6"/>
      <c r="J2886" s="6"/>
      <c r="K2886" s="6"/>
      <c r="L2886" s="6"/>
    </row>
    <row r="2887" spans="9:12" x14ac:dyDescent="0.35">
      <c r="I2887" s="6"/>
      <c r="J2887" s="6"/>
      <c r="K2887" s="6"/>
      <c r="L2887" s="6"/>
    </row>
    <row r="2888" spans="9:12" x14ac:dyDescent="0.35">
      <c r="I2888" s="6"/>
      <c r="J2888" s="6"/>
      <c r="K2888" s="6"/>
      <c r="L2888" s="6"/>
    </row>
    <row r="2889" spans="9:12" x14ac:dyDescent="0.35">
      <c r="I2889" s="6"/>
      <c r="J2889" s="6"/>
      <c r="K2889" s="6"/>
      <c r="L2889" s="6"/>
    </row>
    <row r="2890" spans="9:12" x14ac:dyDescent="0.35">
      <c r="I2890" s="6"/>
      <c r="J2890" s="6"/>
      <c r="K2890" s="6"/>
      <c r="L2890" s="6"/>
    </row>
    <row r="2891" spans="9:12" x14ac:dyDescent="0.35">
      <c r="I2891" s="6"/>
      <c r="J2891" s="6"/>
      <c r="K2891" s="6"/>
      <c r="L2891" s="6"/>
    </row>
    <row r="2892" spans="9:12" x14ac:dyDescent="0.35">
      <c r="I2892" s="6"/>
      <c r="J2892" s="6"/>
      <c r="K2892" s="6"/>
      <c r="L2892" s="6"/>
    </row>
    <row r="2893" spans="9:12" x14ac:dyDescent="0.35">
      <c r="I2893" s="6"/>
      <c r="J2893" s="6"/>
      <c r="K2893" s="6"/>
      <c r="L2893" s="6"/>
    </row>
    <row r="2894" spans="9:12" x14ac:dyDescent="0.35">
      <c r="I2894" s="6"/>
      <c r="J2894" s="6"/>
      <c r="K2894" s="6"/>
      <c r="L2894" s="6"/>
    </row>
    <row r="2895" spans="9:12" x14ac:dyDescent="0.35">
      <c r="I2895" s="6"/>
      <c r="J2895" s="6"/>
      <c r="K2895" s="6"/>
      <c r="L2895" s="6"/>
    </row>
    <row r="2896" spans="9:12" x14ac:dyDescent="0.35">
      <c r="I2896" s="6"/>
      <c r="J2896" s="6"/>
      <c r="K2896" s="6"/>
      <c r="L2896" s="6"/>
    </row>
    <row r="2897" spans="9:12" x14ac:dyDescent="0.35">
      <c r="I2897" s="6"/>
      <c r="J2897" s="6"/>
      <c r="K2897" s="6"/>
      <c r="L2897" s="6"/>
    </row>
    <row r="2898" spans="9:12" x14ac:dyDescent="0.35">
      <c r="I2898" s="6"/>
      <c r="J2898" s="6"/>
      <c r="K2898" s="6"/>
      <c r="L2898" s="6"/>
    </row>
    <row r="2899" spans="9:12" x14ac:dyDescent="0.35">
      <c r="I2899" s="6"/>
      <c r="J2899" s="6"/>
      <c r="K2899" s="6"/>
      <c r="L2899" s="6"/>
    </row>
    <row r="2900" spans="9:12" x14ac:dyDescent="0.35">
      <c r="I2900" s="6"/>
      <c r="J2900" s="6"/>
      <c r="K2900" s="6"/>
      <c r="L2900" s="6"/>
    </row>
    <row r="2901" spans="9:12" x14ac:dyDescent="0.35">
      <c r="I2901" s="6"/>
      <c r="J2901" s="6"/>
      <c r="K2901" s="6"/>
      <c r="L2901" s="6"/>
    </row>
    <row r="2902" spans="9:12" x14ac:dyDescent="0.35">
      <c r="I2902" s="6"/>
      <c r="J2902" s="6"/>
      <c r="K2902" s="6"/>
      <c r="L2902" s="6"/>
    </row>
    <row r="2903" spans="9:12" x14ac:dyDescent="0.35">
      <c r="I2903" s="6"/>
      <c r="J2903" s="6"/>
      <c r="K2903" s="6"/>
      <c r="L2903" s="6"/>
    </row>
    <row r="2904" spans="9:12" x14ac:dyDescent="0.35">
      <c r="I2904" s="6"/>
      <c r="J2904" s="6"/>
      <c r="K2904" s="6"/>
      <c r="L2904" s="6"/>
    </row>
    <row r="2905" spans="9:12" x14ac:dyDescent="0.35">
      <c r="I2905" s="6"/>
      <c r="J2905" s="6"/>
      <c r="K2905" s="6"/>
      <c r="L2905" s="6"/>
    </row>
    <row r="2906" spans="9:12" x14ac:dyDescent="0.35">
      <c r="I2906" s="6"/>
      <c r="J2906" s="6"/>
      <c r="K2906" s="6"/>
      <c r="L2906" s="6"/>
    </row>
    <row r="2907" spans="9:12" x14ac:dyDescent="0.35">
      <c r="I2907" s="6"/>
      <c r="J2907" s="6"/>
      <c r="K2907" s="6"/>
      <c r="L2907" s="6"/>
    </row>
    <row r="2908" spans="9:12" x14ac:dyDescent="0.35">
      <c r="I2908" s="6"/>
      <c r="J2908" s="6"/>
      <c r="K2908" s="6"/>
      <c r="L2908" s="6"/>
    </row>
    <row r="2909" spans="9:12" x14ac:dyDescent="0.35">
      <c r="I2909" s="6"/>
      <c r="J2909" s="6"/>
      <c r="K2909" s="6"/>
      <c r="L2909" s="6"/>
    </row>
    <row r="2910" spans="9:12" x14ac:dyDescent="0.35">
      <c r="I2910" s="6"/>
      <c r="J2910" s="6"/>
      <c r="K2910" s="6"/>
      <c r="L2910" s="6"/>
    </row>
    <row r="2911" spans="9:12" x14ac:dyDescent="0.35">
      <c r="I2911" s="6"/>
      <c r="J2911" s="6"/>
      <c r="K2911" s="6"/>
      <c r="L2911" s="6"/>
    </row>
    <row r="2912" spans="9:12" x14ac:dyDescent="0.35">
      <c r="I2912" s="6"/>
      <c r="J2912" s="6"/>
      <c r="K2912" s="6"/>
      <c r="L2912" s="6"/>
    </row>
    <row r="2913" spans="9:12" x14ac:dyDescent="0.35">
      <c r="I2913" s="6"/>
      <c r="J2913" s="6"/>
      <c r="K2913" s="6"/>
      <c r="L2913" s="6"/>
    </row>
    <row r="2914" spans="9:12" x14ac:dyDescent="0.35">
      <c r="I2914" s="6"/>
      <c r="J2914" s="6"/>
      <c r="K2914" s="6"/>
      <c r="L2914" s="6"/>
    </row>
    <row r="2915" spans="9:12" x14ac:dyDescent="0.35">
      <c r="I2915" s="6"/>
      <c r="J2915" s="6"/>
      <c r="K2915" s="6"/>
      <c r="L2915" s="6"/>
    </row>
    <row r="2916" spans="9:12" x14ac:dyDescent="0.35">
      <c r="I2916" s="6"/>
      <c r="J2916" s="6"/>
      <c r="K2916" s="6"/>
      <c r="L2916" s="6"/>
    </row>
    <row r="2917" spans="9:12" x14ac:dyDescent="0.35">
      <c r="I2917" s="6"/>
      <c r="J2917" s="6"/>
      <c r="K2917" s="6"/>
      <c r="L2917" s="6"/>
    </row>
    <row r="2918" spans="9:12" x14ac:dyDescent="0.35">
      <c r="I2918" s="6"/>
      <c r="J2918" s="6"/>
      <c r="K2918" s="6"/>
      <c r="L2918" s="6"/>
    </row>
    <row r="2919" spans="9:12" x14ac:dyDescent="0.35">
      <c r="I2919" s="6"/>
      <c r="J2919" s="6"/>
      <c r="K2919" s="6"/>
      <c r="L2919" s="6"/>
    </row>
    <row r="2920" spans="9:12" x14ac:dyDescent="0.35">
      <c r="I2920" s="6"/>
      <c r="J2920" s="6"/>
      <c r="K2920" s="6"/>
      <c r="L2920" s="6"/>
    </row>
    <row r="2921" spans="9:12" x14ac:dyDescent="0.35">
      <c r="I2921" s="6"/>
      <c r="J2921" s="6"/>
      <c r="K2921" s="6"/>
      <c r="L2921" s="6"/>
    </row>
    <row r="2922" spans="9:12" x14ac:dyDescent="0.35">
      <c r="I2922" s="6"/>
      <c r="J2922" s="6"/>
      <c r="K2922" s="6"/>
      <c r="L2922" s="6"/>
    </row>
    <row r="2923" spans="9:12" x14ac:dyDescent="0.35">
      <c r="I2923" s="6"/>
      <c r="J2923" s="6"/>
      <c r="K2923" s="6"/>
      <c r="L2923" s="6"/>
    </row>
    <row r="2924" spans="9:12" x14ac:dyDescent="0.35">
      <c r="I2924" s="6"/>
      <c r="J2924" s="6"/>
      <c r="K2924" s="6"/>
      <c r="L2924" s="6"/>
    </row>
    <row r="2925" spans="9:12" x14ac:dyDescent="0.35">
      <c r="I2925" s="6"/>
      <c r="J2925" s="6"/>
      <c r="K2925" s="6"/>
      <c r="L2925" s="6"/>
    </row>
    <row r="2926" spans="9:12" x14ac:dyDescent="0.35">
      <c r="I2926" s="6"/>
      <c r="J2926" s="6"/>
      <c r="K2926" s="6"/>
      <c r="L2926" s="6"/>
    </row>
    <row r="2927" spans="9:12" x14ac:dyDescent="0.35">
      <c r="I2927" s="6"/>
      <c r="J2927" s="6"/>
      <c r="K2927" s="6"/>
      <c r="L2927" s="6"/>
    </row>
    <row r="2928" spans="9:12" x14ac:dyDescent="0.35">
      <c r="I2928" s="6"/>
      <c r="J2928" s="6"/>
      <c r="K2928" s="6"/>
      <c r="L2928" s="6"/>
    </row>
    <row r="2929" spans="9:12" x14ac:dyDescent="0.35">
      <c r="I2929" s="6"/>
      <c r="J2929" s="6"/>
      <c r="K2929" s="6"/>
      <c r="L2929" s="6"/>
    </row>
    <row r="2930" spans="9:12" x14ac:dyDescent="0.35">
      <c r="I2930" s="6"/>
      <c r="J2930" s="6"/>
      <c r="K2930" s="6"/>
      <c r="L2930" s="6"/>
    </row>
    <row r="2931" spans="9:12" x14ac:dyDescent="0.35">
      <c r="I2931" s="6"/>
      <c r="J2931" s="6"/>
      <c r="K2931" s="6"/>
      <c r="L2931" s="6"/>
    </row>
    <row r="2932" spans="9:12" x14ac:dyDescent="0.35">
      <c r="I2932" s="6"/>
      <c r="J2932" s="6"/>
      <c r="K2932" s="6"/>
      <c r="L2932" s="6"/>
    </row>
    <row r="2933" spans="9:12" x14ac:dyDescent="0.35">
      <c r="I2933" s="6"/>
      <c r="J2933" s="6"/>
      <c r="K2933" s="6"/>
      <c r="L2933" s="6"/>
    </row>
    <row r="2934" spans="9:12" x14ac:dyDescent="0.35">
      <c r="I2934" s="6"/>
      <c r="J2934" s="6"/>
      <c r="K2934" s="6"/>
      <c r="L2934" s="6"/>
    </row>
    <row r="2935" spans="9:12" x14ac:dyDescent="0.35">
      <c r="I2935" s="6"/>
      <c r="J2935" s="6"/>
      <c r="K2935" s="6"/>
      <c r="L2935" s="6"/>
    </row>
    <row r="2936" spans="9:12" x14ac:dyDescent="0.35">
      <c r="I2936" s="6"/>
      <c r="J2936" s="6"/>
      <c r="K2936" s="6"/>
      <c r="L2936" s="6"/>
    </row>
    <row r="2937" spans="9:12" x14ac:dyDescent="0.35">
      <c r="I2937" s="6"/>
      <c r="J2937" s="6"/>
      <c r="K2937" s="6"/>
      <c r="L2937" s="6"/>
    </row>
    <row r="2938" spans="9:12" x14ac:dyDescent="0.35">
      <c r="I2938" s="6"/>
      <c r="J2938" s="6"/>
      <c r="K2938" s="6"/>
      <c r="L2938" s="6"/>
    </row>
    <row r="2939" spans="9:12" x14ac:dyDescent="0.35">
      <c r="I2939" s="6"/>
      <c r="J2939" s="6"/>
      <c r="K2939" s="6"/>
      <c r="L2939" s="6"/>
    </row>
    <row r="2940" spans="9:12" x14ac:dyDescent="0.35">
      <c r="I2940" s="6"/>
      <c r="J2940" s="6"/>
      <c r="K2940" s="6"/>
      <c r="L2940" s="6"/>
    </row>
    <row r="2941" spans="9:12" x14ac:dyDescent="0.35">
      <c r="I2941" s="6"/>
      <c r="J2941" s="6"/>
      <c r="K2941" s="6"/>
      <c r="L2941" s="6"/>
    </row>
    <row r="2942" spans="9:12" x14ac:dyDescent="0.35">
      <c r="I2942" s="6"/>
      <c r="J2942" s="6"/>
      <c r="K2942" s="6"/>
      <c r="L2942" s="6"/>
    </row>
    <row r="2943" spans="9:12" x14ac:dyDescent="0.35">
      <c r="I2943" s="6"/>
      <c r="J2943" s="6"/>
      <c r="K2943" s="6"/>
      <c r="L2943" s="6"/>
    </row>
    <row r="2944" spans="9:12" x14ac:dyDescent="0.35">
      <c r="I2944" s="6"/>
      <c r="J2944" s="6"/>
      <c r="K2944" s="6"/>
      <c r="L2944" s="6"/>
    </row>
    <row r="2945" spans="9:12" x14ac:dyDescent="0.35">
      <c r="I2945" s="6"/>
      <c r="J2945" s="6"/>
      <c r="K2945" s="6"/>
      <c r="L2945" s="6"/>
    </row>
    <row r="2946" spans="9:12" x14ac:dyDescent="0.35">
      <c r="I2946" s="6"/>
      <c r="J2946" s="6"/>
      <c r="K2946" s="6"/>
      <c r="L2946" s="6"/>
    </row>
    <row r="2947" spans="9:12" x14ac:dyDescent="0.35">
      <c r="I2947" s="6"/>
      <c r="J2947" s="6"/>
      <c r="K2947" s="6"/>
      <c r="L2947" s="6"/>
    </row>
    <row r="2948" spans="9:12" x14ac:dyDescent="0.35">
      <c r="I2948" s="6"/>
      <c r="J2948" s="6"/>
      <c r="K2948" s="6"/>
      <c r="L2948" s="6"/>
    </row>
    <row r="2949" spans="9:12" x14ac:dyDescent="0.35">
      <c r="I2949" s="6"/>
      <c r="J2949" s="6"/>
      <c r="K2949" s="6"/>
      <c r="L2949" s="6"/>
    </row>
    <row r="2950" spans="9:12" x14ac:dyDescent="0.35">
      <c r="I2950" s="6"/>
      <c r="J2950" s="6"/>
      <c r="K2950" s="6"/>
      <c r="L2950" s="6"/>
    </row>
    <row r="2951" spans="9:12" x14ac:dyDescent="0.35">
      <c r="I2951" s="6"/>
      <c r="J2951" s="6"/>
      <c r="K2951" s="6"/>
      <c r="L2951" s="6"/>
    </row>
    <row r="2952" spans="9:12" x14ac:dyDescent="0.35">
      <c r="I2952" s="6"/>
      <c r="J2952" s="6"/>
      <c r="K2952" s="6"/>
      <c r="L2952" s="6"/>
    </row>
    <row r="2953" spans="9:12" x14ac:dyDescent="0.35">
      <c r="I2953" s="6"/>
      <c r="J2953" s="6"/>
      <c r="K2953" s="6"/>
      <c r="L2953" s="6"/>
    </row>
    <row r="2954" spans="9:12" x14ac:dyDescent="0.35">
      <c r="I2954" s="6"/>
      <c r="J2954" s="6"/>
      <c r="K2954" s="6"/>
      <c r="L2954" s="6"/>
    </row>
    <row r="2955" spans="9:12" x14ac:dyDescent="0.35">
      <c r="I2955" s="6"/>
      <c r="J2955" s="6"/>
      <c r="K2955" s="6"/>
      <c r="L2955" s="6"/>
    </row>
    <row r="2956" spans="9:12" x14ac:dyDescent="0.35">
      <c r="I2956" s="6"/>
      <c r="J2956" s="6"/>
      <c r="K2956" s="6"/>
      <c r="L2956" s="6"/>
    </row>
    <row r="2957" spans="9:12" x14ac:dyDescent="0.35">
      <c r="I2957" s="6"/>
      <c r="J2957" s="6"/>
      <c r="K2957" s="6"/>
      <c r="L2957" s="6"/>
    </row>
    <row r="2958" spans="9:12" x14ac:dyDescent="0.35">
      <c r="I2958" s="6"/>
      <c r="J2958" s="6"/>
      <c r="K2958" s="6"/>
      <c r="L2958" s="6"/>
    </row>
    <row r="2959" spans="9:12" x14ac:dyDescent="0.35">
      <c r="I2959" s="6"/>
      <c r="J2959" s="6"/>
      <c r="K2959" s="6"/>
      <c r="L2959" s="6"/>
    </row>
    <row r="2960" spans="9:12" x14ac:dyDescent="0.35">
      <c r="I2960" s="6"/>
      <c r="J2960" s="6"/>
      <c r="K2960" s="6"/>
      <c r="L2960" s="6"/>
    </row>
    <row r="2961" spans="9:12" x14ac:dyDescent="0.35">
      <c r="I2961" s="6"/>
      <c r="J2961" s="6"/>
      <c r="K2961" s="6"/>
      <c r="L2961" s="6"/>
    </row>
    <row r="2962" spans="9:12" x14ac:dyDescent="0.35">
      <c r="I2962" s="6"/>
      <c r="J2962" s="6"/>
      <c r="K2962" s="6"/>
      <c r="L2962" s="6"/>
    </row>
    <row r="2963" spans="9:12" x14ac:dyDescent="0.35">
      <c r="I2963" s="6"/>
      <c r="J2963" s="6"/>
      <c r="K2963" s="6"/>
      <c r="L2963" s="6"/>
    </row>
    <row r="2964" spans="9:12" x14ac:dyDescent="0.35">
      <c r="I2964" s="6"/>
      <c r="J2964" s="6"/>
      <c r="K2964" s="6"/>
      <c r="L2964" s="6"/>
    </row>
    <row r="2965" spans="9:12" x14ac:dyDescent="0.35">
      <c r="I2965" s="6"/>
      <c r="J2965" s="6"/>
      <c r="K2965" s="6"/>
      <c r="L2965" s="6"/>
    </row>
    <row r="2966" spans="9:12" x14ac:dyDescent="0.35">
      <c r="I2966" s="6"/>
      <c r="J2966" s="6"/>
      <c r="K2966" s="6"/>
      <c r="L2966" s="6"/>
    </row>
    <row r="2967" spans="9:12" x14ac:dyDescent="0.35">
      <c r="I2967" s="6"/>
      <c r="J2967" s="6"/>
      <c r="K2967" s="6"/>
      <c r="L2967" s="6"/>
    </row>
    <row r="2968" spans="9:12" x14ac:dyDescent="0.35">
      <c r="I2968" s="6"/>
      <c r="J2968" s="6"/>
      <c r="K2968" s="6"/>
      <c r="L2968" s="6"/>
    </row>
    <row r="2969" spans="9:12" x14ac:dyDescent="0.35">
      <c r="I2969" s="6"/>
      <c r="J2969" s="6"/>
      <c r="K2969" s="6"/>
      <c r="L2969" s="6"/>
    </row>
    <row r="2970" spans="9:12" x14ac:dyDescent="0.35">
      <c r="I2970" s="6"/>
      <c r="J2970" s="6"/>
      <c r="K2970" s="6"/>
      <c r="L2970" s="6"/>
    </row>
    <row r="2971" spans="9:12" x14ac:dyDescent="0.35">
      <c r="I2971" s="6"/>
      <c r="J2971" s="6"/>
      <c r="K2971" s="6"/>
      <c r="L2971" s="6"/>
    </row>
    <row r="2972" spans="9:12" x14ac:dyDescent="0.35">
      <c r="I2972" s="6"/>
      <c r="J2972" s="6"/>
      <c r="K2972" s="6"/>
      <c r="L2972" s="6"/>
    </row>
    <row r="2973" spans="9:12" x14ac:dyDescent="0.35">
      <c r="I2973" s="6"/>
      <c r="J2973" s="6"/>
      <c r="K2973" s="6"/>
      <c r="L2973" s="6"/>
    </row>
    <row r="2974" spans="9:12" x14ac:dyDescent="0.35">
      <c r="I2974" s="6"/>
      <c r="J2974" s="6"/>
      <c r="K2974" s="6"/>
      <c r="L2974" s="6"/>
    </row>
    <row r="2975" spans="9:12" x14ac:dyDescent="0.35">
      <c r="I2975" s="6"/>
      <c r="J2975" s="6"/>
      <c r="K2975" s="6"/>
      <c r="L2975" s="6"/>
    </row>
    <row r="2976" spans="9:12" x14ac:dyDescent="0.35">
      <c r="I2976" s="6"/>
      <c r="J2976" s="6"/>
      <c r="K2976" s="6"/>
      <c r="L2976" s="6"/>
    </row>
    <row r="2977" spans="9:12" x14ac:dyDescent="0.35">
      <c r="I2977" s="6"/>
      <c r="J2977" s="6"/>
      <c r="K2977" s="6"/>
      <c r="L2977" s="6"/>
    </row>
    <row r="2978" spans="9:12" x14ac:dyDescent="0.35">
      <c r="I2978" s="6"/>
      <c r="J2978" s="6"/>
      <c r="K2978" s="6"/>
      <c r="L2978" s="6"/>
    </row>
    <row r="2979" spans="9:12" x14ac:dyDescent="0.35">
      <c r="I2979" s="6"/>
      <c r="J2979" s="6"/>
      <c r="K2979" s="6"/>
      <c r="L2979" s="6"/>
    </row>
    <row r="2980" spans="9:12" x14ac:dyDescent="0.35">
      <c r="I2980" s="6"/>
      <c r="J2980" s="6"/>
      <c r="K2980" s="6"/>
      <c r="L2980" s="6"/>
    </row>
    <row r="2981" spans="9:12" x14ac:dyDescent="0.35">
      <c r="I2981" s="6"/>
      <c r="J2981" s="6"/>
      <c r="K2981" s="6"/>
      <c r="L2981" s="6"/>
    </row>
    <row r="2982" spans="9:12" x14ac:dyDescent="0.35">
      <c r="I2982" s="6"/>
      <c r="J2982" s="6"/>
      <c r="K2982" s="6"/>
      <c r="L2982" s="6"/>
    </row>
    <row r="2983" spans="9:12" x14ac:dyDescent="0.35">
      <c r="I2983" s="6"/>
      <c r="J2983" s="6"/>
      <c r="K2983" s="6"/>
      <c r="L2983" s="6"/>
    </row>
    <row r="2984" spans="9:12" x14ac:dyDescent="0.35">
      <c r="I2984" s="6"/>
      <c r="J2984" s="6"/>
      <c r="K2984" s="6"/>
      <c r="L2984" s="6"/>
    </row>
    <row r="2985" spans="9:12" x14ac:dyDescent="0.35">
      <c r="I2985" s="6"/>
      <c r="J2985" s="6"/>
      <c r="K2985" s="6"/>
      <c r="L2985" s="6"/>
    </row>
    <row r="2986" spans="9:12" x14ac:dyDescent="0.35">
      <c r="I2986" s="6"/>
      <c r="J2986" s="6"/>
      <c r="K2986" s="6"/>
      <c r="L2986" s="6"/>
    </row>
    <row r="2987" spans="9:12" x14ac:dyDescent="0.35">
      <c r="I2987" s="6"/>
      <c r="J2987" s="6"/>
      <c r="K2987" s="6"/>
      <c r="L2987" s="6"/>
    </row>
    <row r="2988" spans="9:12" x14ac:dyDescent="0.35">
      <c r="I2988" s="6"/>
      <c r="J2988" s="6"/>
      <c r="K2988" s="6"/>
      <c r="L2988" s="6"/>
    </row>
    <row r="2989" spans="9:12" x14ac:dyDescent="0.35">
      <c r="I2989" s="6"/>
      <c r="J2989" s="6"/>
      <c r="K2989" s="6"/>
      <c r="L2989" s="6"/>
    </row>
    <row r="2990" spans="9:12" x14ac:dyDescent="0.35">
      <c r="I2990" s="6"/>
      <c r="J2990" s="6"/>
      <c r="K2990" s="6"/>
      <c r="L2990" s="6"/>
    </row>
    <row r="2991" spans="9:12" x14ac:dyDescent="0.35">
      <c r="I2991" s="6"/>
      <c r="J2991" s="6"/>
      <c r="K2991" s="6"/>
      <c r="L2991" s="6"/>
    </row>
    <row r="2992" spans="9:12" x14ac:dyDescent="0.35">
      <c r="I2992" s="6"/>
      <c r="J2992" s="6"/>
      <c r="K2992" s="6"/>
      <c r="L2992" s="6"/>
    </row>
    <row r="2993" spans="9:12" x14ac:dyDescent="0.35">
      <c r="I2993" s="6"/>
      <c r="J2993" s="6"/>
      <c r="K2993" s="6"/>
      <c r="L2993" s="6"/>
    </row>
    <row r="2994" spans="9:12" x14ac:dyDescent="0.35">
      <c r="I2994" s="6"/>
      <c r="J2994" s="6"/>
      <c r="K2994" s="6"/>
      <c r="L2994" s="6"/>
    </row>
    <row r="2995" spans="9:12" x14ac:dyDescent="0.35">
      <c r="I2995" s="6"/>
      <c r="J2995" s="6"/>
      <c r="K2995" s="6"/>
      <c r="L2995" s="6"/>
    </row>
    <row r="2996" spans="9:12" x14ac:dyDescent="0.35">
      <c r="I2996" s="6"/>
      <c r="J2996" s="6"/>
      <c r="K2996" s="6"/>
      <c r="L2996" s="6"/>
    </row>
    <row r="2997" spans="9:12" x14ac:dyDescent="0.35">
      <c r="I2997" s="6"/>
      <c r="J2997" s="6"/>
      <c r="K2997" s="6"/>
      <c r="L2997" s="6"/>
    </row>
    <row r="2998" spans="9:12" x14ac:dyDescent="0.35">
      <c r="I2998" s="6"/>
      <c r="J2998" s="6"/>
      <c r="K2998" s="6"/>
      <c r="L2998" s="6"/>
    </row>
    <row r="2999" spans="9:12" x14ac:dyDescent="0.35">
      <c r="I2999" s="6"/>
      <c r="J2999" s="6"/>
      <c r="K2999" s="6"/>
      <c r="L2999" s="6"/>
    </row>
    <row r="3000" spans="9:12" x14ac:dyDescent="0.35">
      <c r="I3000" s="6"/>
      <c r="J3000" s="6"/>
      <c r="K3000" s="6"/>
      <c r="L3000" s="6"/>
    </row>
    <row r="3001" spans="9:12" x14ac:dyDescent="0.35">
      <c r="I3001" s="6"/>
      <c r="J3001" s="6"/>
      <c r="K3001" s="6"/>
      <c r="L3001" s="6"/>
    </row>
    <row r="3002" spans="9:12" x14ac:dyDescent="0.35">
      <c r="I3002" s="6"/>
      <c r="J3002" s="6"/>
      <c r="K3002" s="6"/>
      <c r="L3002" s="6"/>
    </row>
    <row r="3003" spans="9:12" x14ac:dyDescent="0.35">
      <c r="I3003" s="6"/>
      <c r="J3003" s="6"/>
      <c r="K3003" s="6"/>
      <c r="L3003" s="6"/>
    </row>
    <row r="3004" spans="9:12" x14ac:dyDescent="0.35">
      <c r="I3004" s="6"/>
      <c r="J3004" s="6"/>
      <c r="K3004" s="6"/>
      <c r="L3004" s="6"/>
    </row>
    <row r="3005" spans="9:12" x14ac:dyDescent="0.35">
      <c r="I3005" s="6"/>
      <c r="J3005" s="6"/>
      <c r="K3005" s="6"/>
      <c r="L3005" s="6"/>
    </row>
    <row r="3006" spans="9:12" x14ac:dyDescent="0.35">
      <c r="I3006" s="6"/>
      <c r="J3006" s="6"/>
      <c r="K3006" s="6"/>
      <c r="L3006" s="6"/>
    </row>
    <row r="3007" spans="9:12" x14ac:dyDescent="0.35">
      <c r="I3007" s="6"/>
      <c r="J3007" s="6"/>
      <c r="K3007" s="6"/>
      <c r="L3007" s="6"/>
    </row>
    <row r="3008" spans="9:12" x14ac:dyDescent="0.35">
      <c r="I3008" s="6"/>
      <c r="J3008" s="6"/>
      <c r="K3008" s="6"/>
      <c r="L3008" s="6"/>
    </row>
    <row r="3009" spans="9:12" x14ac:dyDescent="0.35">
      <c r="I3009" s="6"/>
      <c r="J3009" s="6"/>
      <c r="K3009" s="6"/>
      <c r="L3009" s="6"/>
    </row>
    <row r="3010" spans="9:12" x14ac:dyDescent="0.35">
      <c r="I3010" s="6"/>
      <c r="J3010" s="6"/>
      <c r="K3010" s="6"/>
      <c r="L3010" s="6"/>
    </row>
    <row r="3011" spans="9:12" x14ac:dyDescent="0.35">
      <c r="I3011" s="6"/>
      <c r="J3011" s="6"/>
      <c r="K3011" s="6"/>
      <c r="L3011" s="6"/>
    </row>
    <row r="3012" spans="9:12" x14ac:dyDescent="0.35">
      <c r="I3012" s="6"/>
      <c r="J3012" s="6"/>
      <c r="K3012" s="6"/>
      <c r="L3012" s="6"/>
    </row>
    <row r="3013" spans="9:12" x14ac:dyDescent="0.35">
      <c r="I3013" s="6"/>
      <c r="J3013" s="6"/>
      <c r="K3013" s="6"/>
      <c r="L3013" s="6"/>
    </row>
    <row r="3014" spans="9:12" x14ac:dyDescent="0.35">
      <c r="I3014" s="6"/>
      <c r="J3014" s="6"/>
      <c r="K3014" s="6"/>
      <c r="L3014" s="6"/>
    </row>
    <row r="3015" spans="9:12" x14ac:dyDescent="0.35">
      <c r="I3015" s="6"/>
      <c r="J3015" s="6"/>
      <c r="K3015" s="6"/>
      <c r="L3015" s="6"/>
    </row>
    <row r="3016" spans="9:12" x14ac:dyDescent="0.35">
      <c r="I3016" s="6"/>
      <c r="J3016" s="6"/>
      <c r="K3016" s="6"/>
      <c r="L3016" s="6"/>
    </row>
    <row r="3017" spans="9:12" x14ac:dyDescent="0.35">
      <c r="I3017" s="6"/>
      <c r="J3017" s="6"/>
      <c r="K3017" s="6"/>
      <c r="L3017" s="6"/>
    </row>
    <row r="3018" spans="9:12" x14ac:dyDescent="0.35">
      <c r="I3018" s="6"/>
      <c r="J3018" s="6"/>
      <c r="K3018" s="6"/>
      <c r="L3018" s="6"/>
    </row>
    <row r="3019" spans="9:12" x14ac:dyDescent="0.35">
      <c r="I3019" s="6"/>
      <c r="J3019" s="6"/>
      <c r="K3019" s="6"/>
      <c r="L3019" s="6"/>
    </row>
    <row r="3020" spans="9:12" x14ac:dyDescent="0.35">
      <c r="I3020" s="6"/>
      <c r="J3020" s="6"/>
      <c r="K3020" s="6"/>
      <c r="L3020" s="6"/>
    </row>
    <row r="3021" spans="9:12" x14ac:dyDescent="0.35">
      <c r="I3021" s="6"/>
      <c r="J3021" s="6"/>
      <c r="K3021" s="6"/>
      <c r="L3021" s="6"/>
    </row>
    <row r="3022" spans="9:12" x14ac:dyDescent="0.35">
      <c r="I3022" s="6"/>
      <c r="J3022" s="6"/>
      <c r="K3022" s="6"/>
      <c r="L3022" s="6"/>
    </row>
    <row r="3023" spans="9:12" x14ac:dyDescent="0.35">
      <c r="I3023" s="6"/>
      <c r="J3023" s="6"/>
      <c r="K3023" s="6"/>
      <c r="L3023" s="6"/>
    </row>
    <row r="3024" spans="9:12" x14ac:dyDescent="0.35">
      <c r="I3024" s="6"/>
      <c r="J3024" s="6"/>
      <c r="K3024" s="6"/>
      <c r="L3024" s="6"/>
    </row>
    <row r="3025" spans="9:12" x14ac:dyDescent="0.35">
      <c r="I3025" s="6"/>
      <c r="J3025" s="6"/>
      <c r="K3025" s="6"/>
      <c r="L3025" s="6"/>
    </row>
    <row r="3026" spans="9:12" x14ac:dyDescent="0.35">
      <c r="I3026" s="6"/>
      <c r="J3026" s="6"/>
      <c r="K3026" s="6"/>
      <c r="L3026" s="6"/>
    </row>
    <row r="3027" spans="9:12" x14ac:dyDescent="0.35">
      <c r="I3027" s="6"/>
      <c r="J3027" s="6"/>
      <c r="K3027" s="6"/>
      <c r="L3027" s="6"/>
    </row>
    <row r="3028" spans="9:12" x14ac:dyDescent="0.35">
      <c r="I3028" s="6"/>
      <c r="J3028" s="6"/>
      <c r="K3028" s="6"/>
      <c r="L3028" s="6"/>
    </row>
    <row r="3029" spans="9:12" x14ac:dyDescent="0.35">
      <c r="I3029" s="6"/>
      <c r="J3029" s="6"/>
      <c r="K3029" s="6"/>
      <c r="L3029" s="6"/>
    </row>
    <row r="3030" spans="9:12" x14ac:dyDescent="0.35">
      <c r="I3030" s="6"/>
      <c r="J3030" s="6"/>
      <c r="K3030" s="6"/>
      <c r="L3030" s="6"/>
    </row>
    <row r="3031" spans="9:12" x14ac:dyDescent="0.35">
      <c r="I3031" s="6"/>
      <c r="J3031" s="6"/>
      <c r="K3031" s="6"/>
      <c r="L3031" s="6"/>
    </row>
    <row r="3032" spans="9:12" x14ac:dyDescent="0.35">
      <c r="I3032" s="6"/>
      <c r="J3032" s="6"/>
      <c r="K3032" s="6"/>
      <c r="L3032" s="6"/>
    </row>
    <row r="3033" spans="9:12" x14ac:dyDescent="0.35">
      <c r="I3033" s="6"/>
      <c r="J3033" s="6"/>
      <c r="K3033" s="6"/>
      <c r="L3033" s="6"/>
    </row>
    <row r="3034" spans="9:12" x14ac:dyDescent="0.35">
      <c r="I3034" s="6"/>
      <c r="J3034" s="6"/>
      <c r="K3034" s="6"/>
      <c r="L3034" s="6"/>
    </row>
    <row r="3035" spans="9:12" x14ac:dyDescent="0.35">
      <c r="I3035" s="6"/>
      <c r="J3035" s="6"/>
      <c r="K3035" s="6"/>
      <c r="L3035" s="6"/>
    </row>
    <row r="3036" spans="9:12" x14ac:dyDescent="0.35">
      <c r="I3036" s="6"/>
      <c r="J3036" s="6"/>
      <c r="K3036" s="6"/>
      <c r="L3036" s="6"/>
    </row>
    <row r="3037" spans="9:12" x14ac:dyDescent="0.35">
      <c r="I3037" s="6"/>
      <c r="J3037" s="6"/>
      <c r="K3037" s="6"/>
      <c r="L3037" s="6"/>
    </row>
    <row r="3038" spans="9:12" x14ac:dyDescent="0.35">
      <c r="I3038" s="6"/>
      <c r="J3038" s="6"/>
      <c r="K3038" s="6"/>
      <c r="L3038" s="6"/>
    </row>
    <row r="3039" spans="9:12" x14ac:dyDescent="0.35">
      <c r="I3039" s="6"/>
      <c r="J3039" s="6"/>
      <c r="K3039" s="6"/>
      <c r="L3039" s="6"/>
    </row>
    <row r="3040" spans="9:12" x14ac:dyDescent="0.35">
      <c r="I3040" s="6"/>
      <c r="J3040" s="6"/>
      <c r="K3040" s="6"/>
      <c r="L3040" s="6"/>
    </row>
    <row r="3041" spans="9:12" x14ac:dyDescent="0.35">
      <c r="I3041" s="6"/>
      <c r="J3041" s="6"/>
      <c r="K3041" s="6"/>
      <c r="L3041" s="6"/>
    </row>
    <row r="3042" spans="9:12" x14ac:dyDescent="0.35">
      <c r="I3042" s="6"/>
      <c r="J3042" s="6"/>
      <c r="K3042" s="6"/>
      <c r="L3042" s="6"/>
    </row>
    <row r="3043" spans="9:12" x14ac:dyDescent="0.35">
      <c r="I3043" s="6"/>
      <c r="J3043" s="6"/>
      <c r="K3043" s="6"/>
      <c r="L3043" s="6"/>
    </row>
    <row r="3044" spans="9:12" x14ac:dyDescent="0.35">
      <c r="I3044" s="6"/>
      <c r="J3044" s="6"/>
      <c r="K3044" s="6"/>
      <c r="L3044" s="6"/>
    </row>
    <row r="3045" spans="9:12" x14ac:dyDescent="0.35">
      <c r="I3045" s="6"/>
      <c r="J3045" s="6"/>
      <c r="K3045" s="6"/>
      <c r="L3045" s="6"/>
    </row>
    <row r="3046" spans="9:12" x14ac:dyDescent="0.35">
      <c r="I3046" s="6"/>
      <c r="J3046" s="6"/>
      <c r="K3046" s="6"/>
      <c r="L3046" s="6"/>
    </row>
    <row r="3047" spans="9:12" x14ac:dyDescent="0.35">
      <c r="I3047" s="6"/>
      <c r="J3047" s="6"/>
      <c r="K3047" s="6"/>
      <c r="L3047" s="6"/>
    </row>
    <row r="3048" spans="9:12" x14ac:dyDescent="0.35">
      <c r="I3048" s="6"/>
      <c r="J3048" s="6"/>
      <c r="K3048" s="6"/>
      <c r="L3048" s="6"/>
    </row>
    <row r="3049" spans="9:12" x14ac:dyDescent="0.35">
      <c r="I3049" s="6"/>
      <c r="J3049" s="6"/>
      <c r="K3049" s="6"/>
      <c r="L3049" s="6"/>
    </row>
    <row r="3050" spans="9:12" x14ac:dyDescent="0.35">
      <c r="I3050" s="6"/>
      <c r="J3050" s="6"/>
      <c r="K3050" s="6"/>
      <c r="L3050" s="6"/>
    </row>
    <row r="3051" spans="9:12" x14ac:dyDescent="0.35">
      <c r="I3051" s="6"/>
      <c r="J3051" s="6"/>
      <c r="K3051" s="6"/>
      <c r="L3051" s="6"/>
    </row>
    <row r="3052" spans="9:12" x14ac:dyDescent="0.35">
      <c r="I3052" s="6"/>
      <c r="J3052" s="6"/>
      <c r="K3052" s="6"/>
      <c r="L3052" s="6"/>
    </row>
    <row r="3053" spans="9:12" x14ac:dyDescent="0.35">
      <c r="I3053" s="6"/>
      <c r="J3053" s="6"/>
      <c r="K3053" s="6"/>
      <c r="L3053" s="6"/>
    </row>
    <row r="3054" spans="9:12" x14ac:dyDescent="0.35">
      <c r="I3054" s="6"/>
      <c r="J3054" s="6"/>
      <c r="K3054" s="6"/>
      <c r="L3054" s="6"/>
    </row>
    <row r="3055" spans="9:12" x14ac:dyDescent="0.35">
      <c r="I3055" s="6"/>
      <c r="J3055" s="6"/>
      <c r="K3055" s="6"/>
      <c r="L3055" s="6"/>
    </row>
    <row r="3056" spans="9:12" x14ac:dyDescent="0.35">
      <c r="I3056" s="6"/>
      <c r="J3056" s="6"/>
      <c r="K3056" s="6"/>
      <c r="L3056" s="6"/>
    </row>
    <row r="3057" spans="9:12" x14ac:dyDescent="0.35">
      <c r="I3057" s="6"/>
      <c r="J3057" s="6"/>
      <c r="K3057" s="6"/>
      <c r="L3057" s="6"/>
    </row>
    <row r="3058" spans="9:12" x14ac:dyDescent="0.35">
      <c r="I3058" s="6"/>
      <c r="J3058" s="6"/>
      <c r="K3058" s="6"/>
      <c r="L3058" s="6"/>
    </row>
    <row r="3059" spans="9:12" x14ac:dyDescent="0.35">
      <c r="I3059" s="6"/>
      <c r="J3059" s="6"/>
      <c r="K3059" s="6"/>
      <c r="L3059" s="6"/>
    </row>
    <row r="3060" spans="9:12" x14ac:dyDescent="0.35">
      <c r="I3060" s="6"/>
      <c r="J3060" s="6"/>
      <c r="K3060" s="6"/>
      <c r="L3060" s="6"/>
    </row>
    <row r="3061" spans="9:12" x14ac:dyDescent="0.35">
      <c r="I3061" s="6"/>
      <c r="J3061" s="6"/>
      <c r="K3061" s="6"/>
      <c r="L3061" s="6"/>
    </row>
    <row r="3062" spans="9:12" x14ac:dyDescent="0.35">
      <c r="I3062" s="6"/>
      <c r="J3062" s="6"/>
      <c r="K3062" s="6"/>
      <c r="L3062" s="6"/>
    </row>
    <row r="3063" spans="9:12" x14ac:dyDescent="0.35">
      <c r="I3063" s="6"/>
      <c r="J3063" s="6"/>
      <c r="K3063" s="6"/>
      <c r="L3063" s="6"/>
    </row>
    <row r="3064" spans="9:12" x14ac:dyDescent="0.35">
      <c r="I3064" s="6"/>
      <c r="J3064" s="6"/>
      <c r="K3064" s="6"/>
      <c r="L3064" s="6"/>
    </row>
    <row r="3065" spans="9:12" x14ac:dyDescent="0.35">
      <c r="I3065" s="6"/>
      <c r="J3065" s="6"/>
      <c r="K3065" s="6"/>
      <c r="L3065" s="6"/>
    </row>
    <row r="3066" spans="9:12" x14ac:dyDescent="0.35">
      <c r="I3066" s="6"/>
      <c r="J3066" s="6"/>
      <c r="K3066" s="6"/>
      <c r="L3066" s="6"/>
    </row>
    <row r="3067" spans="9:12" x14ac:dyDescent="0.35">
      <c r="I3067" s="6"/>
      <c r="J3067" s="6"/>
      <c r="K3067" s="6"/>
      <c r="L3067" s="6"/>
    </row>
    <row r="3068" spans="9:12" x14ac:dyDescent="0.35">
      <c r="I3068" s="6"/>
      <c r="J3068" s="6"/>
      <c r="K3068" s="6"/>
      <c r="L3068" s="6"/>
    </row>
    <row r="3069" spans="9:12" x14ac:dyDescent="0.35">
      <c r="I3069" s="6"/>
      <c r="J3069" s="6"/>
      <c r="K3069" s="6"/>
      <c r="L3069" s="6"/>
    </row>
    <row r="3070" spans="9:12" x14ac:dyDescent="0.35">
      <c r="I3070" s="6"/>
      <c r="J3070" s="6"/>
      <c r="K3070" s="6"/>
      <c r="L3070" s="6"/>
    </row>
    <row r="3071" spans="9:12" x14ac:dyDescent="0.35">
      <c r="I3071" s="6"/>
      <c r="J3071" s="6"/>
      <c r="K3071" s="6"/>
      <c r="L3071" s="6"/>
    </row>
    <row r="3072" spans="9:12" x14ac:dyDescent="0.35">
      <c r="I3072" s="6"/>
      <c r="J3072" s="6"/>
      <c r="K3072" s="6"/>
      <c r="L3072" s="6"/>
    </row>
    <row r="3073" spans="9:12" x14ac:dyDescent="0.35">
      <c r="I3073" s="6"/>
      <c r="J3073" s="6"/>
      <c r="K3073" s="6"/>
      <c r="L3073" s="6"/>
    </row>
    <row r="3074" spans="9:12" x14ac:dyDescent="0.35">
      <c r="I3074" s="6"/>
      <c r="J3074" s="6"/>
      <c r="K3074" s="6"/>
      <c r="L3074" s="6"/>
    </row>
    <row r="3075" spans="9:12" x14ac:dyDescent="0.35">
      <c r="I3075" s="6"/>
      <c r="J3075" s="6"/>
      <c r="K3075" s="6"/>
      <c r="L3075" s="6"/>
    </row>
    <row r="3076" spans="9:12" x14ac:dyDescent="0.35">
      <c r="I3076" s="6"/>
      <c r="J3076" s="6"/>
      <c r="K3076" s="6"/>
      <c r="L3076" s="6"/>
    </row>
    <row r="3077" spans="9:12" x14ac:dyDescent="0.35">
      <c r="I3077" s="6"/>
      <c r="J3077" s="6"/>
      <c r="K3077" s="6"/>
      <c r="L3077" s="6"/>
    </row>
    <row r="3078" spans="9:12" x14ac:dyDescent="0.35">
      <c r="I3078" s="6"/>
      <c r="J3078" s="6"/>
      <c r="K3078" s="6"/>
      <c r="L3078" s="6"/>
    </row>
    <row r="3079" spans="9:12" x14ac:dyDescent="0.35">
      <c r="I3079" s="6"/>
      <c r="J3079" s="6"/>
      <c r="K3079" s="6"/>
      <c r="L3079" s="6"/>
    </row>
    <row r="3080" spans="9:12" x14ac:dyDescent="0.35">
      <c r="I3080" s="6"/>
      <c r="J3080" s="6"/>
      <c r="K3080" s="6"/>
      <c r="L3080" s="6"/>
    </row>
    <row r="3081" spans="9:12" x14ac:dyDescent="0.35">
      <c r="I3081" s="6"/>
      <c r="J3081" s="6"/>
      <c r="K3081" s="6"/>
      <c r="L3081" s="6"/>
    </row>
    <row r="3082" spans="9:12" x14ac:dyDescent="0.35">
      <c r="I3082" s="6"/>
      <c r="J3082" s="6"/>
      <c r="K3082" s="6"/>
      <c r="L3082" s="6"/>
    </row>
    <row r="3083" spans="9:12" x14ac:dyDescent="0.35">
      <c r="I3083" s="6"/>
      <c r="J3083" s="6"/>
      <c r="K3083" s="6"/>
      <c r="L3083" s="6"/>
    </row>
    <row r="3084" spans="9:12" x14ac:dyDescent="0.35">
      <c r="I3084" s="6"/>
      <c r="J3084" s="6"/>
      <c r="K3084" s="6"/>
      <c r="L3084" s="6"/>
    </row>
    <row r="3085" spans="9:12" x14ac:dyDescent="0.35">
      <c r="I3085" s="6"/>
      <c r="J3085" s="6"/>
      <c r="K3085" s="6"/>
      <c r="L3085" s="6"/>
    </row>
    <row r="3086" spans="9:12" x14ac:dyDescent="0.35">
      <c r="I3086" s="6"/>
      <c r="J3086" s="6"/>
      <c r="K3086" s="6"/>
      <c r="L3086" s="6"/>
    </row>
    <row r="3087" spans="9:12" x14ac:dyDescent="0.35">
      <c r="I3087" s="6"/>
      <c r="J3087" s="6"/>
      <c r="K3087" s="6"/>
      <c r="L3087" s="6"/>
    </row>
    <row r="3088" spans="9:12" x14ac:dyDescent="0.35">
      <c r="I3088" s="6"/>
      <c r="J3088" s="6"/>
      <c r="K3088" s="6"/>
      <c r="L3088" s="6"/>
    </row>
    <row r="3089" spans="9:12" x14ac:dyDescent="0.35">
      <c r="I3089" s="6"/>
      <c r="J3089" s="6"/>
      <c r="K3089" s="6"/>
      <c r="L3089" s="6"/>
    </row>
    <row r="3090" spans="9:12" x14ac:dyDescent="0.35">
      <c r="I3090" s="6"/>
      <c r="J3090" s="6"/>
      <c r="K3090" s="6"/>
      <c r="L3090" s="6"/>
    </row>
    <row r="3091" spans="9:12" x14ac:dyDescent="0.35">
      <c r="I3091" s="6"/>
      <c r="J3091" s="6"/>
      <c r="K3091" s="6"/>
      <c r="L3091" s="6"/>
    </row>
    <row r="3092" spans="9:12" x14ac:dyDescent="0.35">
      <c r="I3092" s="6"/>
      <c r="J3092" s="6"/>
      <c r="K3092" s="6"/>
      <c r="L3092" s="6"/>
    </row>
    <row r="3093" spans="9:12" x14ac:dyDescent="0.35">
      <c r="I3093" s="6"/>
      <c r="J3093" s="6"/>
      <c r="K3093" s="6"/>
      <c r="L3093" s="6"/>
    </row>
    <row r="3094" spans="9:12" x14ac:dyDescent="0.35">
      <c r="I3094" s="6"/>
      <c r="J3094" s="6"/>
      <c r="K3094" s="6"/>
      <c r="L3094" s="6"/>
    </row>
    <row r="3095" spans="9:12" x14ac:dyDescent="0.35">
      <c r="I3095" s="6"/>
      <c r="J3095" s="6"/>
      <c r="K3095" s="6"/>
      <c r="L3095" s="6"/>
    </row>
    <row r="3096" spans="9:12" x14ac:dyDescent="0.35">
      <c r="I3096" s="6"/>
      <c r="J3096" s="6"/>
      <c r="K3096" s="6"/>
      <c r="L3096" s="6"/>
    </row>
    <row r="3097" spans="9:12" x14ac:dyDescent="0.35">
      <c r="I3097" s="6"/>
      <c r="J3097" s="6"/>
      <c r="K3097" s="6"/>
      <c r="L3097" s="6"/>
    </row>
    <row r="3098" spans="9:12" x14ac:dyDescent="0.35">
      <c r="I3098" s="6"/>
      <c r="J3098" s="6"/>
      <c r="K3098" s="6"/>
      <c r="L3098" s="6"/>
    </row>
    <row r="3099" spans="9:12" x14ac:dyDescent="0.35">
      <c r="I3099" s="6"/>
      <c r="J3099" s="6"/>
      <c r="K3099" s="6"/>
      <c r="L3099" s="6"/>
    </row>
    <row r="3100" spans="9:12" x14ac:dyDescent="0.35">
      <c r="I3100" s="6"/>
      <c r="J3100" s="6"/>
      <c r="K3100" s="6"/>
      <c r="L3100" s="6"/>
    </row>
    <row r="3101" spans="9:12" x14ac:dyDescent="0.35">
      <c r="I3101" s="6"/>
      <c r="J3101" s="6"/>
      <c r="K3101" s="6"/>
      <c r="L3101" s="6"/>
    </row>
    <row r="3102" spans="9:12" x14ac:dyDescent="0.35">
      <c r="I3102" s="6"/>
      <c r="J3102" s="6"/>
      <c r="K3102" s="6"/>
      <c r="L3102" s="6"/>
    </row>
    <row r="3103" spans="9:12" x14ac:dyDescent="0.35">
      <c r="I3103" s="6"/>
      <c r="J3103" s="6"/>
      <c r="K3103" s="6"/>
      <c r="L3103" s="6"/>
    </row>
    <row r="3104" spans="9:12" x14ac:dyDescent="0.35">
      <c r="I3104" s="6"/>
      <c r="J3104" s="6"/>
      <c r="K3104" s="6"/>
      <c r="L3104" s="6"/>
    </row>
    <row r="3105" spans="9:12" x14ac:dyDescent="0.35">
      <c r="I3105" s="6"/>
      <c r="J3105" s="6"/>
      <c r="K3105" s="6"/>
      <c r="L3105" s="6"/>
    </row>
    <row r="3106" spans="9:12" x14ac:dyDescent="0.35">
      <c r="I3106" s="6"/>
      <c r="J3106" s="6"/>
      <c r="K3106" s="6"/>
      <c r="L3106" s="6"/>
    </row>
    <row r="3107" spans="9:12" x14ac:dyDescent="0.35">
      <c r="I3107" s="6"/>
      <c r="J3107" s="6"/>
      <c r="K3107" s="6"/>
      <c r="L3107" s="6"/>
    </row>
    <row r="3108" spans="9:12" x14ac:dyDescent="0.35">
      <c r="I3108" s="6"/>
      <c r="J3108" s="6"/>
      <c r="K3108" s="6"/>
      <c r="L3108" s="6"/>
    </row>
    <row r="3109" spans="9:12" x14ac:dyDescent="0.35">
      <c r="I3109" s="6"/>
      <c r="J3109" s="6"/>
      <c r="K3109" s="6"/>
      <c r="L3109" s="6"/>
    </row>
    <row r="3110" spans="9:12" x14ac:dyDescent="0.35">
      <c r="I3110" s="6"/>
      <c r="J3110" s="6"/>
      <c r="K3110" s="6"/>
      <c r="L3110" s="6"/>
    </row>
    <row r="3111" spans="9:12" x14ac:dyDescent="0.35">
      <c r="I3111" s="6"/>
      <c r="J3111" s="6"/>
      <c r="K3111" s="6"/>
      <c r="L3111" s="6"/>
    </row>
    <row r="3112" spans="9:12" x14ac:dyDescent="0.35">
      <c r="I3112" s="6"/>
      <c r="J3112" s="6"/>
      <c r="K3112" s="6"/>
      <c r="L3112" s="6"/>
    </row>
    <row r="3113" spans="9:12" x14ac:dyDescent="0.35">
      <c r="I3113" s="6"/>
      <c r="J3113" s="6"/>
      <c r="K3113" s="6"/>
      <c r="L3113" s="6"/>
    </row>
    <row r="3114" spans="9:12" x14ac:dyDescent="0.35">
      <c r="I3114" s="6"/>
      <c r="J3114" s="6"/>
      <c r="K3114" s="6"/>
      <c r="L3114" s="6"/>
    </row>
    <row r="3115" spans="9:12" x14ac:dyDescent="0.35">
      <c r="I3115" s="6"/>
      <c r="J3115" s="6"/>
      <c r="K3115" s="6"/>
      <c r="L3115" s="6"/>
    </row>
    <row r="3116" spans="9:12" x14ac:dyDescent="0.35">
      <c r="I3116" s="6"/>
      <c r="J3116" s="6"/>
      <c r="K3116" s="6"/>
      <c r="L3116" s="6"/>
    </row>
    <row r="3117" spans="9:12" x14ac:dyDescent="0.35">
      <c r="I3117" s="6"/>
      <c r="J3117" s="6"/>
      <c r="K3117" s="6"/>
      <c r="L3117" s="6"/>
    </row>
    <row r="3118" spans="9:12" x14ac:dyDescent="0.35">
      <c r="I3118" s="6"/>
      <c r="J3118" s="6"/>
      <c r="K3118" s="6"/>
      <c r="L3118" s="6"/>
    </row>
    <row r="3119" spans="9:12" x14ac:dyDescent="0.35">
      <c r="I3119" s="6"/>
      <c r="J3119" s="6"/>
      <c r="K3119" s="6"/>
      <c r="L3119" s="6"/>
    </row>
    <row r="3120" spans="9:12" x14ac:dyDescent="0.35">
      <c r="I3120" s="6"/>
      <c r="J3120" s="6"/>
      <c r="K3120" s="6"/>
      <c r="L3120" s="6"/>
    </row>
    <row r="3121" spans="9:12" x14ac:dyDescent="0.35">
      <c r="I3121" s="6"/>
      <c r="J3121" s="6"/>
      <c r="K3121" s="6"/>
      <c r="L3121" s="6"/>
    </row>
    <row r="3122" spans="9:12" x14ac:dyDescent="0.35">
      <c r="I3122" s="6"/>
      <c r="J3122" s="6"/>
      <c r="K3122" s="6"/>
      <c r="L3122" s="6"/>
    </row>
    <row r="3123" spans="9:12" x14ac:dyDescent="0.35">
      <c r="I3123" s="6"/>
      <c r="J3123" s="6"/>
      <c r="K3123" s="6"/>
      <c r="L3123" s="6"/>
    </row>
    <row r="3124" spans="9:12" x14ac:dyDescent="0.35">
      <c r="I3124" s="6"/>
      <c r="J3124" s="6"/>
      <c r="K3124" s="6"/>
      <c r="L3124" s="6"/>
    </row>
    <row r="3125" spans="9:12" x14ac:dyDescent="0.35">
      <c r="I3125" s="6"/>
      <c r="J3125" s="6"/>
      <c r="K3125" s="6"/>
      <c r="L3125" s="6"/>
    </row>
    <row r="3126" spans="9:12" x14ac:dyDescent="0.35">
      <c r="I3126" s="6"/>
      <c r="J3126" s="6"/>
      <c r="K3126" s="6"/>
      <c r="L3126" s="6"/>
    </row>
    <row r="3127" spans="9:12" x14ac:dyDescent="0.35">
      <c r="I3127" s="6"/>
      <c r="J3127" s="6"/>
      <c r="K3127" s="6"/>
      <c r="L3127" s="6"/>
    </row>
    <row r="3128" spans="9:12" x14ac:dyDescent="0.35">
      <c r="I3128" s="6"/>
      <c r="J3128" s="6"/>
      <c r="K3128" s="6"/>
      <c r="L3128" s="6"/>
    </row>
    <row r="3129" spans="9:12" x14ac:dyDescent="0.35">
      <c r="I3129" s="6"/>
      <c r="J3129" s="6"/>
      <c r="K3129" s="6"/>
      <c r="L3129" s="6"/>
    </row>
    <row r="3130" spans="9:12" x14ac:dyDescent="0.35">
      <c r="I3130" s="6"/>
      <c r="J3130" s="6"/>
      <c r="K3130" s="6"/>
      <c r="L3130" s="6"/>
    </row>
    <row r="3131" spans="9:12" x14ac:dyDescent="0.35">
      <c r="I3131" s="6"/>
      <c r="J3131" s="6"/>
      <c r="K3131" s="6"/>
      <c r="L3131" s="6"/>
    </row>
    <row r="3132" spans="9:12" x14ac:dyDescent="0.35">
      <c r="I3132" s="6"/>
      <c r="J3132" s="6"/>
      <c r="K3132" s="6"/>
      <c r="L3132" s="6"/>
    </row>
    <row r="3133" spans="9:12" x14ac:dyDescent="0.35">
      <c r="I3133" s="6"/>
      <c r="J3133" s="6"/>
      <c r="K3133" s="6"/>
      <c r="L3133" s="6"/>
    </row>
    <row r="3134" spans="9:12" x14ac:dyDescent="0.35">
      <c r="I3134" s="6"/>
      <c r="J3134" s="6"/>
      <c r="K3134" s="6"/>
      <c r="L3134" s="6"/>
    </row>
    <row r="3135" spans="9:12" x14ac:dyDescent="0.35">
      <c r="I3135" s="6"/>
      <c r="J3135" s="6"/>
      <c r="K3135" s="6"/>
      <c r="L3135" s="6"/>
    </row>
    <row r="3136" spans="9:12" x14ac:dyDescent="0.35">
      <c r="I3136" s="6"/>
      <c r="J3136" s="6"/>
      <c r="K3136" s="6"/>
      <c r="L3136" s="6"/>
    </row>
    <row r="3137" spans="9:12" x14ac:dyDescent="0.35">
      <c r="I3137" s="6"/>
      <c r="J3137" s="6"/>
      <c r="K3137" s="6"/>
      <c r="L3137" s="6"/>
    </row>
    <row r="3138" spans="9:12" x14ac:dyDescent="0.35">
      <c r="I3138" s="6"/>
      <c r="J3138" s="6"/>
      <c r="K3138" s="6"/>
      <c r="L3138" s="6"/>
    </row>
    <row r="3139" spans="9:12" x14ac:dyDescent="0.35">
      <c r="I3139" s="6"/>
      <c r="J3139" s="6"/>
      <c r="K3139" s="6"/>
      <c r="L3139" s="6"/>
    </row>
    <row r="3140" spans="9:12" x14ac:dyDescent="0.35">
      <c r="I3140" s="6"/>
      <c r="J3140" s="6"/>
      <c r="K3140" s="6"/>
      <c r="L3140" s="6"/>
    </row>
    <row r="3141" spans="9:12" x14ac:dyDescent="0.35">
      <c r="I3141" s="6"/>
      <c r="J3141" s="6"/>
      <c r="K3141" s="6"/>
      <c r="L3141" s="6"/>
    </row>
    <row r="3142" spans="9:12" x14ac:dyDescent="0.35">
      <c r="I3142" s="6"/>
      <c r="J3142" s="6"/>
      <c r="K3142" s="6"/>
      <c r="L3142" s="6"/>
    </row>
    <row r="3143" spans="9:12" x14ac:dyDescent="0.35">
      <c r="I3143" s="6"/>
      <c r="J3143" s="6"/>
      <c r="K3143" s="6"/>
      <c r="L3143" s="6"/>
    </row>
    <row r="3144" spans="9:12" x14ac:dyDescent="0.35">
      <c r="I3144" s="6"/>
      <c r="J3144" s="6"/>
      <c r="K3144" s="6"/>
      <c r="L3144" s="6"/>
    </row>
    <row r="3145" spans="9:12" x14ac:dyDescent="0.35">
      <c r="I3145" s="6"/>
      <c r="J3145" s="6"/>
      <c r="K3145" s="6"/>
      <c r="L3145" s="6"/>
    </row>
    <row r="3146" spans="9:12" x14ac:dyDescent="0.35">
      <c r="I3146" s="6"/>
      <c r="J3146" s="6"/>
      <c r="K3146" s="6"/>
      <c r="L3146" s="6"/>
    </row>
    <row r="3147" spans="9:12" x14ac:dyDescent="0.35">
      <c r="I3147" s="6"/>
      <c r="J3147" s="6"/>
      <c r="K3147" s="6"/>
      <c r="L3147" s="6"/>
    </row>
    <row r="3148" spans="9:12" x14ac:dyDescent="0.35">
      <c r="I3148" s="6"/>
      <c r="J3148" s="6"/>
      <c r="K3148" s="6"/>
      <c r="L3148" s="6"/>
    </row>
    <row r="3149" spans="9:12" x14ac:dyDescent="0.35">
      <c r="I3149" s="6"/>
      <c r="J3149" s="6"/>
      <c r="K3149" s="6"/>
      <c r="L3149" s="6"/>
    </row>
    <row r="3150" spans="9:12" x14ac:dyDescent="0.35">
      <c r="I3150" s="6"/>
      <c r="J3150" s="6"/>
      <c r="K3150" s="6"/>
      <c r="L3150" s="6"/>
    </row>
    <row r="3151" spans="9:12" x14ac:dyDescent="0.35">
      <c r="I3151" s="6"/>
      <c r="J3151" s="6"/>
      <c r="K3151" s="6"/>
      <c r="L3151" s="6"/>
    </row>
    <row r="3152" spans="9:12" x14ac:dyDescent="0.35">
      <c r="I3152" s="6"/>
      <c r="J3152" s="6"/>
      <c r="K3152" s="6"/>
      <c r="L3152" s="6"/>
    </row>
    <row r="3153" spans="9:12" x14ac:dyDescent="0.35">
      <c r="I3153" s="6"/>
      <c r="J3153" s="6"/>
      <c r="K3153" s="6"/>
      <c r="L3153" s="6"/>
    </row>
    <row r="3154" spans="9:12" x14ac:dyDescent="0.35">
      <c r="I3154" s="6"/>
      <c r="J3154" s="6"/>
      <c r="K3154" s="6"/>
      <c r="L3154" s="6"/>
    </row>
    <row r="3155" spans="9:12" x14ac:dyDescent="0.35">
      <c r="I3155" s="6"/>
      <c r="J3155" s="6"/>
      <c r="K3155" s="6"/>
      <c r="L3155" s="6"/>
    </row>
    <row r="3156" spans="9:12" x14ac:dyDescent="0.35">
      <c r="I3156" s="6"/>
      <c r="J3156" s="6"/>
      <c r="K3156" s="6"/>
      <c r="L3156" s="6"/>
    </row>
    <row r="3157" spans="9:12" x14ac:dyDescent="0.35">
      <c r="I3157" s="6"/>
      <c r="J3157" s="6"/>
      <c r="K3157" s="6"/>
      <c r="L3157" s="6"/>
    </row>
    <row r="3158" spans="9:12" x14ac:dyDescent="0.35">
      <c r="I3158" s="6"/>
      <c r="J3158" s="6"/>
      <c r="K3158" s="6"/>
      <c r="L3158" s="6"/>
    </row>
    <row r="3159" spans="9:12" x14ac:dyDescent="0.35">
      <c r="I3159" s="6"/>
      <c r="J3159" s="6"/>
      <c r="K3159" s="6"/>
      <c r="L3159" s="6"/>
    </row>
    <row r="3160" spans="9:12" x14ac:dyDescent="0.35">
      <c r="I3160" s="6"/>
      <c r="J3160" s="6"/>
      <c r="K3160" s="6"/>
      <c r="L3160" s="6"/>
    </row>
    <row r="3161" spans="9:12" x14ac:dyDescent="0.35">
      <c r="I3161" s="6"/>
      <c r="J3161" s="6"/>
      <c r="K3161" s="6"/>
      <c r="L3161" s="6"/>
    </row>
    <row r="3162" spans="9:12" x14ac:dyDescent="0.35">
      <c r="I3162" s="6"/>
      <c r="J3162" s="6"/>
      <c r="K3162" s="6"/>
      <c r="L3162" s="6"/>
    </row>
    <row r="3163" spans="9:12" x14ac:dyDescent="0.35">
      <c r="I3163" s="6"/>
      <c r="J3163" s="6"/>
      <c r="K3163" s="6"/>
      <c r="L3163" s="6"/>
    </row>
    <row r="3164" spans="9:12" x14ac:dyDescent="0.35">
      <c r="I3164" s="6"/>
      <c r="J3164" s="6"/>
      <c r="K3164" s="6"/>
      <c r="L3164" s="6"/>
    </row>
    <row r="3165" spans="9:12" x14ac:dyDescent="0.35">
      <c r="I3165" s="6"/>
      <c r="J3165" s="6"/>
      <c r="K3165" s="6"/>
      <c r="L3165" s="6"/>
    </row>
    <row r="3166" spans="9:12" x14ac:dyDescent="0.35">
      <c r="I3166" s="6"/>
      <c r="J3166" s="6"/>
      <c r="K3166" s="6"/>
      <c r="L3166" s="6"/>
    </row>
    <row r="3167" spans="9:12" x14ac:dyDescent="0.35">
      <c r="I3167" s="6"/>
      <c r="J3167" s="6"/>
      <c r="K3167" s="6"/>
      <c r="L3167" s="6"/>
    </row>
    <row r="3168" spans="9:12" x14ac:dyDescent="0.35">
      <c r="I3168" s="6"/>
      <c r="J3168" s="6"/>
      <c r="K3168" s="6"/>
      <c r="L3168" s="6"/>
    </row>
    <row r="3169" spans="9:12" x14ac:dyDescent="0.35">
      <c r="I3169" s="6"/>
      <c r="J3169" s="6"/>
      <c r="K3169" s="6"/>
      <c r="L3169" s="6"/>
    </row>
    <row r="3170" spans="9:12" x14ac:dyDescent="0.35">
      <c r="I3170" s="6"/>
      <c r="J3170" s="6"/>
      <c r="K3170" s="6"/>
      <c r="L3170" s="6"/>
    </row>
    <row r="3171" spans="9:12" x14ac:dyDescent="0.35">
      <c r="I3171" s="6"/>
      <c r="J3171" s="6"/>
      <c r="K3171" s="6"/>
      <c r="L3171" s="6"/>
    </row>
    <row r="3172" spans="9:12" x14ac:dyDescent="0.35">
      <c r="I3172" s="6"/>
      <c r="J3172" s="6"/>
      <c r="K3172" s="6"/>
      <c r="L3172" s="6"/>
    </row>
    <row r="3173" spans="9:12" x14ac:dyDescent="0.35">
      <c r="I3173" s="6"/>
      <c r="J3173" s="6"/>
      <c r="K3173" s="6"/>
      <c r="L3173" s="6"/>
    </row>
    <row r="3174" spans="9:12" x14ac:dyDescent="0.35">
      <c r="I3174" s="6"/>
      <c r="J3174" s="6"/>
      <c r="K3174" s="6"/>
      <c r="L3174" s="6"/>
    </row>
    <row r="3175" spans="9:12" x14ac:dyDescent="0.35">
      <c r="I3175" s="6"/>
      <c r="J3175" s="6"/>
      <c r="K3175" s="6"/>
      <c r="L3175" s="6"/>
    </row>
    <row r="3176" spans="9:12" x14ac:dyDescent="0.35">
      <c r="I3176" s="6"/>
      <c r="J3176" s="6"/>
      <c r="K3176" s="6"/>
      <c r="L3176" s="6"/>
    </row>
    <row r="3177" spans="9:12" x14ac:dyDescent="0.35">
      <c r="I3177" s="6"/>
      <c r="J3177" s="6"/>
      <c r="K3177" s="6"/>
      <c r="L3177" s="6"/>
    </row>
    <row r="3178" spans="9:12" x14ac:dyDescent="0.35">
      <c r="I3178" s="6"/>
      <c r="J3178" s="6"/>
      <c r="K3178" s="6"/>
      <c r="L3178" s="6"/>
    </row>
    <row r="3179" spans="9:12" x14ac:dyDescent="0.35">
      <c r="I3179" s="6"/>
      <c r="J3179" s="6"/>
      <c r="K3179" s="6"/>
      <c r="L3179" s="6"/>
    </row>
    <row r="3180" spans="9:12" x14ac:dyDescent="0.35">
      <c r="I3180" s="6"/>
      <c r="J3180" s="6"/>
      <c r="K3180" s="6"/>
      <c r="L3180" s="6"/>
    </row>
    <row r="3181" spans="9:12" x14ac:dyDescent="0.35">
      <c r="I3181" s="6"/>
      <c r="J3181" s="6"/>
      <c r="K3181" s="6"/>
      <c r="L3181" s="6"/>
    </row>
    <row r="3182" spans="9:12" x14ac:dyDescent="0.35">
      <c r="I3182" s="6"/>
      <c r="J3182" s="6"/>
      <c r="K3182" s="6"/>
      <c r="L3182" s="6"/>
    </row>
    <row r="3183" spans="9:12" x14ac:dyDescent="0.35">
      <c r="I3183" s="6"/>
      <c r="J3183" s="6"/>
      <c r="K3183" s="6"/>
      <c r="L3183" s="6"/>
    </row>
    <row r="3184" spans="9:12" x14ac:dyDescent="0.35">
      <c r="I3184" s="6"/>
      <c r="J3184" s="6"/>
      <c r="K3184" s="6"/>
      <c r="L3184" s="6"/>
    </row>
    <row r="3185" spans="9:12" x14ac:dyDescent="0.35">
      <c r="I3185" s="6"/>
      <c r="J3185" s="6"/>
      <c r="K3185" s="6"/>
      <c r="L3185" s="6"/>
    </row>
    <row r="3186" spans="9:12" x14ac:dyDescent="0.35">
      <c r="I3186" s="6"/>
      <c r="J3186" s="6"/>
      <c r="K3186" s="6"/>
      <c r="L3186" s="6"/>
    </row>
    <row r="3187" spans="9:12" x14ac:dyDescent="0.35">
      <c r="I3187" s="6"/>
      <c r="J3187" s="6"/>
      <c r="K3187" s="6"/>
      <c r="L3187" s="6"/>
    </row>
    <row r="3188" spans="9:12" x14ac:dyDescent="0.35">
      <c r="I3188" s="6"/>
      <c r="J3188" s="6"/>
      <c r="K3188" s="6"/>
      <c r="L3188" s="6"/>
    </row>
    <row r="3189" spans="9:12" x14ac:dyDescent="0.35">
      <c r="I3189" s="6"/>
      <c r="J3189" s="6"/>
      <c r="K3189" s="6"/>
      <c r="L3189" s="6"/>
    </row>
    <row r="3190" spans="9:12" x14ac:dyDescent="0.35">
      <c r="I3190" s="6"/>
      <c r="J3190" s="6"/>
      <c r="K3190" s="6"/>
      <c r="L3190" s="6"/>
    </row>
    <row r="3191" spans="9:12" x14ac:dyDescent="0.35">
      <c r="I3191" s="6"/>
      <c r="J3191" s="6"/>
      <c r="K3191" s="6"/>
      <c r="L3191" s="6"/>
    </row>
    <row r="3192" spans="9:12" x14ac:dyDescent="0.35">
      <c r="I3192" s="6"/>
      <c r="J3192" s="6"/>
      <c r="K3192" s="6"/>
      <c r="L3192" s="6"/>
    </row>
    <row r="3193" spans="9:12" x14ac:dyDescent="0.35">
      <c r="I3193" s="6"/>
      <c r="J3193" s="6"/>
      <c r="K3193" s="6"/>
      <c r="L3193" s="6"/>
    </row>
    <row r="3194" spans="9:12" x14ac:dyDescent="0.35">
      <c r="I3194" s="6"/>
      <c r="J3194" s="6"/>
      <c r="K3194" s="6"/>
      <c r="L3194" s="6"/>
    </row>
    <row r="3195" spans="9:12" x14ac:dyDescent="0.35">
      <c r="I3195" s="6"/>
      <c r="J3195" s="6"/>
      <c r="K3195" s="6"/>
      <c r="L3195" s="6"/>
    </row>
    <row r="3196" spans="9:12" x14ac:dyDescent="0.35">
      <c r="I3196" s="6"/>
      <c r="J3196" s="6"/>
      <c r="K3196" s="6"/>
      <c r="L3196" s="6"/>
    </row>
    <row r="3197" spans="9:12" x14ac:dyDescent="0.35">
      <c r="I3197" s="6"/>
      <c r="J3197" s="6"/>
      <c r="K3197" s="6"/>
      <c r="L3197" s="6"/>
    </row>
    <row r="3198" spans="9:12" x14ac:dyDescent="0.35">
      <c r="I3198" s="6"/>
      <c r="J3198" s="6"/>
      <c r="K3198" s="6"/>
      <c r="L3198" s="6"/>
    </row>
    <row r="3199" spans="9:12" x14ac:dyDescent="0.35">
      <c r="I3199" s="6"/>
      <c r="J3199" s="6"/>
      <c r="K3199" s="6"/>
      <c r="L3199" s="6"/>
    </row>
    <row r="3200" spans="9:12" x14ac:dyDescent="0.35">
      <c r="I3200" s="6"/>
      <c r="J3200" s="6"/>
      <c r="K3200" s="6"/>
      <c r="L3200" s="6"/>
    </row>
    <row r="3201" spans="9:12" x14ac:dyDescent="0.35">
      <c r="I3201" s="6"/>
      <c r="J3201" s="6"/>
      <c r="K3201" s="6"/>
      <c r="L3201" s="6"/>
    </row>
    <row r="3202" spans="9:12" x14ac:dyDescent="0.35">
      <c r="I3202" s="6"/>
      <c r="J3202" s="6"/>
      <c r="K3202" s="6"/>
      <c r="L3202" s="6"/>
    </row>
    <row r="3203" spans="9:12" x14ac:dyDescent="0.35">
      <c r="I3203" s="6"/>
      <c r="J3203" s="6"/>
      <c r="K3203" s="6"/>
      <c r="L3203" s="6"/>
    </row>
    <row r="3204" spans="9:12" x14ac:dyDescent="0.35">
      <c r="I3204" s="6"/>
      <c r="J3204" s="6"/>
      <c r="K3204" s="6"/>
      <c r="L3204" s="6"/>
    </row>
    <row r="3205" spans="9:12" x14ac:dyDescent="0.35">
      <c r="I3205" s="6"/>
      <c r="J3205" s="6"/>
      <c r="K3205" s="6"/>
      <c r="L3205" s="6"/>
    </row>
    <row r="3206" spans="9:12" x14ac:dyDescent="0.35">
      <c r="I3206" s="6"/>
      <c r="J3206" s="6"/>
      <c r="K3206" s="6"/>
      <c r="L3206" s="6"/>
    </row>
    <row r="3207" spans="9:12" x14ac:dyDescent="0.35">
      <c r="I3207" s="6"/>
      <c r="J3207" s="6"/>
      <c r="K3207" s="6"/>
      <c r="L3207" s="6"/>
    </row>
    <row r="3208" spans="9:12" x14ac:dyDescent="0.35">
      <c r="I3208" s="6"/>
      <c r="J3208" s="6"/>
      <c r="K3208" s="6"/>
      <c r="L3208" s="6"/>
    </row>
    <row r="3209" spans="9:12" x14ac:dyDescent="0.35">
      <c r="I3209" s="6"/>
      <c r="J3209" s="6"/>
      <c r="K3209" s="6"/>
      <c r="L3209" s="6"/>
    </row>
    <row r="3210" spans="9:12" x14ac:dyDescent="0.35">
      <c r="I3210" s="6"/>
      <c r="J3210" s="6"/>
      <c r="K3210" s="6"/>
      <c r="L3210" s="6"/>
    </row>
    <row r="3211" spans="9:12" x14ac:dyDescent="0.35">
      <c r="I3211" s="6"/>
      <c r="J3211" s="6"/>
      <c r="K3211" s="6"/>
      <c r="L3211" s="6"/>
    </row>
    <row r="3212" spans="9:12" x14ac:dyDescent="0.35">
      <c r="I3212" s="6"/>
      <c r="J3212" s="6"/>
      <c r="K3212" s="6"/>
      <c r="L3212" s="6"/>
    </row>
    <row r="3213" spans="9:12" x14ac:dyDescent="0.35">
      <c r="I3213" s="6"/>
      <c r="J3213" s="6"/>
      <c r="K3213" s="6"/>
      <c r="L3213" s="6"/>
    </row>
    <row r="3214" spans="9:12" x14ac:dyDescent="0.35">
      <c r="I3214" s="6"/>
      <c r="J3214" s="6"/>
      <c r="K3214" s="6"/>
      <c r="L3214" s="6"/>
    </row>
    <row r="3215" spans="9:12" x14ac:dyDescent="0.35">
      <c r="I3215" s="6"/>
      <c r="J3215" s="6"/>
      <c r="K3215" s="6"/>
      <c r="L3215" s="6"/>
    </row>
    <row r="3216" spans="9:12" x14ac:dyDescent="0.35">
      <c r="I3216" s="6"/>
      <c r="J3216" s="6"/>
      <c r="K3216" s="6"/>
      <c r="L3216" s="6"/>
    </row>
    <row r="3217" spans="9:12" x14ac:dyDescent="0.35">
      <c r="I3217" s="6"/>
      <c r="J3217" s="6"/>
      <c r="K3217" s="6"/>
      <c r="L3217" s="6"/>
    </row>
    <row r="3218" spans="9:12" x14ac:dyDescent="0.35">
      <c r="I3218" s="6"/>
      <c r="J3218" s="6"/>
      <c r="K3218" s="6"/>
      <c r="L3218" s="6"/>
    </row>
    <row r="3219" spans="9:12" x14ac:dyDescent="0.35">
      <c r="I3219" s="6"/>
      <c r="J3219" s="6"/>
      <c r="K3219" s="6"/>
      <c r="L3219" s="6"/>
    </row>
    <row r="3220" spans="9:12" x14ac:dyDescent="0.35">
      <c r="I3220" s="6"/>
      <c r="J3220" s="6"/>
      <c r="K3220" s="6"/>
      <c r="L3220" s="6"/>
    </row>
    <row r="3221" spans="9:12" x14ac:dyDescent="0.35">
      <c r="I3221" s="6"/>
      <c r="J3221" s="6"/>
      <c r="K3221" s="6"/>
      <c r="L3221" s="6"/>
    </row>
    <row r="3222" spans="9:12" x14ac:dyDescent="0.35">
      <c r="I3222" s="6"/>
      <c r="J3222" s="6"/>
      <c r="K3222" s="6"/>
      <c r="L3222" s="6"/>
    </row>
    <row r="3223" spans="9:12" x14ac:dyDescent="0.35">
      <c r="I3223" s="6"/>
      <c r="J3223" s="6"/>
      <c r="K3223" s="6"/>
      <c r="L3223" s="6"/>
    </row>
    <row r="3224" spans="9:12" x14ac:dyDescent="0.35">
      <c r="I3224" s="6"/>
      <c r="J3224" s="6"/>
      <c r="K3224" s="6"/>
      <c r="L3224" s="6"/>
    </row>
    <row r="3225" spans="9:12" x14ac:dyDescent="0.35">
      <c r="I3225" s="6"/>
      <c r="J3225" s="6"/>
      <c r="K3225" s="6"/>
      <c r="L3225" s="6"/>
    </row>
    <row r="3226" spans="9:12" x14ac:dyDescent="0.35">
      <c r="I3226" s="6"/>
      <c r="J3226" s="6"/>
      <c r="K3226" s="6"/>
      <c r="L3226" s="6"/>
    </row>
    <row r="3227" spans="9:12" x14ac:dyDescent="0.35">
      <c r="I3227" s="6"/>
      <c r="J3227" s="6"/>
      <c r="K3227" s="6"/>
      <c r="L3227" s="6"/>
    </row>
    <row r="3228" spans="9:12" x14ac:dyDescent="0.35">
      <c r="I3228" s="6"/>
      <c r="J3228" s="6"/>
      <c r="K3228" s="6"/>
      <c r="L3228" s="6"/>
    </row>
    <row r="3229" spans="9:12" x14ac:dyDescent="0.35">
      <c r="I3229" s="6"/>
      <c r="J3229" s="6"/>
      <c r="K3229" s="6"/>
      <c r="L3229" s="6"/>
    </row>
    <row r="3230" spans="9:12" x14ac:dyDescent="0.35">
      <c r="I3230" s="6"/>
      <c r="J3230" s="6"/>
      <c r="K3230" s="6"/>
      <c r="L3230" s="6"/>
    </row>
    <row r="3231" spans="9:12" x14ac:dyDescent="0.35">
      <c r="I3231" s="6"/>
      <c r="J3231" s="6"/>
      <c r="K3231" s="6"/>
      <c r="L3231" s="6"/>
    </row>
    <row r="3232" spans="9:12" x14ac:dyDescent="0.35">
      <c r="I3232" s="6"/>
      <c r="J3232" s="6"/>
      <c r="K3232" s="6"/>
      <c r="L3232" s="6"/>
    </row>
    <row r="3233" spans="9:12" x14ac:dyDescent="0.35">
      <c r="I3233" s="6"/>
      <c r="J3233" s="6"/>
      <c r="K3233" s="6"/>
      <c r="L3233" s="6"/>
    </row>
    <row r="3234" spans="9:12" x14ac:dyDescent="0.35">
      <c r="I3234" s="6"/>
      <c r="J3234" s="6"/>
      <c r="K3234" s="6"/>
      <c r="L3234" s="6"/>
    </row>
    <row r="3235" spans="9:12" x14ac:dyDescent="0.35">
      <c r="I3235" s="6"/>
      <c r="J3235" s="6"/>
      <c r="K3235" s="6"/>
      <c r="L3235" s="6"/>
    </row>
    <row r="3236" spans="9:12" x14ac:dyDescent="0.35">
      <c r="I3236" s="6"/>
      <c r="J3236" s="6"/>
      <c r="K3236" s="6"/>
      <c r="L3236" s="6"/>
    </row>
    <row r="3237" spans="9:12" x14ac:dyDescent="0.35">
      <c r="I3237" s="6"/>
      <c r="J3237" s="6"/>
      <c r="K3237" s="6"/>
      <c r="L3237" s="6"/>
    </row>
    <row r="3238" spans="9:12" x14ac:dyDescent="0.35">
      <c r="I3238" s="6"/>
      <c r="J3238" s="6"/>
      <c r="K3238" s="6"/>
      <c r="L3238" s="6"/>
    </row>
    <row r="3239" spans="9:12" x14ac:dyDescent="0.35">
      <c r="I3239" s="6"/>
      <c r="J3239" s="6"/>
      <c r="K3239" s="6"/>
      <c r="L3239" s="6"/>
    </row>
    <row r="3240" spans="9:12" x14ac:dyDescent="0.35">
      <c r="I3240" s="6"/>
      <c r="J3240" s="6"/>
      <c r="K3240" s="6"/>
      <c r="L3240" s="6"/>
    </row>
    <row r="3241" spans="9:12" x14ac:dyDescent="0.35">
      <c r="I3241" s="6"/>
      <c r="J3241" s="6"/>
      <c r="K3241" s="6"/>
      <c r="L3241" s="6"/>
    </row>
    <row r="3242" spans="9:12" x14ac:dyDescent="0.35">
      <c r="I3242" s="6"/>
      <c r="J3242" s="6"/>
      <c r="K3242" s="6"/>
      <c r="L3242" s="6"/>
    </row>
    <row r="3243" spans="9:12" x14ac:dyDescent="0.35">
      <c r="I3243" s="6"/>
      <c r="J3243" s="6"/>
      <c r="K3243" s="6"/>
      <c r="L3243" s="6"/>
    </row>
    <row r="3244" spans="9:12" x14ac:dyDescent="0.35">
      <c r="I3244" s="6"/>
      <c r="J3244" s="6"/>
      <c r="K3244" s="6"/>
      <c r="L3244" s="6"/>
    </row>
    <row r="3245" spans="9:12" x14ac:dyDescent="0.35">
      <c r="I3245" s="6"/>
      <c r="J3245" s="6"/>
      <c r="K3245" s="6"/>
      <c r="L3245" s="6"/>
    </row>
    <row r="3246" spans="9:12" x14ac:dyDescent="0.35">
      <c r="I3246" s="6"/>
      <c r="J3246" s="6"/>
      <c r="K3246" s="6"/>
      <c r="L3246" s="6"/>
    </row>
    <row r="3247" spans="9:12" x14ac:dyDescent="0.35">
      <c r="I3247" s="6"/>
      <c r="J3247" s="6"/>
      <c r="K3247" s="6"/>
      <c r="L3247" s="6"/>
    </row>
    <row r="3248" spans="9:12" x14ac:dyDescent="0.35">
      <c r="I3248" s="6"/>
      <c r="J3248" s="6"/>
      <c r="K3248" s="6"/>
      <c r="L3248" s="6"/>
    </row>
    <row r="3249" spans="9:12" x14ac:dyDescent="0.35">
      <c r="I3249" s="6"/>
      <c r="J3249" s="6"/>
      <c r="K3249" s="6"/>
      <c r="L3249" s="6"/>
    </row>
    <row r="3250" spans="9:12" x14ac:dyDescent="0.35">
      <c r="I3250" s="6"/>
      <c r="J3250" s="6"/>
      <c r="K3250" s="6"/>
      <c r="L3250" s="6"/>
    </row>
    <row r="3251" spans="9:12" x14ac:dyDescent="0.35">
      <c r="I3251" s="6"/>
      <c r="J3251" s="6"/>
      <c r="K3251" s="6"/>
      <c r="L3251" s="6"/>
    </row>
    <row r="3252" spans="9:12" x14ac:dyDescent="0.35">
      <c r="I3252" s="6"/>
      <c r="J3252" s="6"/>
      <c r="K3252" s="6"/>
      <c r="L3252" s="6"/>
    </row>
    <row r="3253" spans="9:12" x14ac:dyDescent="0.35">
      <c r="I3253" s="6"/>
      <c r="J3253" s="6"/>
      <c r="K3253" s="6"/>
      <c r="L3253" s="6"/>
    </row>
    <row r="3254" spans="9:12" x14ac:dyDescent="0.35">
      <c r="I3254" s="6"/>
      <c r="J3254" s="6"/>
      <c r="K3254" s="6"/>
      <c r="L3254" s="6"/>
    </row>
    <row r="3255" spans="9:12" x14ac:dyDescent="0.35">
      <c r="I3255" s="6"/>
      <c r="J3255" s="6"/>
      <c r="K3255" s="6"/>
      <c r="L3255" s="6"/>
    </row>
    <row r="3256" spans="9:12" x14ac:dyDescent="0.35">
      <c r="I3256" s="6"/>
      <c r="J3256" s="6"/>
      <c r="K3256" s="6"/>
      <c r="L3256" s="6"/>
    </row>
    <row r="3257" spans="9:12" x14ac:dyDescent="0.35">
      <c r="I3257" s="6"/>
      <c r="J3257" s="6"/>
      <c r="K3257" s="6"/>
      <c r="L3257" s="6"/>
    </row>
    <row r="3258" spans="9:12" x14ac:dyDescent="0.35">
      <c r="I3258" s="6"/>
      <c r="J3258" s="6"/>
      <c r="K3258" s="6"/>
      <c r="L3258" s="6"/>
    </row>
    <row r="3259" spans="9:12" x14ac:dyDescent="0.35">
      <c r="I3259" s="6"/>
      <c r="J3259" s="6"/>
      <c r="K3259" s="6"/>
      <c r="L3259" s="6"/>
    </row>
    <row r="3260" spans="9:12" x14ac:dyDescent="0.35">
      <c r="I3260" s="6"/>
      <c r="J3260" s="6"/>
      <c r="K3260" s="6"/>
      <c r="L3260" s="6"/>
    </row>
    <row r="3261" spans="9:12" x14ac:dyDescent="0.35">
      <c r="I3261" s="6"/>
      <c r="J3261" s="6"/>
      <c r="K3261" s="6"/>
      <c r="L3261" s="6"/>
    </row>
    <row r="3262" spans="9:12" x14ac:dyDescent="0.35">
      <c r="I3262" s="6"/>
      <c r="J3262" s="6"/>
      <c r="K3262" s="6"/>
      <c r="L3262" s="6"/>
    </row>
    <row r="3263" spans="9:12" x14ac:dyDescent="0.35">
      <c r="I3263" s="6"/>
      <c r="J3263" s="6"/>
      <c r="K3263" s="6"/>
      <c r="L3263" s="6"/>
    </row>
    <row r="3264" spans="9:12" x14ac:dyDescent="0.35">
      <c r="I3264" s="6"/>
      <c r="J3264" s="6"/>
      <c r="K3264" s="6"/>
      <c r="L3264" s="6"/>
    </row>
    <row r="3265" spans="9:12" x14ac:dyDescent="0.35">
      <c r="I3265" s="6"/>
      <c r="J3265" s="6"/>
      <c r="K3265" s="6"/>
      <c r="L3265" s="6"/>
    </row>
    <row r="3266" spans="9:12" x14ac:dyDescent="0.35">
      <c r="I3266" s="6"/>
      <c r="J3266" s="6"/>
      <c r="K3266" s="6"/>
      <c r="L3266" s="6"/>
    </row>
    <row r="3267" spans="9:12" x14ac:dyDescent="0.35">
      <c r="I3267" s="6"/>
      <c r="J3267" s="6"/>
      <c r="K3267" s="6"/>
      <c r="L3267" s="6"/>
    </row>
    <row r="3268" spans="9:12" x14ac:dyDescent="0.35">
      <c r="I3268" s="6"/>
      <c r="J3268" s="6"/>
      <c r="K3268" s="6"/>
      <c r="L3268" s="6"/>
    </row>
    <row r="3269" spans="9:12" x14ac:dyDescent="0.35">
      <c r="I3269" s="6"/>
      <c r="J3269" s="6"/>
      <c r="K3269" s="6"/>
      <c r="L3269" s="6"/>
    </row>
    <row r="3270" spans="9:12" x14ac:dyDescent="0.35">
      <c r="I3270" s="6"/>
      <c r="J3270" s="6"/>
      <c r="K3270" s="6"/>
      <c r="L3270" s="6"/>
    </row>
    <row r="3271" spans="9:12" x14ac:dyDescent="0.35">
      <c r="I3271" s="6"/>
      <c r="J3271" s="6"/>
      <c r="K3271" s="6"/>
      <c r="L3271" s="6"/>
    </row>
    <row r="3272" spans="9:12" x14ac:dyDescent="0.35">
      <c r="I3272" s="6"/>
      <c r="J3272" s="6"/>
      <c r="K3272" s="6"/>
      <c r="L3272" s="6"/>
    </row>
    <row r="3273" spans="9:12" x14ac:dyDescent="0.35">
      <c r="I3273" s="6"/>
      <c r="J3273" s="6"/>
      <c r="K3273" s="6"/>
      <c r="L3273" s="6"/>
    </row>
    <row r="3274" spans="9:12" x14ac:dyDescent="0.35">
      <c r="I3274" s="6"/>
      <c r="J3274" s="6"/>
      <c r="K3274" s="6"/>
      <c r="L3274" s="6"/>
    </row>
    <row r="3275" spans="9:12" x14ac:dyDescent="0.35">
      <c r="I3275" s="6"/>
      <c r="J3275" s="6"/>
      <c r="K3275" s="6"/>
      <c r="L3275" s="6"/>
    </row>
    <row r="3276" spans="9:12" x14ac:dyDescent="0.35">
      <c r="I3276" s="6"/>
      <c r="J3276" s="6"/>
      <c r="K3276" s="6"/>
      <c r="L3276" s="6"/>
    </row>
    <row r="3277" spans="9:12" x14ac:dyDescent="0.35">
      <c r="I3277" s="6"/>
      <c r="J3277" s="6"/>
      <c r="K3277" s="6"/>
      <c r="L3277" s="6"/>
    </row>
    <row r="3278" spans="9:12" x14ac:dyDescent="0.35">
      <c r="I3278" s="6"/>
      <c r="J3278" s="6"/>
      <c r="K3278" s="6"/>
      <c r="L3278" s="6"/>
    </row>
    <row r="3279" spans="9:12" x14ac:dyDescent="0.35">
      <c r="I3279" s="6"/>
      <c r="J3279" s="6"/>
      <c r="K3279" s="6"/>
      <c r="L3279" s="6"/>
    </row>
    <row r="3280" spans="9:12" x14ac:dyDescent="0.35">
      <c r="I3280" s="6"/>
      <c r="J3280" s="6"/>
      <c r="K3280" s="6"/>
      <c r="L3280" s="6"/>
    </row>
    <row r="3281" spans="9:12" x14ac:dyDescent="0.35">
      <c r="I3281" s="6"/>
      <c r="J3281" s="6"/>
      <c r="K3281" s="6"/>
      <c r="L3281" s="6"/>
    </row>
    <row r="3282" spans="9:12" x14ac:dyDescent="0.35">
      <c r="I3282" s="6"/>
      <c r="J3282" s="6"/>
      <c r="K3282" s="6"/>
      <c r="L3282" s="6"/>
    </row>
    <row r="3283" spans="9:12" x14ac:dyDescent="0.35">
      <c r="I3283" s="6"/>
      <c r="J3283" s="6"/>
      <c r="K3283" s="6"/>
      <c r="L3283" s="6"/>
    </row>
    <row r="3284" spans="9:12" x14ac:dyDescent="0.35">
      <c r="I3284" s="6"/>
      <c r="J3284" s="6"/>
      <c r="K3284" s="6"/>
      <c r="L3284" s="6"/>
    </row>
    <row r="3285" spans="9:12" x14ac:dyDescent="0.35">
      <c r="I3285" s="6"/>
      <c r="J3285" s="6"/>
      <c r="K3285" s="6"/>
      <c r="L3285" s="6"/>
    </row>
    <row r="3286" spans="9:12" x14ac:dyDescent="0.35">
      <c r="I3286" s="6"/>
      <c r="J3286" s="6"/>
      <c r="K3286" s="6"/>
      <c r="L3286" s="6"/>
    </row>
    <row r="3287" spans="9:12" x14ac:dyDescent="0.35">
      <c r="I3287" s="6"/>
      <c r="J3287" s="6"/>
      <c r="K3287" s="6"/>
      <c r="L3287" s="6"/>
    </row>
    <row r="3288" spans="9:12" x14ac:dyDescent="0.35">
      <c r="I3288" s="6"/>
      <c r="J3288" s="6"/>
      <c r="K3288" s="6"/>
      <c r="L3288" s="6"/>
    </row>
    <row r="3289" spans="9:12" x14ac:dyDescent="0.35">
      <c r="I3289" s="6"/>
      <c r="J3289" s="6"/>
      <c r="K3289" s="6"/>
      <c r="L3289" s="6"/>
    </row>
    <row r="3290" spans="9:12" x14ac:dyDescent="0.35">
      <c r="I3290" s="6"/>
      <c r="J3290" s="6"/>
      <c r="K3290" s="6"/>
      <c r="L3290" s="6"/>
    </row>
    <row r="3291" spans="9:12" x14ac:dyDescent="0.35">
      <c r="I3291" s="6"/>
      <c r="J3291" s="6"/>
      <c r="K3291" s="6"/>
      <c r="L3291" s="6"/>
    </row>
    <row r="3292" spans="9:12" x14ac:dyDescent="0.35">
      <c r="I3292" s="6"/>
      <c r="J3292" s="6"/>
      <c r="K3292" s="6"/>
      <c r="L3292" s="6"/>
    </row>
    <row r="3293" spans="9:12" x14ac:dyDescent="0.35">
      <c r="I3293" s="6"/>
      <c r="J3293" s="6"/>
      <c r="K3293" s="6"/>
      <c r="L3293" s="6"/>
    </row>
    <row r="3294" spans="9:12" x14ac:dyDescent="0.35">
      <c r="I3294" s="6"/>
      <c r="J3294" s="6"/>
      <c r="K3294" s="6"/>
      <c r="L3294" s="6"/>
    </row>
    <row r="3295" spans="9:12" x14ac:dyDescent="0.35">
      <c r="I3295" s="6"/>
      <c r="J3295" s="6"/>
      <c r="K3295" s="6"/>
      <c r="L3295" s="6"/>
    </row>
    <row r="3296" spans="9:12" x14ac:dyDescent="0.35">
      <c r="I3296" s="6"/>
      <c r="J3296" s="6"/>
      <c r="K3296" s="6"/>
      <c r="L3296" s="6"/>
    </row>
    <row r="3297" spans="9:12" x14ac:dyDescent="0.35">
      <c r="I3297" s="6"/>
      <c r="J3297" s="6"/>
      <c r="K3297" s="6"/>
      <c r="L3297" s="6"/>
    </row>
    <row r="3298" spans="9:12" x14ac:dyDescent="0.35">
      <c r="I3298" s="6"/>
      <c r="J3298" s="6"/>
      <c r="K3298" s="6"/>
      <c r="L3298" s="6"/>
    </row>
    <row r="3299" spans="9:12" x14ac:dyDescent="0.35">
      <c r="I3299" s="6"/>
      <c r="J3299" s="6"/>
      <c r="K3299" s="6"/>
      <c r="L3299" s="6"/>
    </row>
    <row r="3300" spans="9:12" x14ac:dyDescent="0.35">
      <c r="I3300" s="6"/>
      <c r="J3300" s="6"/>
      <c r="K3300" s="6"/>
      <c r="L3300" s="6"/>
    </row>
    <row r="3301" spans="9:12" x14ac:dyDescent="0.35">
      <c r="I3301" s="6"/>
      <c r="J3301" s="6"/>
      <c r="K3301" s="6"/>
      <c r="L3301" s="6"/>
    </row>
    <row r="3302" spans="9:12" x14ac:dyDescent="0.35">
      <c r="I3302" s="6"/>
      <c r="J3302" s="6"/>
      <c r="K3302" s="6"/>
      <c r="L3302" s="6"/>
    </row>
    <row r="3303" spans="9:12" x14ac:dyDescent="0.35">
      <c r="I3303" s="6"/>
      <c r="J3303" s="6"/>
      <c r="K3303" s="6"/>
      <c r="L3303" s="6"/>
    </row>
    <row r="3304" spans="9:12" x14ac:dyDescent="0.35">
      <c r="I3304" s="6"/>
      <c r="J3304" s="6"/>
      <c r="K3304" s="6"/>
      <c r="L3304" s="6"/>
    </row>
    <row r="3305" spans="9:12" x14ac:dyDescent="0.35">
      <c r="I3305" s="6"/>
      <c r="J3305" s="6"/>
      <c r="K3305" s="6"/>
      <c r="L3305" s="6"/>
    </row>
    <row r="3306" spans="9:12" x14ac:dyDescent="0.35">
      <c r="I3306" s="6"/>
      <c r="J3306" s="6"/>
      <c r="K3306" s="6"/>
      <c r="L3306" s="6"/>
    </row>
    <row r="3307" spans="9:12" x14ac:dyDescent="0.35">
      <c r="I3307" s="6"/>
      <c r="J3307" s="6"/>
      <c r="K3307" s="6"/>
      <c r="L3307" s="6"/>
    </row>
    <row r="3308" spans="9:12" x14ac:dyDescent="0.35">
      <c r="I3308" s="6"/>
      <c r="J3308" s="6"/>
      <c r="K3308" s="6"/>
      <c r="L3308" s="6"/>
    </row>
    <row r="3309" spans="9:12" x14ac:dyDescent="0.35">
      <c r="I3309" s="6"/>
      <c r="J3309" s="6"/>
      <c r="K3309" s="6"/>
      <c r="L3309" s="6"/>
    </row>
    <row r="3310" spans="9:12" x14ac:dyDescent="0.35">
      <c r="I3310" s="6"/>
      <c r="J3310" s="6"/>
      <c r="K3310" s="6"/>
      <c r="L3310" s="6"/>
    </row>
    <row r="3311" spans="9:12" x14ac:dyDescent="0.35">
      <c r="I3311" s="6"/>
      <c r="J3311" s="6"/>
      <c r="K3311" s="6"/>
      <c r="L3311" s="6"/>
    </row>
    <row r="3312" spans="9:12" x14ac:dyDescent="0.35">
      <c r="I3312" s="6"/>
      <c r="J3312" s="6"/>
      <c r="K3312" s="6"/>
      <c r="L3312" s="6"/>
    </row>
    <row r="3313" spans="9:12" x14ac:dyDescent="0.35">
      <c r="I3313" s="6"/>
      <c r="J3313" s="6"/>
      <c r="K3313" s="6"/>
      <c r="L3313" s="6"/>
    </row>
    <row r="3314" spans="9:12" x14ac:dyDescent="0.35">
      <c r="I3314" s="6"/>
      <c r="J3314" s="6"/>
      <c r="K3314" s="6"/>
      <c r="L3314" s="6"/>
    </row>
    <row r="3315" spans="9:12" x14ac:dyDescent="0.35">
      <c r="I3315" s="6"/>
      <c r="J3315" s="6"/>
      <c r="K3315" s="6"/>
      <c r="L3315" s="6"/>
    </row>
    <row r="3316" spans="9:12" x14ac:dyDescent="0.35">
      <c r="I3316" s="6"/>
      <c r="J3316" s="6"/>
      <c r="K3316" s="6"/>
      <c r="L3316" s="6"/>
    </row>
    <row r="3317" spans="9:12" x14ac:dyDescent="0.35">
      <c r="I3317" s="6"/>
      <c r="J3317" s="6"/>
      <c r="K3317" s="6"/>
      <c r="L3317" s="6"/>
    </row>
    <row r="3318" spans="9:12" x14ac:dyDescent="0.35">
      <c r="I3318" s="6"/>
      <c r="J3318" s="6"/>
      <c r="K3318" s="6"/>
      <c r="L3318" s="6"/>
    </row>
    <row r="3319" spans="9:12" x14ac:dyDescent="0.35">
      <c r="I3319" s="6"/>
      <c r="J3319" s="6"/>
      <c r="K3319" s="6"/>
      <c r="L3319" s="6"/>
    </row>
    <row r="3320" spans="9:12" x14ac:dyDescent="0.35">
      <c r="I3320" s="6"/>
      <c r="J3320" s="6"/>
      <c r="K3320" s="6"/>
      <c r="L3320" s="6"/>
    </row>
    <row r="3321" spans="9:12" x14ac:dyDescent="0.35">
      <c r="I3321" s="6"/>
      <c r="J3321" s="6"/>
      <c r="K3321" s="6"/>
      <c r="L3321" s="6"/>
    </row>
    <row r="3322" spans="9:12" x14ac:dyDescent="0.35">
      <c r="I3322" s="6"/>
      <c r="J3322" s="6"/>
      <c r="K3322" s="6"/>
      <c r="L3322" s="6"/>
    </row>
    <row r="3323" spans="9:12" x14ac:dyDescent="0.35">
      <c r="I3323" s="6"/>
      <c r="J3323" s="6"/>
      <c r="K3323" s="6"/>
      <c r="L3323" s="6"/>
    </row>
    <row r="3324" spans="9:12" x14ac:dyDescent="0.35">
      <c r="I3324" s="6"/>
      <c r="J3324" s="6"/>
      <c r="K3324" s="6"/>
      <c r="L3324" s="6"/>
    </row>
    <row r="3325" spans="9:12" x14ac:dyDescent="0.35">
      <c r="I3325" s="6"/>
      <c r="J3325" s="6"/>
      <c r="K3325" s="6"/>
      <c r="L3325" s="6"/>
    </row>
    <row r="3326" spans="9:12" x14ac:dyDescent="0.35">
      <c r="I3326" s="6"/>
      <c r="J3326" s="6"/>
      <c r="K3326" s="6"/>
      <c r="L3326" s="6"/>
    </row>
    <row r="3327" spans="9:12" x14ac:dyDescent="0.35">
      <c r="I3327" s="6"/>
      <c r="J3327" s="6"/>
      <c r="K3327" s="6"/>
      <c r="L3327" s="6"/>
    </row>
    <row r="3328" spans="9:12" x14ac:dyDescent="0.35">
      <c r="I3328" s="6"/>
      <c r="J3328" s="6"/>
      <c r="K3328" s="6"/>
      <c r="L3328" s="6"/>
    </row>
    <row r="3329" spans="9:12" x14ac:dyDescent="0.35">
      <c r="I3329" s="6"/>
      <c r="J3329" s="6"/>
      <c r="K3329" s="6"/>
      <c r="L3329" s="6"/>
    </row>
    <row r="3330" spans="9:12" x14ac:dyDescent="0.35">
      <c r="I3330" s="6"/>
      <c r="J3330" s="6"/>
      <c r="K3330" s="6"/>
      <c r="L3330" s="6"/>
    </row>
    <row r="3331" spans="9:12" x14ac:dyDescent="0.35">
      <c r="I3331" s="6"/>
      <c r="J3331" s="6"/>
      <c r="K3331" s="6"/>
      <c r="L3331" s="6"/>
    </row>
    <row r="3332" spans="9:12" x14ac:dyDescent="0.35">
      <c r="I3332" s="6"/>
      <c r="J3332" s="6"/>
      <c r="K3332" s="6"/>
      <c r="L3332" s="6"/>
    </row>
    <row r="3333" spans="9:12" x14ac:dyDescent="0.35">
      <c r="I3333" s="6"/>
      <c r="J3333" s="6"/>
      <c r="K3333" s="6"/>
      <c r="L3333" s="6"/>
    </row>
    <row r="3334" spans="9:12" x14ac:dyDescent="0.35">
      <c r="I3334" s="6"/>
      <c r="J3334" s="6"/>
      <c r="K3334" s="6"/>
      <c r="L3334" s="6"/>
    </row>
    <row r="3335" spans="9:12" x14ac:dyDescent="0.35">
      <c r="I3335" s="6"/>
      <c r="J3335" s="6"/>
      <c r="K3335" s="6"/>
      <c r="L3335" s="6"/>
    </row>
    <row r="3336" spans="9:12" x14ac:dyDescent="0.35">
      <c r="I3336" s="6"/>
      <c r="J3336" s="6"/>
      <c r="K3336" s="6"/>
      <c r="L3336" s="6"/>
    </row>
    <row r="3337" spans="9:12" x14ac:dyDescent="0.35">
      <c r="I3337" s="6"/>
      <c r="J3337" s="6"/>
      <c r="K3337" s="6"/>
      <c r="L3337" s="6"/>
    </row>
    <row r="3338" spans="9:12" x14ac:dyDescent="0.35">
      <c r="I3338" s="6"/>
      <c r="J3338" s="6"/>
      <c r="K3338" s="6"/>
      <c r="L3338" s="6"/>
    </row>
    <row r="3339" spans="9:12" x14ac:dyDescent="0.35">
      <c r="I3339" s="6"/>
      <c r="J3339" s="6"/>
      <c r="K3339" s="6"/>
      <c r="L3339" s="6"/>
    </row>
    <row r="3340" spans="9:12" x14ac:dyDescent="0.35">
      <c r="I3340" s="6"/>
      <c r="J3340" s="6"/>
      <c r="K3340" s="6"/>
      <c r="L3340" s="6"/>
    </row>
    <row r="3341" spans="9:12" x14ac:dyDescent="0.35">
      <c r="I3341" s="6"/>
      <c r="J3341" s="6"/>
      <c r="K3341" s="6"/>
      <c r="L3341" s="6"/>
    </row>
    <row r="3342" spans="9:12" x14ac:dyDescent="0.35">
      <c r="I3342" s="6"/>
      <c r="J3342" s="6"/>
      <c r="K3342" s="6"/>
      <c r="L3342" s="6"/>
    </row>
    <row r="3343" spans="9:12" x14ac:dyDescent="0.35">
      <c r="I3343" s="6"/>
      <c r="J3343" s="6"/>
      <c r="K3343" s="6"/>
      <c r="L3343" s="6"/>
    </row>
    <row r="3344" spans="9:12" x14ac:dyDescent="0.35">
      <c r="I3344" s="6"/>
      <c r="J3344" s="6"/>
      <c r="K3344" s="6"/>
      <c r="L3344" s="6"/>
    </row>
    <row r="3345" spans="9:12" x14ac:dyDescent="0.35">
      <c r="I3345" s="6"/>
      <c r="J3345" s="6"/>
      <c r="K3345" s="6"/>
      <c r="L3345" s="6"/>
    </row>
    <row r="3346" spans="9:12" x14ac:dyDescent="0.35">
      <c r="I3346" s="6"/>
      <c r="J3346" s="6"/>
      <c r="K3346" s="6"/>
      <c r="L3346" s="6"/>
    </row>
    <row r="3347" spans="9:12" x14ac:dyDescent="0.35">
      <c r="I3347" s="6"/>
      <c r="J3347" s="6"/>
      <c r="K3347" s="6"/>
      <c r="L3347" s="6"/>
    </row>
    <row r="3348" spans="9:12" x14ac:dyDescent="0.35">
      <c r="I3348" s="6"/>
      <c r="J3348" s="6"/>
      <c r="K3348" s="6"/>
      <c r="L3348" s="6"/>
    </row>
    <row r="3349" spans="9:12" x14ac:dyDescent="0.35">
      <c r="I3349" s="6"/>
      <c r="J3349" s="6"/>
      <c r="K3349" s="6"/>
      <c r="L3349" s="6"/>
    </row>
    <row r="3350" spans="9:12" x14ac:dyDescent="0.35">
      <c r="I3350" s="6"/>
      <c r="J3350" s="6"/>
      <c r="K3350" s="6"/>
      <c r="L3350" s="6"/>
    </row>
    <row r="3351" spans="9:12" x14ac:dyDescent="0.35">
      <c r="I3351" s="6"/>
      <c r="J3351" s="6"/>
      <c r="K3351" s="6"/>
      <c r="L3351" s="6"/>
    </row>
    <row r="3352" spans="9:12" x14ac:dyDescent="0.35">
      <c r="I3352" s="6"/>
      <c r="J3352" s="6"/>
      <c r="K3352" s="6"/>
      <c r="L3352" s="6"/>
    </row>
    <row r="3353" spans="9:12" x14ac:dyDescent="0.35">
      <c r="I3353" s="6"/>
      <c r="J3353" s="6"/>
      <c r="K3353" s="6"/>
      <c r="L3353" s="6"/>
    </row>
    <row r="3354" spans="9:12" x14ac:dyDescent="0.35">
      <c r="I3354" s="6"/>
      <c r="J3354" s="6"/>
      <c r="K3354" s="6"/>
      <c r="L3354" s="6"/>
    </row>
    <row r="3355" spans="9:12" x14ac:dyDescent="0.35">
      <c r="I3355" s="6"/>
      <c r="J3355" s="6"/>
      <c r="K3355" s="6"/>
      <c r="L3355" s="6"/>
    </row>
    <row r="3356" spans="9:12" x14ac:dyDescent="0.35">
      <c r="I3356" s="6"/>
      <c r="J3356" s="6"/>
      <c r="K3356" s="6"/>
      <c r="L3356" s="6"/>
    </row>
    <row r="3357" spans="9:12" x14ac:dyDescent="0.35">
      <c r="I3357" s="6"/>
      <c r="J3357" s="6"/>
      <c r="K3357" s="6"/>
      <c r="L3357" s="6"/>
    </row>
    <row r="3358" spans="9:12" x14ac:dyDescent="0.35">
      <c r="I3358" s="6"/>
      <c r="J3358" s="6"/>
      <c r="K3358" s="6"/>
      <c r="L3358" s="6"/>
    </row>
    <row r="3359" spans="9:12" x14ac:dyDescent="0.35">
      <c r="I3359" s="6"/>
      <c r="J3359" s="6"/>
      <c r="K3359" s="6"/>
      <c r="L3359" s="6"/>
    </row>
    <row r="3360" spans="9:12" x14ac:dyDescent="0.35">
      <c r="I3360" s="6"/>
      <c r="J3360" s="6"/>
      <c r="K3360" s="6"/>
      <c r="L3360" s="6"/>
    </row>
    <row r="3361" spans="9:12" x14ac:dyDescent="0.35">
      <c r="I3361" s="6"/>
      <c r="J3361" s="6"/>
      <c r="K3361" s="6"/>
      <c r="L3361" s="6"/>
    </row>
    <row r="3362" spans="9:12" x14ac:dyDescent="0.35">
      <c r="I3362" s="6"/>
      <c r="J3362" s="6"/>
      <c r="K3362" s="6"/>
      <c r="L3362" s="6"/>
    </row>
    <row r="3363" spans="9:12" x14ac:dyDescent="0.35">
      <c r="I3363" s="6"/>
      <c r="J3363" s="6"/>
      <c r="K3363" s="6"/>
      <c r="L3363" s="6"/>
    </row>
    <row r="3364" spans="9:12" x14ac:dyDescent="0.35">
      <c r="I3364" s="6"/>
      <c r="J3364" s="6"/>
      <c r="K3364" s="6"/>
      <c r="L3364" s="6"/>
    </row>
    <row r="3365" spans="9:12" x14ac:dyDescent="0.35">
      <c r="I3365" s="6"/>
      <c r="J3365" s="6"/>
      <c r="K3365" s="6"/>
      <c r="L3365" s="6"/>
    </row>
    <row r="3366" spans="9:12" x14ac:dyDescent="0.35">
      <c r="I3366" s="6"/>
      <c r="J3366" s="6"/>
      <c r="K3366" s="6"/>
      <c r="L3366" s="6"/>
    </row>
    <row r="3367" spans="9:12" x14ac:dyDescent="0.35">
      <c r="I3367" s="6"/>
      <c r="J3367" s="6"/>
      <c r="K3367" s="6"/>
      <c r="L3367" s="6"/>
    </row>
    <row r="3368" spans="9:12" x14ac:dyDescent="0.35">
      <c r="I3368" s="6"/>
      <c r="J3368" s="6"/>
      <c r="K3368" s="6"/>
      <c r="L3368" s="6"/>
    </row>
    <row r="3369" spans="9:12" x14ac:dyDescent="0.35">
      <c r="I3369" s="6"/>
      <c r="J3369" s="6"/>
      <c r="K3369" s="6"/>
      <c r="L3369" s="6"/>
    </row>
    <row r="3370" spans="9:12" x14ac:dyDescent="0.35">
      <c r="I3370" s="6"/>
      <c r="J3370" s="6"/>
      <c r="K3370" s="6"/>
      <c r="L3370" s="6"/>
    </row>
    <row r="3371" spans="9:12" x14ac:dyDescent="0.35">
      <c r="I3371" s="6"/>
      <c r="J3371" s="6"/>
      <c r="K3371" s="6"/>
      <c r="L3371" s="6"/>
    </row>
    <row r="3372" spans="9:12" x14ac:dyDescent="0.35">
      <c r="I3372" s="6"/>
      <c r="J3372" s="6"/>
      <c r="K3372" s="6"/>
      <c r="L3372" s="6"/>
    </row>
    <row r="3373" spans="9:12" x14ac:dyDescent="0.35">
      <c r="I3373" s="6"/>
      <c r="J3373" s="6"/>
      <c r="K3373" s="6"/>
      <c r="L3373" s="6"/>
    </row>
    <row r="3374" spans="9:12" x14ac:dyDescent="0.35">
      <c r="I3374" s="6"/>
      <c r="J3374" s="6"/>
      <c r="K3374" s="6"/>
      <c r="L3374" s="6"/>
    </row>
    <row r="3375" spans="9:12" x14ac:dyDescent="0.35">
      <c r="I3375" s="6"/>
      <c r="J3375" s="6"/>
      <c r="K3375" s="6"/>
      <c r="L3375" s="6"/>
    </row>
    <row r="3376" spans="9:12" x14ac:dyDescent="0.35">
      <c r="I3376" s="6"/>
      <c r="J3376" s="6"/>
      <c r="K3376" s="6"/>
      <c r="L3376" s="6"/>
    </row>
    <row r="3377" spans="9:12" x14ac:dyDescent="0.35">
      <c r="I3377" s="6"/>
      <c r="J3377" s="6"/>
      <c r="K3377" s="6"/>
      <c r="L3377" s="6"/>
    </row>
    <row r="3378" spans="9:12" x14ac:dyDescent="0.35">
      <c r="I3378" s="6"/>
      <c r="J3378" s="6"/>
      <c r="K3378" s="6"/>
      <c r="L3378" s="6"/>
    </row>
    <row r="3379" spans="9:12" x14ac:dyDescent="0.35">
      <c r="I3379" s="6"/>
      <c r="J3379" s="6"/>
      <c r="K3379" s="6"/>
      <c r="L3379" s="6"/>
    </row>
    <row r="3380" spans="9:12" x14ac:dyDescent="0.35">
      <c r="I3380" s="6"/>
      <c r="J3380" s="6"/>
      <c r="K3380" s="6"/>
      <c r="L3380" s="6"/>
    </row>
    <row r="3381" spans="9:12" x14ac:dyDescent="0.35">
      <c r="I3381" s="6"/>
      <c r="J3381" s="6"/>
      <c r="K3381" s="6"/>
      <c r="L3381" s="6"/>
    </row>
    <row r="3382" spans="9:12" x14ac:dyDescent="0.35">
      <c r="I3382" s="6"/>
      <c r="J3382" s="6"/>
      <c r="K3382" s="6"/>
      <c r="L3382" s="6"/>
    </row>
    <row r="3383" spans="9:12" x14ac:dyDescent="0.35">
      <c r="I3383" s="6"/>
      <c r="J3383" s="6"/>
      <c r="K3383" s="6"/>
      <c r="L3383" s="6"/>
    </row>
    <row r="3384" spans="9:12" x14ac:dyDescent="0.35">
      <c r="I3384" s="6"/>
      <c r="J3384" s="6"/>
      <c r="K3384" s="6"/>
      <c r="L3384" s="6"/>
    </row>
    <row r="3385" spans="9:12" x14ac:dyDescent="0.35">
      <c r="I3385" s="6"/>
      <c r="J3385" s="6"/>
      <c r="K3385" s="6"/>
      <c r="L3385" s="6"/>
    </row>
    <row r="3386" spans="9:12" x14ac:dyDescent="0.35">
      <c r="I3386" s="6"/>
      <c r="J3386" s="6"/>
      <c r="K3386" s="6"/>
      <c r="L3386" s="6"/>
    </row>
    <row r="3387" spans="9:12" x14ac:dyDescent="0.35">
      <c r="I3387" s="6"/>
      <c r="J3387" s="6"/>
      <c r="K3387" s="6"/>
      <c r="L3387" s="6"/>
    </row>
    <row r="3388" spans="9:12" x14ac:dyDescent="0.35">
      <c r="I3388" s="6"/>
      <c r="J3388" s="6"/>
      <c r="K3388" s="6"/>
      <c r="L3388" s="6"/>
    </row>
    <row r="3389" spans="9:12" x14ac:dyDescent="0.35">
      <c r="I3389" s="6"/>
      <c r="J3389" s="6"/>
      <c r="K3389" s="6"/>
      <c r="L3389" s="6"/>
    </row>
    <row r="3390" spans="9:12" x14ac:dyDescent="0.35">
      <c r="I3390" s="6"/>
      <c r="J3390" s="6"/>
      <c r="K3390" s="6"/>
      <c r="L3390" s="6"/>
    </row>
    <row r="3391" spans="9:12" x14ac:dyDescent="0.35">
      <c r="I3391" s="6"/>
      <c r="J3391" s="6"/>
      <c r="K3391" s="6"/>
      <c r="L3391" s="6"/>
    </row>
    <row r="3392" spans="9:12" x14ac:dyDescent="0.35">
      <c r="I3392" s="6"/>
      <c r="J3392" s="6"/>
      <c r="K3392" s="6"/>
      <c r="L3392" s="6"/>
    </row>
    <row r="3393" spans="9:12" x14ac:dyDescent="0.35">
      <c r="I3393" s="6"/>
      <c r="J3393" s="6"/>
      <c r="K3393" s="6"/>
      <c r="L3393" s="6"/>
    </row>
    <row r="3394" spans="9:12" x14ac:dyDescent="0.35">
      <c r="I3394" s="6"/>
      <c r="J3394" s="6"/>
      <c r="K3394" s="6"/>
      <c r="L3394" s="6"/>
    </row>
    <row r="3395" spans="9:12" x14ac:dyDescent="0.35">
      <c r="I3395" s="6"/>
      <c r="J3395" s="6"/>
      <c r="K3395" s="6"/>
      <c r="L3395" s="6"/>
    </row>
    <row r="3396" spans="9:12" x14ac:dyDescent="0.35">
      <c r="I3396" s="6"/>
      <c r="J3396" s="6"/>
      <c r="K3396" s="6"/>
      <c r="L3396" s="6"/>
    </row>
    <row r="3397" spans="9:12" x14ac:dyDescent="0.35">
      <c r="I3397" s="6"/>
      <c r="J3397" s="6"/>
      <c r="K3397" s="6"/>
      <c r="L3397" s="6"/>
    </row>
    <row r="3398" spans="9:12" x14ac:dyDescent="0.35">
      <c r="I3398" s="6"/>
      <c r="J3398" s="6"/>
      <c r="K3398" s="6"/>
      <c r="L3398" s="6"/>
    </row>
    <row r="3399" spans="9:12" x14ac:dyDescent="0.35">
      <c r="I3399" s="6"/>
      <c r="J3399" s="6"/>
      <c r="K3399" s="6"/>
      <c r="L3399" s="6"/>
    </row>
    <row r="3400" spans="9:12" x14ac:dyDescent="0.35">
      <c r="I3400" s="6"/>
      <c r="J3400" s="6"/>
      <c r="K3400" s="6"/>
      <c r="L3400" s="6"/>
    </row>
    <row r="3401" spans="9:12" x14ac:dyDescent="0.35">
      <c r="I3401" s="6"/>
      <c r="J3401" s="6"/>
      <c r="K3401" s="6"/>
      <c r="L3401" s="6"/>
    </row>
    <row r="3402" spans="9:12" x14ac:dyDescent="0.35">
      <c r="I3402" s="6"/>
      <c r="J3402" s="6"/>
      <c r="K3402" s="6"/>
      <c r="L3402" s="6"/>
    </row>
    <row r="3403" spans="9:12" x14ac:dyDescent="0.35">
      <c r="I3403" s="6"/>
      <c r="J3403" s="6"/>
      <c r="K3403" s="6"/>
      <c r="L3403" s="6"/>
    </row>
    <row r="3404" spans="9:12" x14ac:dyDescent="0.35">
      <c r="I3404" s="6"/>
      <c r="J3404" s="6"/>
      <c r="K3404" s="6"/>
      <c r="L3404" s="6"/>
    </row>
    <row r="3405" spans="9:12" x14ac:dyDescent="0.35">
      <c r="I3405" s="6"/>
      <c r="J3405" s="6"/>
      <c r="K3405" s="6"/>
      <c r="L3405" s="6"/>
    </row>
    <row r="3406" spans="9:12" x14ac:dyDescent="0.35">
      <c r="I3406" s="6"/>
      <c r="J3406" s="6"/>
      <c r="K3406" s="6"/>
      <c r="L3406" s="6"/>
    </row>
    <row r="3407" spans="9:12" x14ac:dyDescent="0.35">
      <c r="I3407" s="6"/>
      <c r="J3407" s="6"/>
      <c r="K3407" s="6"/>
      <c r="L3407" s="6"/>
    </row>
    <row r="3408" spans="9:12" x14ac:dyDescent="0.35">
      <c r="I3408" s="6"/>
      <c r="J3408" s="6"/>
      <c r="K3408" s="6"/>
      <c r="L3408" s="6"/>
    </row>
    <row r="3409" spans="9:12" x14ac:dyDescent="0.35">
      <c r="I3409" s="6"/>
      <c r="J3409" s="6"/>
      <c r="K3409" s="6"/>
      <c r="L3409" s="6"/>
    </row>
    <row r="3410" spans="9:12" x14ac:dyDescent="0.35">
      <c r="I3410" s="6"/>
      <c r="J3410" s="6"/>
      <c r="K3410" s="6"/>
      <c r="L3410" s="6"/>
    </row>
    <row r="3411" spans="9:12" x14ac:dyDescent="0.35">
      <c r="I3411" s="6"/>
      <c r="J3411" s="6"/>
      <c r="K3411" s="6"/>
      <c r="L3411" s="6"/>
    </row>
    <row r="3412" spans="9:12" x14ac:dyDescent="0.35">
      <c r="I3412" s="6"/>
      <c r="J3412" s="6"/>
      <c r="K3412" s="6"/>
      <c r="L3412" s="6"/>
    </row>
    <row r="3413" spans="9:12" x14ac:dyDescent="0.35">
      <c r="I3413" s="6"/>
      <c r="J3413" s="6"/>
      <c r="K3413" s="6"/>
      <c r="L3413" s="6"/>
    </row>
    <row r="3414" spans="9:12" x14ac:dyDescent="0.35">
      <c r="I3414" s="6"/>
      <c r="J3414" s="6"/>
      <c r="K3414" s="6"/>
      <c r="L3414" s="6"/>
    </row>
    <row r="3415" spans="9:12" x14ac:dyDescent="0.35">
      <c r="I3415" s="6"/>
      <c r="J3415" s="6"/>
      <c r="K3415" s="6"/>
      <c r="L3415" s="6"/>
    </row>
    <row r="3416" spans="9:12" x14ac:dyDescent="0.35">
      <c r="I3416" s="6"/>
      <c r="J3416" s="6"/>
      <c r="K3416" s="6"/>
      <c r="L3416" s="6"/>
    </row>
    <row r="3417" spans="9:12" x14ac:dyDescent="0.35">
      <c r="I3417" s="6"/>
      <c r="J3417" s="6"/>
      <c r="K3417" s="6"/>
      <c r="L3417" s="6"/>
    </row>
    <row r="3418" spans="9:12" x14ac:dyDescent="0.35">
      <c r="I3418" s="6"/>
      <c r="J3418" s="6"/>
      <c r="K3418" s="6"/>
      <c r="L3418" s="6"/>
    </row>
    <row r="3419" spans="9:12" x14ac:dyDescent="0.35">
      <c r="I3419" s="6"/>
      <c r="J3419" s="6"/>
      <c r="K3419" s="6"/>
      <c r="L3419" s="6"/>
    </row>
    <row r="3420" spans="9:12" x14ac:dyDescent="0.35">
      <c r="I3420" s="6"/>
      <c r="J3420" s="6"/>
      <c r="K3420" s="6"/>
      <c r="L3420" s="6"/>
    </row>
    <row r="3421" spans="9:12" x14ac:dyDescent="0.35">
      <c r="I3421" s="6"/>
      <c r="J3421" s="6"/>
      <c r="K3421" s="6"/>
      <c r="L3421" s="6"/>
    </row>
    <row r="3422" spans="9:12" x14ac:dyDescent="0.35">
      <c r="I3422" s="6"/>
      <c r="J3422" s="6"/>
      <c r="K3422" s="6"/>
      <c r="L3422" s="6"/>
    </row>
    <row r="3423" spans="9:12" x14ac:dyDescent="0.35">
      <c r="I3423" s="6"/>
      <c r="J3423" s="6"/>
      <c r="K3423" s="6"/>
      <c r="L3423" s="6"/>
    </row>
    <row r="3424" spans="9:12" x14ac:dyDescent="0.35">
      <c r="I3424" s="6"/>
      <c r="J3424" s="6"/>
      <c r="K3424" s="6"/>
      <c r="L3424" s="6"/>
    </row>
    <row r="3425" spans="9:12" x14ac:dyDescent="0.35">
      <c r="I3425" s="6"/>
      <c r="J3425" s="6"/>
      <c r="K3425" s="6"/>
      <c r="L3425" s="6"/>
    </row>
    <row r="3426" spans="9:12" x14ac:dyDescent="0.35">
      <c r="I3426" s="6"/>
      <c r="J3426" s="6"/>
      <c r="K3426" s="6"/>
      <c r="L3426" s="6"/>
    </row>
    <row r="3427" spans="9:12" x14ac:dyDescent="0.35">
      <c r="I3427" s="6"/>
      <c r="J3427" s="6"/>
      <c r="K3427" s="6"/>
      <c r="L3427" s="6"/>
    </row>
    <row r="3428" spans="9:12" x14ac:dyDescent="0.35">
      <c r="I3428" s="6"/>
      <c r="J3428" s="6"/>
      <c r="K3428" s="6"/>
      <c r="L3428" s="6"/>
    </row>
    <row r="3429" spans="9:12" x14ac:dyDescent="0.35">
      <c r="I3429" s="6"/>
      <c r="J3429" s="6"/>
      <c r="K3429" s="6"/>
      <c r="L3429" s="6"/>
    </row>
    <row r="3430" spans="9:12" x14ac:dyDescent="0.35">
      <c r="I3430" s="6"/>
      <c r="J3430" s="6"/>
      <c r="K3430" s="6"/>
      <c r="L3430" s="6"/>
    </row>
    <row r="3431" spans="9:12" x14ac:dyDescent="0.35">
      <c r="I3431" s="6"/>
      <c r="J3431" s="6"/>
      <c r="K3431" s="6"/>
      <c r="L3431" s="6"/>
    </row>
    <row r="3432" spans="9:12" x14ac:dyDescent="0.35">
      <c r="I3432" s="6"/>
      <c r="J3432" s="6"/>
      <c r="K3432" s="6"/>
      <c r="L3432" s="6"/>
    </row>
    <row r="3433" spans="9:12" x14ac:dyDescent="0.35">
      <c r="I3433" s="6"/>
      <c r="J3433" s="6"/>
      <c r="K3433" s="6"/>
      <c r="L3433" s="6"/>
    </row>
    <row r="3434" spans="9:12" x14ac:dyDescent="0.35">
      <c r="I3434" s="6"/>
      <c r="J3434" s="6"/>
      <c r="K3434" s="6"/>
      <c r="L3434" s="6"/>
    </row>
    <row r="3435" spans="9:12" x14ac:dyDescent="0.35">
      <c r="I3435" s="6"/>
      <c r="J3435" s="6"/>
      <c r="K3435" s="6"/>
      <c r="L3435" s="6"/>
    </row>
    <row r="3436" spans="9:12" x14ac:dyDescent="0.35">
      <c r="I3436" s="6"/>
      <c r="J3436" s="6"/>
      <c r="K3436" s="6"/>
      <c r="L3436" s="6"/>
    </row>
    <row r="3437" spans="9:12" x14ac:dyDescent="0.35">
      <c r="I3437" s="6"/>
      <c r="J3437" s="6"/>
      <c r="K3437" s="6"/>
      <c r="L3437" s="6"/>
    </row>
    <row r="3438" spans="9:12" x14ac:dyDescent="0.35">
      <c r="I3438" s="6"/>
      <c r="J3438" s="6"/>
      <c r="K3438" s="6"/>
      <c r="L3438" s="6"/>
    </row>
    <row r="3439" spans="9:12" x14ac:dyDescent="0.35">
      <c r="I3439" s="6"/>
      <c r="J3439" s="6"/>
      <c r="K3439" s="6"/>
      <c r="L3439" s="6"/>
    </row>
    <row r="3440" spans="9:12" x14ac:dyDescent="0.35">
      <c r="I3440" s="6"/>
      <c r="J3440" s="6"/>
      <c r="K3440" s="6"/>
      <c r="L3440" s="6"/>
    </row>
    <row r="3441" spans="9:12" x14ac:dyDescent="0.35">
      <c r="I3441" s="6"/>
      <c r="J3441" s="6"/>
      <c r="K3441" s="6"/>
      <c r="L3441" s="6"/>
    </row>
    <row r="3442" spans="9:12" x14ac:dyDescent="0.35">
      <c r="I3442" s="6"/>
      <c r="J3442" s="6"/>
      <c r="K3442" s="6"/>
      <c r="L3442" s="6"/>
    </row>
    <row r="3443" spans="9:12" x14ac:dyDescent="0.35">
      <c r="I3443" s="6"/>
      <c r="J3443" s="6"/>
      <c r="K3443" s="6"/>
      <c r="L3443" s="6"/>
    </row>
    <row r="3444" spans="9:12" x14ac:dyDescent="0.35">
      <c r="I3444" s="6"/>
      <c r="J3444" s="6"/>
      <c r="K3444" s="6"/>
      <c r="L3444" s="6"/>
    </row>
    <row r="3445" spans="9:12" x14ac:dyDescent="0.35">
      <c r="I3445" s="6"/>
      <c r="J3445" s="6"/>
      <c r="K3445" s="6"/>
      <c r="L3445" s="6"/>
    </row>
    <row r="3446" spans="9:12" x14ac:dyDescent="0.35">
      <c r="I3446" s="6"/>
      <c r="J3446" s="6"/>
      <c r="K3446" s="6"/>
      <c r="L3446" s="6"/>
    </row>
    <row r="3447" spans="9:12" x14ac:dyDescent="0.35">
      <c r="I3447" s="6"/>
      <c r="J3447" s="6"/>
      <c r="K3447" s="6"/>
      <c r="L3447" s="6"/>
    </row>
    <row r="3448" spans="9:12" x14ac:dyDescent="0.35">
      <c r="I3448" s="6"/>
      <c r="J3448" s="6"/>
      <c r="K3448" s="6"/>
      <c r="L3448" s="6"/>
    </row>
    <row r="3449" spans="9:12" x14ac:dyDescent="0.35">
      <c r="I3449" s="6"/>
      <c r="J3449" s="6"/>
      <c r="K3449" s="6"/>
      <c r="L3449" s="6"/>
    </row>
    <row r="3450" spans="9:12" x14ac:dyDescent="0.35">
      <c r="I3450" s="6"/>
      <c r="J3450" s="6"/>
      <c r="K3450" s="6"/>
      <c r="L3450" s="6"/>
    </row>
    <row r="3451" spans="9:12" x14ac:dyDescent="0.35">
      <c r="I3451" s="6"/>
      <c r="J3451" s="6"/>
      <c r="K3451" s="6"/>
      <c r="L3451" s="6"/>
    </row>
    <row r="3452" spans="9:12" x14ac:dyDescent="0.35">
      <c r="I3452" s="6"/>
      <c r="J3452" s="6"/>
      <c r="K3452" s="6"/>
      <c r="L3452" s="6"/>
    </row>
    <row r="3453" spans="9:12" x14ac:dyDescent="0.35">
      <c r="I3453" s="6"/>
      <c r="J3453" s="6"/>
      <c r="K3453" s="6"/>
      <c r="L3453" s="6"/>
    </row>
    <row r="3454" spans="9:12" x14ac:dyDescent="0.35">
      <c r="I3454" s="6"/>
      <c r="J3454" s="6"/>
      <c r="K3454" s="6"/>
      <c r="L3454" s="6"/>
    </row>
    <row r="3455" spans="9:12" x14ac:dyDescent="0.35">
      <c r="I3455" s="6"/>
      <c r="J3455" s="6"/>
      <c r="K3455" s="6"/>
      <c r="L3455" s="6"/>
    </row>
    <row r="3456" spans="9:12" x14ac:dyDescent="0.35">
      <c r="I3456" s="6"/>
      <c r="J3456" s="6"/>
      <c r="K3456" s="6"/>
      <c r="L3456" s="6"/>
    </row>
    <row r="3457" spans="9:12" x14ac:dyDescent="0.35">
      <c r="I3457" s="6"/>
      <c r="J3457" s="6"/>
      <c r="K3457" s="6"/>
      <c r="L3457" s="6"/>
    </row>
    <row r="3458" spans="9:12" x14ac:dyDescent="0.35">
      <c r="I3458" s="6"/>
      <c r="J3458" s="6"/>
      <c r="K3458" s="6"/>
      <c r="L3458" s="6"/>
    </row>
    <row r="3459" spans="9:12" x14ac:dyDescent="0.35">
      <c r="I3459" s="6"/>
      <c r="J3459" s="6"/>
      <c r="K3459" s="6"/>
      <c r="L3459" s="6"/>
    </row>
    <row r="3460" spans="9:12" x14ac:dyDescent="0.35">
      <c r="I3460" s="6"/>
      <c r="J3460" s="6"/>
      <c r="K3460" s="6"/>
      <c r="L3460" s="6"/>
    </row>
    <row r="3461" spans="9:12" x14ac:dyDescent="0.35">
      <c r="I3461" s="6"/>
      <c r="J3461" s="6"/>
      <c r="K3461" s="6"/>
      <c r="L3461" s="6"/>
    </row>
    <row r="3462" spans="9:12" x14ac:dyDescent="0.35">
      <c r="I3462" s="6"/>
      <c r="J3462" s="6"/>
      <c r="K3462" s="6"/>
      <c r="L3462" s="6"/>
    </row>
    <row r="3463" spans="9:12" x14ac:dyDescent="0.35">
      <c r="I3463" s="6"/>
      <c r="J3463" s="6"/>
      <c r="K3463" s="6"/>
      <c r="L3463" s="6"/>
    </row>
    <row r="3464" spans="9:12" x14ac:dyDescent="0.35">
      <c r="I3464" s="6"/>
      <c r="J3464" s="6"/>
      <c r="K3464" s="6"/>
      <c r="L3464" s="6"/>
    </row>
    <row r="3465" spans="9:12" x14ac:dyDescent="0.35">
      <c r="I3465" s="6"/>
      <c r="J3465" s="6"/>
      <c r="K3465" s="6"/>
      <c r="L3465" s="6"/>
    </row>
    <row r="3466" spans="9:12" x14ac:dyDescent="0.35">
      <c r="I3466" s="6"/>
      <c r="J3466" s="6"/>
      <c r="K3466" s="6"/>
      <c r="L3466" s="6"/>
    </row>
    <row r="3467" spans="9:12" x14ac:dyDescent="0.35">
      <c r="I3467" s="6"/>
      <c r="J3467" s="6"/>
      <c r="K3467" s="6"/>
      <c r="L3467" s="6"/>
    </row>
    <row r="3468" spans="9:12" x14ac:dyDescent="0.35">
      <c r="I3468" s="6"/>
      <c r="J3468" s="6"/>
      <c r="K3468" s="6"/>
      <c r="L3468" s="6"/>
    </row>
    <row r="3469" spans="9:12" x14ac:dyDescent="0.35">
      <c r="I3469" s="6"/>
      <c r="J3469" s="6"/>
      <c r="K3469" s="6"/>
      <c r="L3469" s="6"/>
    </row>
    <row r="3470" spans="9:12" x14ac:dyDescent="0.35">
      <c r="I3470" s="6"/>
      <c r="J3470" s="6"/>
      <c r="K3470" s="6"/>
      <c r="L3470" s="6"/>
    </row>
    <row r="3471" spans="9:12" x14ac:dyDescent="0.35">
      <c r="I3471" s="6"/>
      <c r="J3471" s="6"/>
      <c r="K3471" s="6"/>
      <c r="L3471" s="6"/>
    </row>
    <row r="3472" spans="9:12" x14ac:dyDescent="0.35">
      <c r="I3472" s="6"/>
      <c r="J3472" s="6"/>
      <c r="K3472" s="6"/>
      <c r="L3472" s="6"/>
    </row>
    <row r="3473" spans="9:12" x14ac:dyDescent="0.35">
      <c r="I3473" s="6"/>
      <c r="J3473" s="6"/>
      <c r="K3473" s="6"/>
      <c r="L3473" s="6"/>
    </row>
    <row r="3474" spans="9:12" x14ac:dyDescent="0.35">
      <c r="I3474" s="6"/>
      <c r="J3474" s="6"/>
      <c r="K3474" s="6"/>
      <c r="L3474" s="6"/>
    </row>
    <row r="3475" spans="9:12" x14ac:dyDescent="0.35">
      <c r="I3475" s="6"/>
      <c r="J3475" s="6"/>
      <c r="K3475" s="6"/>
      <c r="L3475" s="6"/>
    </row>
    <row r="3476" spans="9:12" x14ac:dyDescent="0.35">
      <c r="I3476" s="6"/>
      <c r="J3476" s="6"/>
      <c r="K3476" s="6"/>
      <c r="L3476" s="6"/>
    </row>
    <row r="3477" spans="9:12" x14ac:dyDescent="0.35">
      <c r="I3477" s="6"/>
      <c r="J3477" s="6"/>
      <c r="K3477" s="6"/>
      <c r="L3477" s="6"/>
    </row>
    <row r="3478" spans="9:12" x14ac:dyDescent="0.35">
      <c r="I3478" s="6"/>
      <c r="J3478" s="6"/>
      <c r="K3478" s="6"/>
      <c r="L3478" s="6"/>
    </row>
    <row r="3479" spans="9:12" x14ac:dyDescent="0.35">
      <c r="I3479" s="6"/>
      <c r="J3479" s="6"/>
      <c r="K3479" s="6"/>
      <c r="L3479" s="6"/>
    </row>
    <row r="3480" spans="9:12" x14ac:dyDescent="0.35">
      <c r="I3480" s="6"/>
      <c r="J3480" s="6"/>
      <c r="K3480" s="6"/>
      <c r="L3480" s="6"/>
    </row>
    <row r="3481" spans="9:12" x14ac:dyDescent="0.35">
      <c r="I3481" s="6"/>
      <c r="J3481" s="6"/>
      <c r="K3481" s="6"/>
      <c r="L3481" s="6"/>
    </row>
    <row r="3482" spans="9:12" x14ac:dyDescent="0.35">
      <c r="I3482" s="6"/>
      <c r="J3482" s="6"/>
      <c r="K3482" s="6"/>
      <c r="L3482" s="6"/>
    </row>
    <row r="3483" spans="9:12" x14ac:dyDescent="0.35">
      <c r="I3483" s="6"/>
      <c r="J3483" s="6"/>
      <c r="K3483" s="6"/>
      <c r="L3483" s="6"/>
    </row>
    <row r="3484" spans="9:12" x14ac:dyDescent="0.35">
      <c r="I3484" s="6"/>
      <c r="J3484" s="6"/>
      <c r="K3484" s="6"/>
      <c r="L3484" s="6"/>
    </row>
    <row r="3485" spans="9:12" x14ac:dyDescent="0.35">
      <c r="I3485" s="6"/>
      <c r="J3485" s="6"/>
      <c r="K3485" s="6"/>
      <c r="L3485" s="6"/>
    </row>
    <row r="3486" spans="9:12" x14ac:dyDescent="0.35">
      <c r="I3486" s="6"/>
      <c r="J3486" s="6"/>
      <c r="K3486" s="6"/>
      <c r="L3486" s="6"/>
    </row>
    <row r="3487" spans="9:12" x14ac:dyDescent="0.35">
      <c r="I3487" s="6"/>
      <c r="J3487" s="6"/>
      <c r="K3487" s="6"/>
      <c r="L3487" s="6"/>
    </row>
    <row r="3488" spans="9:12" x14ac:dyDescent="0.35">
      <c r="I3488" s="6"/>
      <c r="J3488" s="6"/>
      <c r="K3488" s="6"/>
      <c r="L3488" s="6"/>
    </row>
    <row r="3489" spans="9:12" x14ac:dyDescent="0.35">
      <c r="I3489" s="6"/>
      <c r="J3489" s="6"/>
      <c r="K3489" s="6"/>
      <c r="L3489" s="6"/>
    </row>
    <row r="3490" spans="9:12" x14ac:dyDescent="0.35">
      <c r="I3490" s="6"/>
      <c r="J3490" s="6"/>
      <c r="K3490" s="6"/>
      <c r="L3490" s="6"/>
    </row>
    <row r="3491" spans="9:12" x14ac:dyDescent="0.35">
      <c r="I3491" s="6"/>
      <c r="J3491" s="6"/>
      <c r="K3491" s="6"/>
      <c r="L3491" s="6"/>
    </row>
    <row r="3492" spans="9:12" x14ac:dyDescent="0.35">
      <c r="I3492" s="6"/>
      <c r="J3492" s="6"/>
      <c r="K3492" s="6"/>
      <c r="L3492" s="6"/>
    </row>
    <row r="3493" spans="9:12" x14ac:dyDescent="0.35">
      <c r="I3493" s="6"/>
      <c r="J3493" s="6"/>
      <c r="K3493" s="6"/>
      <c r="L3493" s="6"/>
    </row>
    <row r="3494" spans="9:12" x14ac:dyDescent="0.35">
      <c r="I3494" s="6"/>
      <c r="J3494" s="6"/>
      <c r="K3494" s="6"/>
      <c r="L3494" s="6"/>
    </row>
    <row r="3495" spans="9:12" x14ac:dyDescent="0.35">
      <c r="I3495" s="6"/>
      <c r="J3495" s="6"/>
      <c r="K3495" s="6"/>
      <c r="L3495" s="6"/>
    </row>
    <row r="3496" spans="9:12" x14ac:dyDescent="0.35">
      <c r="I3496" s="6"/>
      <c r="J3496" s="6"/>
      <c r="K3496" s="6"/>
      <c r="L3496" s="6"/>
    </row>
    <row r="3497" spans="9:12" x14ac:dyDescent="0.35">
      <c r="I3497" s="6"/>
      <c r="J3497" s="6"/>
      <c r="K3497" s="6"/>
      <c r="L3497" s="6"/>
    </row>
    <row r="3498" spans="9:12" x14ac:dyDescent="0.35">
      <c r="I3498" s="6"/>
      <c r="J3498" s="6"/>
      <c r="K3498" s="6"/>
      <c r="L3498" s="6"/>
    </row>
    <row r="3499" spans="9:12" x14ac:dyDescent="0.35">
      <c r="I3499" s="6"/>
      <c r="J3499" s="6"/>
      <c r="K3499" s="6"/>
      <c r="L3499" s="6"/>
    </row>
    <row r="3500" spans="9:12" x14ac:dyDescent="0.35">
      <c r="I3500" s="6"/>
      <c r="J3500" s="6"/>
      <c r="K3500" s="6"/>
      <c r="L3500" s="6"/>
    </row>
    <row r="3501" spans="9:12" x14ac:dyDescent="0.35">
      <c r="I3501" s="6"/>
      <c r="J3501" s="6"/>
      <c r="K3501" s="6"/>
      <c r="L3501" s="6"/>
    </row>
    <row r="3502" spans="9:12" x14ac:dyDescent="0.35">
      <c r="I3502" s="6"/>
      <c r="J3502" s="6"/>
      <c r="K3502" s="6"/>
      <c r="L3502" s="6"/>
    </row>
    <row r="3503" spans="9:12" x14ac:dyDescent="0.35">
      <c r="I3503" s="6"/>
      <c r="J3503" s="6"/>
      <c r="K3503" s="6"/>
      <c r="L3503" s="6"/>
    </row>
    <row r="3504" spans="9:12" x14ac:dyDescent="0.35">
      <c r="I3504" s="6"/>
      <c r="J3504" s="6"/>
      <c r="K3504" s="6"/>
      <c r="L3504" s="6"/>
    </row>
    <row r="3505" spans="9:12" x14ac:dyDescent="0.35">
      <c r="I3505" s="6"/>
      <c r="J3505" s="6"/>
      <c r="K3505" s="6"/>
      <c r="L3505" s="6"/>
    </row>
    <row r="3506" spans="9:12" x14ac:dyDescent="0.35">
      <c r="I3506" s="6"/>
      <c r="J3506" s="6"/>
      <c r="K3506" s="6"/>
      <c r="L3506" s="6"/>
    </row>
    <row r="3507" spans="9:12" x14ac:dyDescent="0.35">
      <c r="I3507" s="6"/>
      <c r="J3507" s="6"/>
      <c r="K3507" s="6"/>
      <c r="L3507" s="6"/>
    </row>
    <row r="3508" spans="9:12" x14ac:dyDescent="0.35">
      <c r="I3508" s="6"/>
      <c r="J3508" s="6"/>
      <c r="K3508" s="6"/>
      <c r="L3508" s="6"/>
    </row>
  </sheetData>
  <autoFilter ref="A1:AA372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30"/>
  <sheetViews>
    <sheetView tabSelected="1" zoomScale="70" zoomScaleNormal="70" workbookViewId="0">
      <selection activeCell="I1189" sqref="I1189:I1209"/>
    </sheetView>
  </sheetViews>
  <sheetFormatPr defaultColWidth="14.453125" defaultRowHeight="14.5" x14ac:dyDescent="0.35"/>
  <cols>
    <col min="1" max="1" width="15.7265625" customWidth="1"/>
    <col min="2" max="2" width="14.26953125" customWidth="1"/>
    <col min="3" max="3" width="20.7265625" customWidth="1"/>
    <col min="4" max="4" width="16.54296875" customWidth="1"/>
    <col min="5" max="5" width="16.26953125" customWidth="1"/>
    <col min="6" max="6" width="21.54296875" customWidth="1"/>
    <col min="7" max="7" width="28.81640625" customWidth="1"/>
    <col min="8" max="8" width="16.54296875" customWidth="1"/>
    <col min="9" max="9" width="23.26953125" customWidth="1"/>
    <col min="10" max="10" width="24.81640625" customWidth="1"/>
    <col min="11" max="11" width="25.81640625" customWidth="1"/>
    <col min="12" max="12" width="46" customWidth="1"/>
    <col min="13" max="26" width="9.1796875" customWidth="1"/>
  </cols>
  <sheetData>
    <row r="1" spans="1:26" x14ac:dyDescent="0.35">
      <c r="A1" s="1" t="s">
        <v>0</v>
      </c>
      <c r="B1" s="1" t="s">
        <v>8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17</v>
      </c>
      <c r="H1" s="1" t="s">
        <v>15</v>
      </c>
      <c r="I1" s="8" t="s">
        <v>39</v>
      </c>
      <c r="J1" s="8" t="s">
        <v>37</v>
      </c>
      <c r="K1" s="8" t="s">
        <v>38</v>
      </c>
      <c r="L1" s="1" t="s">
        <v>16</v>
      </c>
      <c r="M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9" t="s">
        <v>25</v>
      </c>
      <c r="B2" s="10">
        <v>1991</v>
      </c>
      <c r="C2" s="11">
        <v>94000</v>
      </c>
      <c r="D2" s="11">
        <v>23958</v>
      </c>
      <c r="E2" s="11">
        <v>0</v>
      </c>
      <c r="F2" s="11">
        <v>23958</v>
      </c>
      <c r="G2" s="11">
        <v>117958</v>
      </c>
      <c r="H2" s="260">
        <v>3551</v>
      </c>
      <c r="I2" s="12">
        <f>(G2*100)/(H2*1000)</f>
        <v>3.3218248380737818</v>
      </c>
      <c r="J2" s="12">
        <f>(C2*100)/(H2*1000)</f>
        <v>2.647141650239369</v>
      </c>
      <c r="K2" s="12">
        <f>(F2*100)/(H2*1000)</f>
        <v>0.67468318783441283</v>
      </c>
      <c r="L2" s="12">
        <f>(J2/I2)*100</f>
        <v>79.689380966106583</v>
      </c>
      <c r="M2" s="13" t="s">
        <v>22</v>
      </c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5">
      <c r="A3" s="9" t="s">
        <v>25</v>
      </c>
      <c r="B3" s="10">
        <v>1992</v>
      </c>
      <c r="C3" s="11">
        <v>83000</v>
      </c>
      <c r="D3" s="11">
        <v>50575</v>
      </c>
      <c r="E3" s="11">
        <v>899</v>
      </c>
      <c r="F3" s="11">
        <v>49676</v>
      </c>
      <c r="G3" s="11">
        <v>132676</v>
      </c>
      <c r="H3" s="260">
        <v>3575</v>
      </c>
      <c r="I3" s="12">
        <f t="shared" ref="I3:I66" si="0">(G3*100)/(H3*1000)</f>
        <v>3.7112167832167833</v>
      </c>
      <c r="J3" s="12">
        <f t="shared" ref="J3:J66" si="1">(C3*100)/(H3*1000)</f>
        <v>2.3216783216783217</v>
      </c>
      <c r="K3" s="12">
        <f t="shared" ref="K3:K66" si="2">(F3*100)/(H3*1000)</f>
        <v>1.3895384615384616</v>
      </c>
      <c r="L3" s="12">
        <f t="shared" ref="L3:L66" si="3">(J3/I3)*100</f>
        <v>62.558412975971535</v>
      </c>
      <c r="M3" s="13" t="s">
        <v>22</v>
      </c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5">
      <c r="A4" s="9" t="s">
        <v>25</v>
      </c>
      <c r="B4" s="10">
        <v>1993</v>
      </c>
      <c r="C4" s="11">
        <v>81000</v>
      </c>
      <c r="D4" s="11">
        <v>60899</v>
      </c>
      <c r="E4" s="11">
        <v>0</v>
      </c>
      <c r="F4" s="11">
        <v>60899</v>
      </c>
      <c r="G4" s="11">
        <v>141899</v>
      </c>
      <c r="H4" s="260">
        <v>3600</v>
      </c>
      <c r="I4" s="12">
        <f t="shared" si="0"/>
        <v>3.9416388888888889</v>
      </c>
      <c r="J4" s="12">
        <f t="shared" si="1"/>
        <v>2.25</v>
      </c>
      <c r="K4" s="12">
        <f t="shared" si="2"/>
        <v>1.6916388888888889</v>
      </c>
      <c r="L4" s="12">
        <f t="shared" si="3"/>
        <v>57.082854706516606</v>
      </c>
      <c r="M4" s="13" t="s">
        <v>22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5">
      <c r="A5" s="9" t="s">
        <v>25</v>
      </c>
      <c r="B5" s="10">
        <v>1994</v>
      </c>
      <c r="C5" s="11">
        <v>68000</v>
      </c>
      <c r="D5" s="11">
        <v>43365</v>
      </c>
      <c r="E5" s="11">
        <v>0</v>
      </c>
      <c r="F5" s="11">
        <v>43365</v>
      </c>
      <c r="G5" s="11">
        <v>111365</v>
      </c>
      <c r="H5" s="260">
        <v>3627</v>
      </c>
      <c r="I5" s="12">
        <f t="shared" si="0"/>
        <v>3.0704438930245384</v>
      </c>
      <c r="J5" s="12">
        <f t="shared" si="1"/>
        <v>1.8748276812792941</v>
      </c>
      <c r="K5" s="12">
        <f t="shared" si="2"/>
        <v>1.195616211745244</v>
      </c>
      <c r="L5" s="12">
        <f t="shared" si="3"/>
        <v>61.060476810488026</v>
      </c>
      <c r="M5" s="13" t="s">
        <v>22</v>
      </c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s="9" t="s">
        <v>25</v>
      </c>
      <c r="B6" s="10">
        <v>1995</v>
      </c>
      <c r="C6" s="11">
        <v>53500</v>
      </c>
      <c r="D6" s="11">
        <v>68848</v>
      </c>
      <c r="E6" s="11">
        <v>0</v>
      </c>
      <c r="F6" s="11">
        <v>68848</v>
      </c>
      <c r="G6" s="11">
        <v>122348</v>
      </c>
      <c r="H6" s="260">
        <v>3655</v>
      </c>
      <c r="I6" s="12">
        <f t="shared" si="0"/>
        <v>3.3474145006839944</v>
      </c>
      <c r="J6" s="12">
        <f t="shared" si="1"/>
        <v>1.4637482900136798</v>
      </c>
      <c r="K6" s="12">
        <f t="shared" si="2"/>
        <v>1.8836662106703146</v>
      </c>
      <c r="L6" s="12">
        <f t="shared" si="3"/>
        <v>43.727727465916892</v>
      </c>
      <c r="M6" s="13" t="s">
        <v>22</v>
      </c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5">
      <c r="A7" s="9" t="s">
        <v>25</v>
      </c>
      <c r="B7" s="10">
        <v>1996</v>
      </c>
      <c r="C7" s="11">
        <v>46500</v>
      </c>
      <c r="D7" s="11">
        <v>70453</v>
      </c>
      <c r="E7" s="11">
        <v>78</v>
      </c>
      <c r="F7" s="11">
        <v>70375</v>
      </c>
      <c r="G7" s="11">
        <v>116875</v>
      </c>
      <c r="H7" s="260">
        <v>3685</v>
      </c>
      <c r="I7" s="12">
        <f t="shared" si="0"/>
        <v>3.1716417910447761</v>
      </c>
      <c r="J7" s="12">
        <f t="shared" si="1"/>
        <v>1.2618724559023067</v>
      </c>
      <c r="K7" s="12">
        <f t="shared" si="2"/>
        <v>1.9097693351424694</v>
      </c>
      <c r="L7" s="12">
        <f t="shared" si="3"/>
        <v>39.786096256684495</v>
      </c>
      <c r="M7" s="13" t="s">
        <v>22</v>
      </c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5">
      <c r="A8" s="9" t="s">
        <v>25</v>
      </c>
      <c r="B8" s="10">
        <v>1997</v>
      </c>
      <c r="C8" s="11">
        <v>46000</v>
      </c>
      <c r="D8" s="11">
        <v>91756</v>
      </c>
      <c r="E8" s="11">
        <v>0</v>
      </c>
      <c r="F8" s="11">
        <v>91756</v>
      </c>
      <c r="G8" s="11">
        <v>137756</v>
      </c>
      <c r="H8" s="260">
        <v>3716</v>
      </c>
      <c r="I8" s="12">
        <f t="shared" si="0"/>
        <v>3.7071044133476856</v>
      </c>
      <c r="J8" s="12">
        <f t="shared" si="1"/>
        <v>1.2378902045209903</v>
      </c>
      <c r="K8" s="12">
        <f t="shared" si="2"/>
        <v>2.4692142088266955</v>
      </c>
      <c r="L8" s="12">
        <f t="shared" si="3"/>
        <v>33.39237492377827</v>
      </c>
      <c r="M8" s="13" t="s">
        <v>22</v>
      </c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5">
      <c r="A9" s="9" t="s">
        <v>25</v>
      </c>
      <c r="B9" s="10">
        <v>1998</v>
      </c>
      <c r="C9" s="11">
        <v>36500</v>
      </c>
      <c r="D9" s="11">
        <v>72670</v>
      </c>
      <c r="E9" s="11">
        <v>0</v>
      </c>
      <c r="F9" s="11">
        <v>72670</v>
      </c>
      <c r="G9" s="11">
        <v>109170</v>
      </c>
      <c r="H9" s="260">
        <v>3748</v>
      </c>
      <c r="I9" s="12">
        <f t="shared" si="0"/>
        <v>2.9127534685165424</v>
      </c>
      <c r="J9" s="12">
        <f t="shared" si="1"/>
        <v>0.97385272145144075</v>
      </c>
      <c r="K9" s="12">
        <f t="shared" si="2"/>
        <v>1.9389007470651014</v>
      </c>
      <c r="L9" s="12">
        <f t="shared" si="3"/>
        <v>33.434093615462118</v>
      </c>
      <c r="M9" s="13" t="s">
        <v>22</v>
      </c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5">
      <c r="A10" s="9" t="s">
        <v>25</v>
      </c>
      <c r="B10" s="10">
        <v>1999</v>
      </c>
      <c r="C10" s="11">
        <v>40270</v>
      </c>
      <c r="D10" s="11">
        <v>70748</v>
      </c>
      <c r="E10" s="11">
        <v>0</v>
      </c>
      <c r="F10" s="11">
        <v>70748</v>
      </c>
      <c r="G10" s="11">
        <v>111018</v>
      </c>
      <c r="H10" s="260">
        <v>3782</v>
      </c>
      <c r="I10" s="12">
        <f t="shared" si="0"/>
        <v>2.9354309888947645</v>
      </c>
      <c r="J10" s="12">
        <f t="shared" si="1"/>
        <v>1.0647805393971443</v>
      </c>
      <c r="K10" s="12">
        <f t="shared" si="2"/>
        <v>1.8706504494976204</v>
      </c>
      <c r="L10" s="12">
        <f t="shared" si="3"/>
        <v>36.273397106775477</v>
      </c>
      <c r="M10" s="13" t="s">
        <v>22</v>
      </c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s="9" t="s">
        <v>25</v>
      </c>
      <c r="B11" s="10">
        <v>2000</v>
      </c>
      <c r="C11" s="11">
        <v>45535</v>
      </c>
      <c r="D11" s="11">
        <v>123085</v>
      </c>
      <c r="E11" s="11">
        <v>470</v>
      </c>
      <c r="F11" s="11">
        <v>122615</v>
      </c>
      <c r="G11" s="11">
        <v>168150</v>
      </c>
      <c r="H11" s="260">
        <v>3809</v>
      </c>
      <c r="I11" s="12">
        <f t="shared" si="0"/>
        <v>4.4145444998687315</v>
      </c>
      <c r="J11" s="12">
        <f t="shared" si="1"/>
        <v>1.1954581254922552</v>
      </c>
      <c r="K11" s="12">
        <f t="shared" si="2"/>
        <v>3.2190863743764768</v>
      </c>
      <c r="L11" s="12">
        <f t="shared" si="3"/>
        <v>27.079988105857865</v>
      </c>
      <c r="M11" s="13" t="s">
        <v>22</v>
      </c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s="9" t="s">
        <v>25</v>
      </c>
      <c r="B12" s="10">
        <v>2001</v>
      </c>
      <c r="C12" s="11">
        <v>43270</v>
      </c>
      <c r="D12" s="11">
        <v>120363</v>
      </c>
      <c r="E12" s="11">
        <v>395</v>
      </c>
      <c r="F12" s="11">
        <v>119968</v>
      </c>
      <c r="G12" s="11">
        <v>163238</v>
      </c>
      <c r="H12" s="260">
        <v>3819</v>
      </c>
      <c r="I12" s="12">
        <f t="shared" si="0"/>
        <v>4.2743650170201626</v>
      </c>
      <c r="J12" s="12">
        <f t="shared" si="1"/>
        <v>1.133019114951558</v>
      </c>
      <c r="K12" s="12">
        <f t="shared" si="2"/>
        <v>3.1413459020686045</v>
      </c>
      <c r="L12" s="12">
        <f t="shared" si="3"/>
        <v>26.507308347321089</v>
      </c>
      <c r="M12" s="13" t="s">
        <v>22</v>
      </c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9" t="s">
        <v>25</v>
      </c>
      <c r="B13" s="10">
        <v>2002</v>
      </c>
      <c r="C13" s="11">
        <v>60195</v>
      </c>
      <c r="D13" s="11">
        <v>105045</v>
      </c>
      <c r="E13" s="11">
        <v>857</v>
      </c>
      <c r="F13" s="11">
        <v>104188</v>
      </c>
      <c r="G13" s="11">
        <v>164383</v>
      </c>
      <c r="H13" s="260">
        <v>3824</v>
      </c>
      <c r="I13" s="12">
        <f t="shared" si="0"/>
        <v>4.2987186192468618</v>
      </c>
      <c r="J13" s="12">
        <f t="shared" si="1"/>
        <v>1.5741370292887029</v>
      </c>
      <c r="K13" s="12">
        <f t="shared" si="2"/>
        <v>2.7245815899581589</v>
      </c>
      <c r="L13" s="12">
        <f t="shared" si="3"/>
        <v>36.618750114062891</v>
      </c>
      <c r="M13" s="13" t="s">
        <v>22</v>
      </c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s="9" t="s">
        <v>25</v>
      </c>
      <c r="B14" s="10">
        <v>2003</v>
      </c>
      <c r="C14" s="11">
        <v>58280</v>
      </c>
      <c r="D14" s="11">
        <v>113576</v>
      </c>
      <c r="E14" s="11">
        <v>0</v>
      </c>
      <c r="F14" s="11">
        <v>113576</v>
      </c>
      <c r="G14" s="11">
        <v>171856</v>
      </c>
      <c r="H14" s="260">
        <v>3826</v>
      </c>
      <c r="I14" s="12">
        <f t="shared" si="0"/>
        <v>4.4917929952953477</v>
      </c>
      <c r="J14" s="12">
        <f t="shared" si="1"/>
        <v>1.5232618923157344</v>
      </c>
      <c r="K14" s="12">
        <f t="shared" si="2"/>
        <v>2.9685311029796133</v>
      </c>
      <c r="L14" s="12">
        <f t="shared" si="3"/>
        <v>33.912112466250811</v>
      </c>
      <c r="M14" s="13" t="s">
        <v>22</v>
      </c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5">
      <c r="A15" s="9" t="s">
        <v>25</v>
      </c>
      <c r="B15" s="10">
        <v>2004</v>
      </c>
      <c r="C15" s="11">
        <v>95595</v>
      </c>
      <c r="D15" s="11">
        <v>107829</v>
      </c>
      <c r="E15" s="10">
        <v>15337</v>
      </c>
      <c r="F15" s="11">
        <v>92492</v>
      </c>
      <c r="G15" s="11">
        <v>188087</v>
      </c>
      <c r="H15" s="260">
        <v>3827</v>
      </c>
      <c r="I15" s="12">
        <f t="shared" si="0"/>
        <v>4.9147373922132216</v>
      </c>
      <c r="J15" s="12">
        <f t="shared" si="1"/>
        <v>2.4979095897569898</v>
      </c>
      <c r="K15" s="12">
        <f t="shared" si="2"/>
        <v>2.4168278024562322</v>
      </c>
      <c r="L15" s="12">
        <f t="shared" si="3"/>
        <v>50.82488422910675</v>
      </c>
      <c r="M15" s="13" t="s">
        <v>22</v>
      </c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5">
      <c r="A16" s="9" t="s">
        <v>25</v>
      </c>
      <c r="B16" s="10">
        <v>2005</v>
      </c>
      <c r="C16" s="11">
        <v>37570</v>
      </c>
      <c r="D16" s="11">
        <v>96501</v>
      </c>
      <c r="E16" s="11">
        <v>113</v>
      </c>
      <c r="F16" s="11">
        <v>96388</v>
      </c>
      <c r="G16" s="11">
        <v>133958</v>
      </c>
      <c r="H16" s="260">
        <v>3821</v>
      </c>
      <c r="I16" s="12">
        <f t="shared" si="0"/>
        <v>3.5058361685422663</v>
      </c>
      <c r="J16" s="12">
        <f t="shared" si="1"/>
        <v>0.98325045799528921</v>
      </c>
      <c r="K16" s="12">
        <f t="shared" si="2"/>
        <v>2.5225857105469771</v>
      </c>
      <c r="L16" s="12">
        <f t="shared" si="3"/>
        <v>28.046104002747128</v>
      </c>
      <c r="M16" s="13" t="s">
        <v>22</v>
      </c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5">
      <c r="A17" s="9" t="s">
        <v>25</v>
      </c>
      <c r="B17" s="10">
        <v>2006</v>
      </c>
      <c r="C17" s="11">
        <v>37925</v>
      </c>
      <c r="D17" s="11">
        <v>78114</v>
      </c>
      <c r="E17" s="11">
        <v>0</v>
      </c>
      <c r="F17" s="11">
        <v>78114</v>
      </c>
      <c r="G17" s="11">
        <v>116039</v>
      </c>
      <c r="H17" s="260">
        <v>3805</v>
      </c>
      <c r="I17" s="12">
        <f t="shared" si="0"/>
        <v>3.0496452036793693</v>
      </c>
      <c r="J17" s="12">
        <f t="shared" si="1"/>
        <v>0.99671484888304862</v>
      </c>
      <c r="K17" s="12">
        <f t="shared" si="2"/>
        <v>2.0529303547963207</v>
      </c>
      <c r="L17" s="12">
        <f t="shared" si="3"/>
        <v>32.682977274881722</v>
      </c>
      <c r="M17" s="13" t="s">
        <v>22</v>
      </c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5">
      <c r="A18" s="9" t="s">
        <v>25</v>
      </c>
      <c r="B18" s="10">
        <v>2007</v>
      </c>
      <c r="C18" s="11">
        <v>38885</v>
      </c>
      <c r="D18" s="11">
        <v>73764</v>
      </c>
      <c r="E18" s="11">
        <v>155</v>
      </c>
      <c r="F18" s="11">
        <v>73609</v>
      </c>
      <c r="G18" s="11">
        <v>112494</v>
      </c>
      <c r="H18" s="260">
        <v>3783</v>
      </c>
      <c r="I18" s="12">
        <f t="shared" si="0"/>
        <v>2.9736716891356068</v>
      </c>
      <c r="J18" s="12">
        <f t="shared" si="1"/>
        <v>1.0278879196404969</v>
      </c>
      <c r="K18" s="12">
        <f t="shared" si="2"/>
        <v>1.9457837694951097</v>
      </c>
      <c r="L18" s="12">
        <f t="shared" si="3"/>
        <v>34.566287979803363</v>
      </c>
      <c r="M18" s="13" t="s">
        <v>22</v>
      </c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5">
      <c r="A19" s="9" t="s">
        <v>25</v>
      </c>
      <c r="B19" s="10">
        <v>2008</v>
      </c>
      <c r="C19" s="11">
        <v>37475</v>
      </c>
      <c r="D19" s="11">
        <v>84206</v>
      </c>
      <c r="E19" s="11">
        <v>736</v>
      </c>
      <c r="F19" s="11">
        <v>83470</v>
      </c>
      <c r="G19" s="11">
        <v>120945</v>
      </c>
      <c r="H19" s="260">
        <v>3761</v>
      </c>
      <c r="I19" s="12">
        <f t="shared" si="0"/>
        <v>3.2157670832225471</v>
      </c>
      <c r="J19" s="12">
        <f t="shared" si="1"/>
        <v>0.99641052911459715</v>
      </c>
      <c r="K19" s="12">
        <f t="shared" si="2"/>
        <v>2.2193565541079501</v>
      </c>
      <c r="L19" s="12">
        <f t="shared" si="3"/>
        <v>30.985158543139445</v>
      </c>
      <c r="M19" s="13" t="s">
        <v>22</v>
      </c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5">
      <c r="A20" s="9" t="s">
        <v>25</v>
      </c>
      <c r="B20" s="10">
        <v>2009</v>
      </c>
      <c r="C20" s="11">
        <v>35135</v>
      </c>
      <c r="D20" s="11">
        <v>62239</v>
      </c>
      <c r="E20" s="11">
        <v>643</v>
      </c>
      <c r="F20" s="11">
        <v>61596</v>
      </c>
      <c r="G20" s="11">
        <v>96731</v>
      </c>
      <c r="H20" s="260">
        <v>3740</v>
      </c>
      <c r="I20" s="12">
        <f t="shared" si="0"/>
        <v>2.5863903743315508</v>
      </c>
      <c r="J20" s="12">
        <f t="shared" si="1"/>
        <v>0.9394385026737968</v>
      </c>
      <c r="K20" s="12">
        <f t="shared" si="2"/>
        <v>1.646951871657754</v>
      </c>
      <c r="L20" s="12">
        <f t="shared" si="3"/>
        <v>36.322378554961702</v>
      </c>
      <c r="M20" s="13" t="s">
        <v>22</v>
      </c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9" t="s">
        <v>25</v>
      </c>
      <c r="B21" s="10">
        <v>2010</v>
      </c>
      <c r="C21" s="11">
        <v>6990</v>
      </c>
      <c r="D21" s="11">
        <v>58004</v>
      </c>
      <c r="E21" s="11">
        <v>739</v>
      </c>
      <c r="F21" s="11">
        <v>57265</v>
      </c>
      <c r="G21" s="11">
        <v>64255</v>
      </c>
      <c r="H21" s="260">
        <v>3721</v>
      </c>
      <c r="I21" s="12">
        <f t="shared" si="0"/>
        <v>1.7268207471109918</v>
      </c>
      <c r="J21" s="12">
        <f t="shared" si="1"/>
        <v>0.18785272776135448</v>
      </c>
      <c r="K21" s="12">
        <f t="shared" si="2"/>
        <v>1.5389680193496371</v>
      </c>
      <c r="L21" s="12">
        <f t="shared" si="3"/>
        <v>10.878530853630068</v>
      </c>
      <c r="M21" s="13" t="s">
        <v>22</v>
      </c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9" t="s">
        <v>25</v>
      </c>
      <c r="B22" s="10">
        <v>2011</v>
      </c>
      <c r="C22" s="11">
        <v>5850</v>
      </c>
      <c r="D22" s="11">
        <v>63760</v>
      </c>
      <c r="E22" s="10">
        <v>1180</v>
      </c>
      <c r="F22" s="11">
        <v>62580</v>
      </c>
      <c r="G22" s="11">
        <v>68430</v>
      </c>
      <c r="H22" s="260">
        <v>3679</v>
      </c>
      <c r="I22" s="12">
        <f t="shared" si="0"/>
        <v>1.8600163087795596</v>
      </c>
      <c r="J22" s="12">
        <f t="shared" si="1"/>
        <v>0.15901060070671377</v>
      </c>
      <c r="K22" s="12">
        <f t="shared" si="2"/>
        <v>1.7010057080728458</v>
      </c>
      <c r="L22" s="12">
        <f t="shared" si="3"/>
        <v>8.5488820692678651</v>
      </c>
      <c r="M22" s="13" t="s">
        <v>22</v>
      </c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9" t="s">
        <v>25</v>
      </c>
      <c r="B23" s="10">
        <v>2012</v>
      </c>
      <c r="C23" s="11">
        <v>4600</v>
      </c>
      <c r="D23" s="11">
        <v>70553</v>
      </c>
      <c r="E23" s="10">
        <v>1201</v>
      </c>
      <c r="F23" s="11">
        <v>69352</v>
      </c>
      <c r="G23" s="11">
        <v>73952</v>
      </c>
      <c r="H23" s="260">
        <v>3634</v>
      </c>
      <c r="I23" s="12">
        <f t="shared" si="0"/>
        <v>2.0350027517886624</v>
      </c>
      <c r="J23" s="12">
        <f t="shared" si="1"/>
        <v>0.12658227848101267</v>
      </c>
      <c r="K23" s="12">
        <f t="shared" si="2"/>
        <v>1.90842047330765</v>
      </c>
      <c r="L23" s="12">
        <f t="shared" si="3"/>
        <v>6.2202509736045011</v>
      </c>
      <c r="M23" s="13" t="s">
        <v>22</v>
      </c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9" t="s">
        <v>25</v>
      </c>
      <c r="B24" s="10">
        <v>2013</v>
      </c>
      <c r="C24" s="11">
        <v>9180</v>
      </c>
      <c r="D24" s="11">
        <v>68180</v>
      </c>
      <c r="E24" s="11">
        <v>157</v>
      </c>
      <c r="F24" s="11">
        <v>68023</v>
      </c>
      <c r="G24" s="11">
        <v>77203</v>
      </c>
      <c r="H24" s="260">
        <v>3593</v>
      </c>
      <c r="I24" s="12">
        <f t="shared" si="0"/>
        <v>2.1487058168661286</v>
      </c>
      <c r="J24" s="12">
        <f t="shared" si="1"/>
        <v>0.25549679933203451</v>
      </c>
      <c r="K24" s="12">
        <f t="shared" si="2"/>
        <v>1.8932090175340941</v>
      </c>
      <c r="L24" s="12">
        <f t="shared" si="3"/>
        <v>11.890729634858749</v>
      </c>
      <c r="M24" s="13" t="s">
        <v>22</v>
      </c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9" t="s">
        <v>25</v>
      </c>
      <c r="B25" s="10">
        <v>2014</v>
      </c>
      <c r="C25" s="11">
        <v>11325</v>
      </c>
      <c r="D25" s="11">
        <v>76228</v>
      </c>
      <c r="E25" s="11">
        <v>0</v>
      </c>
      <c r="F25" s="11">
        <v>76228</v>
      </c>
      <c r="G25" s="11">
        <v>87553</v>
      </c>
      <c r="H25" s="260">
        <v>3535</v>
      </c>
      <c r="I25" s="12">
        <f t="shared" si="0"/>
        <v>2.4767468175388969</v>
      </c>
      <c r="J25" s="12">
        <f t="shared" si="1"/>
        <v>0.32036775106082038</v>
      </c>
      <c r="K25" s="12">
        <f t="shared" si="2"/>
        <v>2.1563790664780762</v>
      </c>
      <c r="L25" s="12">
        <f t="shared" si="3"/>
        <v>12.935022215115415</v>
      </c>
      <c r="M25" s="13" t="s">
        <v>22</v>
      </c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9" t="s">
        <v>25</v>
      </c>
      <c r="B26" s="10">
        <v>2015</v>
      </c>
      <c r="C26" s="11">
        <v>9665</v>
      </c>
      <c r="D26" s="11">
        <v>60319</v>
      </c>
      <c r="E26" s="11">
        <v>0</v>
      </c>
      <c r="F26" s="11">
        <v>60319</v>
      </c>
      <c r="G26" s="11">
        <v>69984</v>
      </c>
      <c r="H26" s="260">
        <v>3473</v>
      </c>
      <c r="I26" s="12">
        <f t="shared" si="0"/>
        <v>2.0150878203282465</v>
      </c>
      <c r="J26" s="12">
        <f t="shared" si="1"/>
        <v>0.27828966311546216</v>
      </c>
      <c r="K26" s="12">
        <f t="shared" si="2"/>
        <v>1.7367981572127844</v>
      </c>
      <c r="L26" s="12">
        <f t="shared" si="3"/>
        <v>13.810299497027891</v>
      </c>
      <c r="M26" s="13" t="s">
        <v>22</v>
      </c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9" t="s">
        <v>25</v>
      </c>
      <c r="B27" s="10">
        <v>2016</v>
      </c>
      <c r="C27" s="11">
        <v>6620</v>
      </c>
      <c r="D27" s="11">
        <v>47897</v>
      </c>
      <c r="E27" s="11">
        <v>0</v>
      </c>
      <c r="F27" s="11">
        <v>47897</v>
      </c>
      <c r="G27" s="11">
        <v>54517</v>
      </c>
      <c r="H27" s="260">
        <v>3407</v>
      </c>
      <c r="I27" s="12">
        <f t="shared" si="0"/>
        <v>1.6001467566774288</v>
      </c>
      <c r="J27" s="12">
        <f t="shared" si="1"/>
        <v>0.19430584091576167</v>
      </c>
      <c r="K27" s="12">
        <f t="shared" si="2"/>
        <v>1.4058409157616671</v>
      </c>
      <c r="L27" s="12">
        <f t="shared" si="3"/>
        <v>12.143001265660253</v>
      </c>
      <c r="M27" s="13" t="s">
        <v>22</v>
      </c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9" t="s">
        <v>25</v>
      </c>
      <c r="B28" s="10">
        <v>2017</v>
      </c>
      <c r="C28" s="11">
        <v>7650</v>
      </c>
      <c r="D28" s="11">
        <v>73589</v>
      </c>
      <c r="E28" s="11">
        <v>265</v>
      </c>
      <c r="F28" s="11">
        <v>73324</v>
      </c>
      <c r="G28" s="11">
        <v>80974</v>
      </c>
      <c r="H28" s="260">
        <v>3325</v>
      </c>
      <c r="I28" s="12">
        <f t="shared" si="0"/>
        <v>2.4353082706766918</v>
      </c>
      <c r="J28" s="12">
        <f t="shared" si="1"/>
        <v>0.23007518796992482</v>
      </c>
      <c r="K28" s="12">
        <f t="shared" si="2"/>
        <v>2.205233082706767</v>
      </c>
      <c r="L28" s="12">
        <f t="shared" si="3"/>
        <v>9.4474769679156267</v>
      </c>
      <c r="M28" s="13" t="s">
        <v>22</v>
      </c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 x14ac:dyDescent="0.4">
      <c r="A29" s="9" t="s">
        <v>25</v>
      </c>
      <c r="B29" s="10">
        <v>2018</v>
      </c>
      <c r="C29" s="11">
        <v>1580</v>
      </c>
      <c r="D29" s="11">
        <v>96964</v>
      </c>
      <c r="E29" s="11">
        <v>819</v>
      </c>
      <c r="F29" s="11">
        <v>96145</v>
      </c>
      <c r="G29" s="11">
        <v>97725</v>
      </c>
      <c r="H29" s="260">
        <v>3193</v>
      </c>
      <c r="I29" s="12">
        <f t="shared" si="0"/>
        <v>3.0606013153773879</v>
      </c>
      <c r="J29" s="12">
        <f t="shared" si="1"/>
        <v>4.9483244597557159E-2</v>
      </c>
      <c r="K29" s="12">
        <f t="shared" si="2"/>
        <v>3.0111180707798311</v>
      </c>
      <c r="L29" s="12">
        <f t="shared" si="3"/>
        <v>1.6167817856229216</v>
      </c>
      <c r="M29" s="13" t="s">
        <v>22</v>
      </c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 x14ac:dyDescent="0.4">
      <c r="A30" s="9" t="s">
        <v>25</v>
      </c>
      <c r="B30" s="14">
        <v>2019</v>
      </c>
      <c r="C30" s="15">
        <v>1505</v>
      </c>
      <c r="D30" s="15">
        <v>180419</v>
      </c>
      <c r="E30" s="16">
        <v>439</v>
      </c>
      <c r="F30" s="15">
        <v>179980</v>
      </c>
      <c r="G30" s="15">
        <v>181485</v>
      </c>
      <c r="H30" s="261">
        <v>3194</v>
      </c>
      <c r="I30" s="12">
        <f t="shared" si="0"/>
        <v>5.6820601127113335</v>
      </c>
      <c r="J30" s="12">
        <f t="shared" si="1"/>
        <v>4.7119599248591111E-2</v>
      </c>
      <c r="K30" s="12">
        <f t="shared" si="2"/>
        <v>5.6349405134627428</v>
      </c>
      <c r="L30" s="12">
        <f t="shared" si="3"/>
        <v>0.82926963660908626</v>
      </c>
      <c r="M30" s="13" t="s">
        <v>22</v>
      </c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18" t="s">
        <v>1</v>
      </c>
      <c r="B31" s="10">
        <v>1991</v>
      </c>
      <c r="C31" s="11">
        <v>45700</v>
      </c>
      <c r="D31" s="10">
        <v>5</v>
      </c>
      <c r="E31" s="10">
        <v>0</v>
      </c>
      <c r="F31" s="10">
        <v>5</v>
      </c>
      <c r="G31" s="11">
        <v>45705</v>
      </c>
      <c r="H31" s="260">
        <v>3551</v>
      </c>
      <c r="I31" s="12">
        <f t="shared" si="0"/>
        <v>1.2871022247254296</v>
      </c>
      <c r="J31" s="12">
        <f t="shared" si="1"/>
        <v>1.2869614193185017</v>
      </c>
      <c r="K31" s="12">
        <f t="shared" si="2"/>
        <v>1.4080540692762601E-4</v>
      </c>
      <c r="L31" s="12">
        <f t="shared" si="3"/>
        <v>99.98906027786893</v>
      </c>
      <c r="M31" t="s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18" t="s">
        <v>1</v>
      </c>
      <c r="B32" s="10">
        <v>1992</v>
      </c>
      <c r="C32" s="11">
        <v>40000</v>
      </c>
      <c r="D32" s="10">
        <v>0</v>
      </c>
      <c r="E32" s="10">
        <v>0</v>
      </c>
      <c r="F32" s="10">
        <v>0</v>
      </c>
      <c r="G32" s="11">
        <v>40000</v>
      </c>
      <c r="H32" s="260">
        <v>3575</v>
      </c>
      <c r="I32" s="12">
        <f t="shared" si="0"/>
        <v>1.118881118881119</v>
      </c>
      <c r="J32" s="12">
        <f t="shared" si="1"/>
        <v>1.118881118881119</v>
      </c>
      <c r="K32" s="12">
        <f t="shared" si="2"/>
        <v>0</v>
      </c>
      <c r="L32" s="12">
        <f t="shared" si="3"/>
        <v>100</v>
      </c>
      <c r="M32" t="s">
        <v>65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18" t="s">
        <v>1</v>
      </c>
      <c r="B33" s="10">
        <v>1993</v>
      </c>
      <c r="C33" s="11">
        <v>32000</v>
      </c>
      <c r="D33" s="10">
        <v>292</v>
      </c>
      <c r="E33" s="10">
        <v>0</v>
      </c>
      <c r="F33" s="10">
        <v>292</v>
      </c>
      <c r="G33" s="11">
        <v>32292</v>
      </c>
      <c r="H33" s="260">
        <v>3600</v>
      </c>
      <c r="I33" s="12">
        <f t="shared" si="0"/>
        <v>0.89700000000000002</v>
      </c>
      <c r="J33" s="12">
        <f t="shared" si="1"/>
        <v>0.88888888888888884</v>
      </c>
      <c r="K33" s="12">
        <f t="shared" si="2"/>
        <v>8.1111111111111106E-3</v>
      </c>
      <c r="L33" s="12">
        <f t="shared" si="3"/>
        <v>99.095751269664305</v>
      </c>
      <c r="M33" t="s">
        <v>65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18" t="s">
        <v>1</v>
      </c>
      <c r="B34" s="10">
        <v>1994</v>
      </c>
      <c r="C34" s="11">
        <v>20000</v>
      </c>
      <c r="D34" s="11">
        <v>2702</v>
      </c>
      <c r="E34" s="10">
        <v>0</v>
      </c>
      <c r="F34" s="11">
        <v>2702</v>
      </c>
      <c r="G34" s="11">
        <v>22702</v>
      </c>
      <c r="H34" s="260">
        <v>3627</v>
      </c>
      <c r="I34" s="12">
        <f t="shared" si="0"/>
        <v>0.62591673559415495</v>
      </c>
      <c r="J34" s="12">
        <f t="shared" si="1"/>
        <v>0.55141990625861592</v>
      </c>
      <c r="K34" s="12">
        <f t="shared" si="2"/>
        <v>7.4496829335539014E-2</v>
      </c>
      <c r="L34" s="12">
        <f t="shared" si="3"/>
        <v>88.097964937009948</v>
      </c>
      <c r="M34" t="s">
        <v>65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18" t="s">
        <v>1</v>
      </c>
      <c r="B35" s="10">
        <v>1995</v>
      </c>
      <c r="C35" s="11">
        <v>12000</v>
      </c>
      <c r="D35" s="11">
        <v>5392</v>
      </c>
      <c r="E35" s="10">
        <v>0</v>
      </c>
      <c r="F35" s="11">
        <v>5392</v>
      </c>
      <c r="G35" s="11">
        <v>17392</v>
      </c>
      <c r="H35" s="260">
        <v>3655</v>
      </c>
      <c r="I35" s="12">
        <f t="shared" si="0"/>
        <v>0.47584131326949386</v>
      </c>
      <c r="J35" s="12">
        <f t="shared" si="1"/>
        <v>0.32831737346101231</v>
      </c>
      <c r="K35" s="12">
        <f t="shared" si="2"/>
        <v>0.14752393980848152</v>
      </c>
      <c r="L35" s="12">
        <f t="shared" si="3"/>
        <v>68.99724011039558</v>
      </c>
      <c r="M35" t="s">
        <v>65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18" t="s">
        <v>1</v>
      </c>
      <c r="B36" s="10">
        <v>1996</v>
      </c>
      <c r="C36" s="11">
        <v>8700</v>
      </c>
      <c r="D36" s="11">
        <v>6796</v>
      </c>
      <c r="E36" s="10">
        <v>0</v>
      </c>
      <c r="F36" s="11">
        <v>6796</v>
      </c>
      <c r="G36" s="11">
        <v>15496</v>
      </c>
      <c r="H36" s="260">
        <v>3685</v>
      </c>
      <c r="I36" s="12">
        <f t="shared" si="0"/>
        <v>0.4205156037991859</v>
      </c>
      <c r="J36" s="12">
        <f t="shared" si="1"/>
        <v>0.23609226594301222</v>
      </c>
      <c r="K36" s="12">
        <f t="shared" si="2"/>
        <v>0.18442333785617368</v>
      </c>
      <c r="L36" s="12">
        <f t="shared" si="3"/>
        <v>56.143520908621582</v>
      </c>
      <c r="M36" t="s">
        <v>65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18" t="s">
        <v>1</v>
      </c>
      <c r="B37" s="10">
        <v>1997</v>
      </c>
      <c r="C37" s="11">
        <v>7900</v>
      </c>
      <c r="D37" s="11">
        <v>4055</v>
      </c>
      <c r="E37" s="10">
        <v>0</v>
      </c>
      <c r="F37" s="11">
        <v>4055</v>
      </c>
      <c r="G37" s="11">
        <v>11955</v>
      </c>
      <c r="H37" s="260">
        <v>3716</v>
      </c>
      <c r="I37" s="12">
        <f t="shared" si="0"/>
        <v>0.32171689989235736</v>
      </c>
      <c r="J37" s="12">
        <f t="shared" si="1"/>
        <v>0.21259418729817006</v>
      </c>
      <c r="K37" s="12">
        <f t="shared" si="2"/>
        <v>0.10912271259418729</v>
      </c>
      <c r="L37" s="12">
        <f t="shared" si="3"/>
        <v>66.081137599330816</v>
      </c>
      <c r="M37" t="s">
        <v>65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18" t="s">
        <v>1</v>
      </c>
      <c r="B38" s="10">
        <v>1998</v>
      </c>
      <c r="C38" s="11">
        <v>7000</v>
      </c>
      <c r="D38" s="11">
        <v>4619</v>
      </c>
      <c r="E38" s="10">
        <v>0</v>
      </c>
      <c r="F38" s="11">
        <v>4619</v>
      </c>
      <c r="G38" s="11">
        <v>11619</v>
      </c>
      <c r="H38" s="260">
        <v>3748</v>
      </c>
      <c r="I38" s="12">
        <f t="shared" si="0"/>
        <v>0.3100053361792956</v>
      </c>
      <c r="J38" s="12">
        <f t="shared" si="1"/>
        <v>0.18676627534685167</v>
      </c>
      <c r="K38" s="12">
        <f t="shared" si="2"/>
        <v>0.12323906083244397</v>
      </c>
      <c r="L38" s="12">
        <f t="shared" si="3"/>
        <v>60.246148549789147</v>
      </c>
      <c r="M38" t="s">
        <v>65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18" t="s">
        <v>1</v>
      </c>
      <c r="B39" s="10">
        <v>1999</v>
      </c>
      <c r="C39" s="11">
        <v>6160</v>
      </c>
      <c r="D39" s="11">
        <v>7007</v>
      </c>
      <c r="E39" s="10">
        <v>0</v>
      </c>
      <c r="F39" s="11">
        <v>7007</v>
      </c>
      <c r="G39" s="11">
        <v>13167</v>
      </c>
      <c r="H39" s="260">
        <v>3782</v>
      </c>
      <c r="I39" s="12">
        <f t="shared" si="0"/>
        <v>0.3481491274457959</v>
      </c>
      <c r="J39" s="12">
        <f t="shared" si="1"/>
        <v>0.16287678476996298</v>
      </c>
      <c r="K39" s="12">
        <f t="shared" si="2"/>
        <v>0.1852723426758329</v>
      </c>
      <c r="L39" s="12">
        <f t="shared" si="3"/>
        <v>46.783625730994146</v>
      </c>
      <c r="M39" t="s">
        <v>65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18" t="s">
        <v>1</v>
      </c>
      <c r="B40" s="10">
        <v>2000</v>
      </c>
      <c r="C40" s="11">
        <v>5852</v>
      </c>
      <c r="D40" s="11">
        <v>11003</v>
      </c>
      <c r="E40" s="10">
        <v>0</v>
      </c>
      <c r="F40" s="11">
        <v>11003</v>
      </c>
      <c r="G40" s="11">
        <v>16855</v>
      </c>
      <c r="H40" s="260">
        <v>3809</v>
      </c>
      <c r="I40" s="12">
        <f t="shared" si="0"/>
        <v>0.44250459438172751</v>
      </c>
      <c r="J40" s="12">
        <f t="shared" si="1"/>
        <v>0.15363612496718299</v>
      </c>
      <c r="K40" s="12">
        <f t="shared" si="2"/>
        <v>0.28886846941454453</v>
      </c>
      <c r="L40" s="12">
        <f t="shared" si="3"/>
        <v>34.719667754375557</v>
      </c>
      <c r="M40" t="s">
        <v>65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18" t="s">
        <v>1</v>
      </c>
      <c r="B41" s="10">
        <v>2001</v>
      </c>
      <c r="C41" s="11">
        <v>8857</v>
      </c>
      <c r="D41" s="11">
        <v>9190</v>
      </c>
      <c r="E41" s="10">
        <v>0</v>
      </c>
      <c r="F41" s="11">
        <v>9190</v>
      </c>
      <c r="G41" s="11">
        <v>18047</v>
      </c>
      <c r="H41" s="260">
        <v>3819</v>
      </c>
      <c r="I41" s="12">
        <f t="shared" si="0"/>
        <v>0.47255826132495415</v>
      </c>
      <c r="J41" s="12">
        <f t="shared" si="1"/>
        <v>0.23191935061534433</v>
      </c>
      <c r="K41" s="12">
        <f t="shared" si="2"/>
        <v>0.24063891070960985</v>
      </c>
      <c r="L41" s="12">
        <f t="shared" si="3"/>
        <v>49.077408987643381</v>
      </c>
      <c r="M41" t="s">
        <v>65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18" t="s">
        <v>1</v>
      </c>
      <c r="B42" s="10">
        <v>2002</v>
      </c>
      <c r="C42" s="11">
        <v>10852</v>
      </c>
      <c r="D42" s="11">
        <v>9098</v>
      </c>
      <c r="E42" s="10">
        <v>0</v>
      </c>
      <c r="F42" s="11">
        <v>9098</v>
      </c>
      <c r="G42" s="11">
        <v>19950</v>
      </c>
      <c r="H42" s="260">
        <v>3824</v>
      </c>
      <c r="I42" s="12">
        <f t="shared" si="0"/>
        <v>0.52170502092050208</v>
      </c>
      <c r="J42" s="12">
        <f t="shared" si="1"/>
        <v>0.28378661087866108</v>
      </c>
      <c r="K42" s="12">
        <f t="shared" si="2"/>
        <v>0.237918410041841</v>
      </c>
      <c r="L42" s="12">
        <f t="shared" si="3"/>
        <v>54.395989974937343</v>
      </c>
      <c r="M42" t="s">
        <v>65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18" t="s">
        <v>1</v>
      </c>
      <c r="B43" s="10">
        <v>2003</v>
      </c>
      <c r="C43" s="11">
        <v>11202</v>
      </c>
      <c r="D43" s="11">
        <v>13233</v>
      </c>
      <c r="E43" s="10">
        <v>0</v>
      </c>
      <c r="F43" s="11">
        <v>13233</v>
      </c>
      <c r="G43" s="11">
        <v>24435</v>
      </c>
      <c r="H43" s="260">
        <v>3826</v>
      </c>
      <c r="I43" s="12">
        <f t="shared" si="0"/>
        <v>0.6386565603763722</v>
      </c>
      <c r="J43" s="12">
        <f t="shared" si="1"/>
        <v>0.2927861996863565</v>
      </c>
      <c r="K43" s="12">
        <f t="shared" si="2"/>
        <v>0.3458703606900157</v>
      </c>
      <c r="L43" s="12">
        <f t="shared" si="3"/>
        <v>45.844076120319208</v>
      </c>
      <c r="M43" t="s">
        <v>65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18" t="s">
        <v>1</v>
      </c>
      <c r="B44" s="10">
        <v>2004</v>
      </c>
      <c r="C44" s="11">
        <v>11298</v>
      </c>
      <c r="D44" s="11">
        <v>15270</v>
      </c>
      <c r="E44" s="10">
        <v>0</v>
      </c>
      <c r="F44" s="11">
        <v>15270</v>
      </c>
      <c r="G44" s="11">
        <v>26568</v>
      </c>
      <c r="H44" s="260">
        <v>3827</v>
      </c>
      <c r="I44" s="12">
        <f t="shared" si="0"/>
        <v>0.69422524170368438</v>
      </c>
      <c r="J44" s="12">
        <f t="shared" si="1"/>
        <v>0.29521818656911419</v>
      </c>
      <c r="K44" s="12">
        <f t="shared" si="2"/>
        <v>0.39900705513457013</v>
      </c>
      <c r="L44" s="12">
        <f t="shared" si="3"/>
        <v>42.524841915085815</v>
      </c>
      <c r="M44" t="s">
        <v>65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8" t="s">
        <v>1</v>
      </c>
      <c r="B45" s="10">
        <v>2005</v>
      </c>
      <c r="C45" s="11">
        <v>11773</v>
      </c>
      <c r="D45" s="11">
        <v>10878</v>
      </c>
      <c r="E45" s="10">
        <v>0</v>
      </c>
      <c r="F45" s="11">
        <v>10878</v>
      </c>
      <c r="G45" s="11">
        <v>22651</v>
      </c>
      <c r="H45" s="260">
        <v>3821</v>
      </c>
      <c r="I45" s="12">
        <f t="shared" si="0"/>
        <v>0.59280293116985083</v>
      </c>
      <c r="J45" s="12">
        <f t="shared" si="1"/>
        <v>0.30811305940853179</v>
      </c>
      <c r="K45" s="12">
        <f t="shared" si="2"/>
        <v>0.28468987176131905</v>
      </c>
      <c r="L45" s="12">
        <f t="shared" si="3"/>
        <v>51.975630215001544</v>
      </c>
      <c r="M45" t="s">
        <v>65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18" t="s">
        <v>1</v>
      </c>
      <c r="B46" s="10">
        <v>2006</v>
      </c>
      <c r="C46" s="11">
        <v>12471</v>
      </c>
      <c r="D46" s="11">
        <v>11508</v>
      </c>
      <c r="E46" s="10">
        <v>0</v>
      </c>
      <c r="F46" s="11">
        <v>11508</v>
      </c>
      <c r="G46" s="11">
        <v>23979</v>
      </c>
      <c r="H46" s="260">
        <v>3805</v>
      </c>
      <c r="I46" s="12">
        <f t="shared" si="0"/>
        <v>0.63019710906701709</v>
      </c>
      <c r="J46" s="12">
        <f t="shared" si="1"/>
        <v>0.32775295663600523</v>
      </c>
      <c r="K46" s="12">
        <f t="shared" si="2"/>
        <v>0.3024441524310118</v>
      </c>
      <c r="L46" s="12">
        <f t="shared" si="3"/>
        <v>52.008007006130363</v>
      </c>
      <c r="M46" t="s">
        <v>65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18" t="s">
        <v>1</v>
      </c>
      <c r="B47" s="10">
        <v>2007</v>
      </c>
      <c r="C47" s="11">
        <v>13238</v>
      </c>
      <c r="D47" s="11">
        <v>11421</v>
      </c>
      <c r="E47" s="10">
        <v>0</v>
      </c>
      <c r="F47" s="11">
        <v>11421</v>
      </c>
      <c r="G47" s="11">
        <v>24659</v>
      </c>
      <c r="H47" s="260">
        <v>3783</v>
      </c>
      <c r="I47" s="12">
        <f t="shared" si="0"/>
        <v>0.65183716627015598</v>
      </c>
      <c r="J47" s="12">
        <f t="shared" si="1"/>
        <v>0.34993391488236847</v>
      </c>
      <c r="K47" s="12">
        <f t="shared" si="2"/>
        <v>0.30190325138778745</v>
      </c>
      <c r="L47" s="12">
        <f t="shared" si="3"/>
        <v>53.684253213836733</v>
      </c>
      <c r="M47" t="s">
        <v>65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18" t="s">
        <v>1</v>
      </c>
      <c r="B48" s="10">
        <v>2008</v>
      </c>
      <c r="C48" s="11">
        <v>14852</v>
      </c>
      <c r="D48" s="11">
        <v>7200</v>
      </c>
      <c r="E48" s="10">
        <v>0</v>
      </c>
      <c r="F48" s="11">
        <v>7200</v>
      </c>
      <c r="G48" s="11">
        <v>22052</v>
      </c>
      <c r="H48" s="260">
        <v>3761</v>
      </c>
      <c r="I48" s="12">
        <f t="shared" si="0"/>
        <v>0.58633342196224414</v>
      </c>
      <c r="J48" s="12">
        <f t="shared" si="1"/>
        <v>0.39489497474076046</v>
      </c>
      <c r="K48" s="12">
        <f t="shared" si="2"/>
        <v>0.19143844722148365</v>
      </c>
      <c r="L48" s="12">
        <f t="shared" si="3"/>
        <v>67.349900235806274</v>
      </c>
      <c r="M48" t="s">
        <v>65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18" t="s">
        <v>1</v>
      </c>
      <c r="B49" s="10">
        <v>2009</v>
      </c>
      <c r="C49" s="11">
        <v>11781</v>
      </c>
      <c r="D49" s="11">
        <v>8973</v>
      </c>
      <c r="E49" s="10">
        <v>0</v>
      </c>
      <c r="F49" s="11">
        <v>8973</v>
      </c>
      <c r="G49" s="11">
        <v>20754</v>
      </c>
      <c r="H49" s="260">
        <v>3740</v>
      </c>
      <c r="I49" s="12">
        <f t="shared" si="0"/>
        <v>0.5549197860962567</v>
      </c>
      <c r="J49" s="12">
        <f t="shared" si="1"/>
        <v>0.315</v>
      </c>
      <c r="K49" s="12">
        <f t="shared" si="2"/>
        <v>0.23991978609625669</v>
      </c>
      <c r="L49" s="12">
        <f t="shared" si="3"/>
        <v>56.764960971379011</v>
      </c>
      <c r="M49" t="s">
        <v>65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18" t="s">
        <v>1</v>
      </c>
      <c r="B50" s="10">
        <v>2010</v>
      </c>
      <c r="C50" s="11">
        <v>8721</v>
      </c>
      <c r="D50" s="11">
        <v>7288</v>
      </c>
      <c r="E50" s="10">
        <v>0</v>
      </c>
      <c r="F50" s="11">
        <v>7288</v>
      </c>
      <c r="G50" s="11">
        <v>16009</v>
      </c>
      <c r="H50" s="260">
        <v>3721</v>
      </c>
      <c r="I50" s="12">
        <f t="shared" si="0"/>
        <v>0.43023380811609785</v>
      </c>
      <c r="J50" s="12">
        <f t="shared" si="1"/>
        <v>0.23437248051599033</v>
      </c>
      <c r="K50" s="12">
        <f t="shared" si="2"/>
        <v>0.19586132760010749</v>
      </c>
      <c r="L50" s="12">
        <f t="shared" si="3"/>
        <v>54.475607470797669</v>
      </c>
      <c r="M50" t="s">
        <v>65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18" t="s">
        <v>1</v>
      </c>
      <c r="B51" s="10">
        <v>2011</v>
      </c>
      <c r="C51" s="11">
        <v>5858</v>
      </c>
      <c r="D51" s="11">
        <v>7272</v>
      </c>
      <c r="E51" s="10">
        <v>0</v>
      </c>
      <c r="F51" s="11">
        <v>7272</v>
      </c>
      <c r="G51" s="11">
        <v>13130</v>
      </c>
      <c r="H51" s="260">
        <v>3679</v>
      </c>
      <c r="I51" s="12">
        <f t="shared" si="0"/>
        <v>0.35689045936395758</v>
      </c>
      <c r="J51" s="12">
        <f t="shared" si="1"/>
        <v>0.15922805110084262</v>
      </c>
      <c r="K51" s="12">
        <f t="shared" si="2"/>
        <v>0.19766240826311499</v>
      </c>
      <c r="L51" s="12">
        <f t="shared" si="3"/>
        <v>44.61538461538462</v>
      </c>
      <c r="M51" t="s">
        <v>65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18" t="s">
        <v>1</v>
      </c>
      <c r="B52" s="10">
        <v>2012</v>
      </c>
      <c r="C52" s="11">
        <v>16096</v>
      </c>
      <c r="D52" s="11">
        <v>10675</v>
      </c>
      <c r="E52" s="10">
        <v>0</v>
      </c>
      <c r="F52" s="11">
        <v>10675</v>
      </c>
      <c r="G52" s="11">
        <v>26771</v>
      </c>
      <c r="H52" s="260">
        <v>3634</v>
      </c>
      <c r="I52" s="12">
        <f t="shared" si="0"/>
        <v>0.73668134287286735</v>
      </c>
      <c r="J52" s="12">
        <f t="shared" si="1"/>
        <v>0.44292790313703906</v>
      </c>
      <c r="K52" s="12">
        <f t="shared" si="2"/>
        <v>0.29375343973582829</v>
      </c>
      <c r="L52" s="12">
        <f t="shared" si="3"/>
        <v>60.124761869186806</v>
      </c>
      <c r="M52" t="s">
        <v>65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18" t="s">
        <v>1</v>
      </c>
      <c r="B53" s="10">
        <v>2013</v>
      </c>
      <c r="C53" s="11">
        <v>17214</v>
      </c>
      <c r="D53" s="11">
        <v>7600</v>
      </c>
      <c r="E53" s="10">
        <v>0</v>
      </c>
      <c r="F53" s="11">
        <v>7600</v>
      </c>
      <c r="G53" s="11">
        <v>24814</v>
      </c>
      <c r="H53" s="260">
        <v>3593</v>
      </c>
      <c r="I53" s="12">
        <f t="shared" si="0"/>
        <v>0.69062065126635119</v>
      </c>
      <c r="J53" s="12">
        <f t="shared" si="1"/>
        <v>0.4790982465905928</v>
      </c>
      <c r="K53" s="12">
        <f t="shared" si="2"/>
        <v>0.21152240467575842</v>
      </c>
      <c r="L53" s="12">
        <f t="shared" si="3"/>
        <v>69.372128637059731</v>
      </c>
      <c r="M53" t="s">
        <v>65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18" t="s">
        <v>1</v>
      </c>
      <c r="B54" s="10">
        <v>2014</v>
      </c>
      <c r="C54" s="11">
        <v>11626</v>
      </c>
      <c r="D54" s="11">
        <v>9320</v>
      </c>
      <c r="E54" s="10">
        <v>0</v>
      </c>
      <c r="F54" s="11">
        <v>9320</v>
      </c>
      <c r="G54" s="11">
        <v>20946</v>
      </c>
      <c r="H54" s="260">
        <v>3535</v>
      </c>
      <c r="I54" s="12">
        <f t="shared" si="0"/>
        <v>0.59253182461103249</v>
      </c>
      <c r="J54" s="12">
        <f t="shared" si="1"/>
        <v>0.32888260254596891</v>
      </c>
      <c r="K54" s="12">
        <f t="shared" si="2"/>
        <v>0.26364922206506364</v>
      </c>
      <c r="L54" s="12">
        <f t="shared" si="3"/>
        <v>55.504630955791093</v>
      </c>
      <c r="M54" t="s">
        <v>65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18" t="s">
        <v>1</v>
      </c>
      <c r="B55" s="10">
        <v>2015</v>
      </c>
      <c r="C55" s="11">
        <v>11692</v>
      </c>
      <c r="D55" s="11">
        <v>10844</v>
      </c>
      <c r="E55" s="10">
        <v>0</v>
      </c>
      <c r="F55" s="11">
        <v>10844</v>
      </c>
      <c r="G55" s="11">
        <v>22536</v>
      </c>
      <c r="H55" s="260">
        <v>3473</v>
      </c>
      <c r="I55" s="12">
        <f t="shared" si="0"/>
        <v>0.64889144831557732</v>
      </c>
      <c r="J55" s="12">
        <f t="shared" si="1"/>
        <v>0.33665418946156062</v>
      </c>
      <c r="K55" s="12">
        <f t="shared" si="2"/>
        <v>0.31223725885401671</v>
      </c>
      <c r="L55" s="12">
        <f t="shared" si="3"/>
        <v>51.881434149804761</v>
      </c>
      <c r="M55" t="s">
        <v>65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18" t="s">
        <v>1</v>
      </c>
      <c r="B56" s="10">
        <v>2016</v>
      </c>
      <c r="C56" s="11">
        <v>3025</v>
      </c>
      <c r="D56" s="10">
        <v>414</v>
      </c>
      <c r="E56" s="10">
        <v>0</v>
      </c>
      <c r="F56" s="10">
        <v>414</v>
      </c>
      <c r="G56" s="11">
        <v>3439</v>
      </c>
      <c r="H56" s="260">
        <v>3407</v>
      </c>
      <c r="I56" s="12">
        <f t="shared" si="0"/>
        <v>0.10093924273554447</v>
      </c>
      <c r="J56" s="12">
        <f t="shared" si="1"/>
        <v>8.8787789844437928E-2</v>
      </c>
      <c r="K56" s="12">
        <f t="shared" si="2"/>
        <v>1.2151452891106545E-2</v>
      </c>
      <c r="L56" s="12">
        <f t="shared" si="3"/>
        <v>87.961616749054954</v>
      </c>
      <c r="M56" t="s">
        <v>65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18" t="s">
        <v>1</v>
      </c>
      <c r="B57" s="10">
        <v>2017</v>
      </c>
      <c r="C57" s="11">
        <v>6279</v>
      </c>
      <c r="D57" s="11">
        <v>1650</v>
      </c>
      <c r="E57" s="10">
        <v>0</v>
      </c>
      <c r="F57" s="11">
        <v>1650</v>
      </c>
      <c r="G57" s="11">
        <v>7929</v>
      </c>
      <c r="H57" s="260">
        <v>3325</v>
      </c>
      <c r="I57" s="12">
        <f t="shared" si="0"/>
        <v>0.23846616541353383</v>
      </c>
      <c r="J57" s="12">
        <f t="shared" si="1"/>
        <v>0.18884210526315789</v>
      </c>
      <c r="K57" s="12">
        <f t="shared" si="2"/>
        <v>4.9624060150375938E-2</v>
      </c>
      <c r="L57" s="12">
        <f t="shared" si="3"/>
        <v>79.190314037079077</v>
      </c>
      <c r="M57" t="s">
        <v>65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18" t="s">
        <v>1</v>
      </c>
      <c r="B58" s="10">
        <v>2018</v>
      </c>
      <c r="C58" s="10">
        <v>91</v>
      </c>
      <c r="D58" s="10">
        <v>547</v>
      </c>
      <c r="E58" s="10">
        <v>0</v>
      </c>
      <c r="F58" s="10">
        <v>547</v>
      </c>
      <c r="G58" s="10">
        <v>638</v>
      </c>
      <c r="H58" s="260">
        <v>3193</v>
      </c>
      <c r="I58" s="12">
        <f t="shared" si="0"/>
        <v>1.9981208894456624E-2</v>
      </c>
      <c r="J58" s="12">
        <f t="shared" si="1"/>
        <v>2.8499843407453805E-3</v>
      </c>
      <c r="K58" s="12">
        <f t="shared" si="2"/>
        <v>1.7131224553711244E-2</v>
      </c>
      <c r="L58" s="12">
        <f t="shared" si="3"/>
        <v>14.263322884012538</v>
      </c>
      <c r="M58" t="s">
        <v>65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18" t="s">
        <v>1</v>
      </c>
      <c r="B59" s="10">
        <v>2019</v>
      </c>
      <c r="C59" s="11">
        <v>5030</v>
      </c>
      <c r="D59" s="11">
        <v>1669</v>
      </c>
      <c r="E59" s="10">
        <v>0</v>
      </c>
      <c r="F59" s="11">
        <v>1669</v>
      </c>
      <c r="G59" s="11">
        <v>6699</v>
      </c>
      <c r="H59" s="260">
        <v>3194</v>
      </c>
      <c r="I59" s="12">
        <f t="shared" si="0"/>
        <v>0.20973700688791483</v>
      </c>
      <c r="J59" s="12">
        <f t="shared" si="1"/>
        <v>0.15748278021289919</v>
      </c>
      <c r="K59" s="12">
        <f t="shared" si="2"/>
        <v>5.2254226675015655E-2</v>
      </c>
      <c r="L59" s="12">
        <f t="shared" si="3"/>
        <v>75.08583370652336</v>
      </c>
      <c r="M59" t="s">
        <v>65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9" t="s">
        <v>57</v>
      </c>
      <c r="B60" s="248">
        <v>2000</v>
      </c>
      <c r="C60" s="247">
        <v>60268</v>
      </c>
      <c r="D60" s="247">
        <v>196416</v>
      </c>
      <c r="E60" s="246">
        <v>0</v>
      </c>
      <c r="F60" s="247">
        <v>196416</v>
      </c>
      <c r="G60" s="247">
        <v>256684</v>
      </c>
      <c r="H60" s="260">
        <v>3809</v>
      </c>
      <c r="I60" s="12">
        <f t="shared" si="0"/>
        <v>6.7388815962194801</v>
      </c>
      <c r="J60" s="12">
        <f t="shared" si="1"/>
        <v>1.5822525597269625</v>
      </c>
      <c r="K60" s="12">
        <f t="shared" si="2"/>
        <v>5.156629036492518</v>
      </c>
      <c r="L60" s="12">
        <f t="shared" si="3"/>
        <v>23.479453335618892</v>
      </c>
      <c r="M60" t="s">
        <v>65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9" t="s">
        <v>57</v>
      </c>
      <c r="B61" s="248">
        <v>2001</v>
      </c>
      <c r="C61" s="247">
        <v>45520</v>
      </c>
      <c r="D61" s="247">
        <v>166131</v>
      </c>
      <c r="E61" s="246">
        <v>0</v>
      </c>
      <c r="F61" s="247">
        <v>166131</v>
      </c>
      <c r="G61" s="247">
        <v>211651</v>
      </c>
      <c r="H61" s="260">
        <v>3819</v>
      </c>
      <c r="I61" s="12">
        <f t="shared" si="0"/>
        <v>5.5420528934275985</v>
      </c>
      <c r="J61" s="12">
        <f t="shared" si="1"/>
        <v>1.1919350615344331</v>
      </c>
      <c r="K61" s="12">
        <f t="shared" si="2"/>
        <v>4.3501178318931659</v>
      </c>
      <c r="L61" s="12">
        <f t="shared" si="3"/>
        <v>21.507103675390148</v>
      </c>
      <c r="M61" t="s">
        <v>65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9" t="s">
        <v>57</v>
      </c>
      <c r="B62" s="248">
        <v>2002</v>
      </c>
      <c r="C62" s="247">
        <v>64627</v>
      </c>
      <c r="D62" s="247">
        <v>159617</v>
      </c>
      <c r="E62" s="246">
        <v>0</v>
      </c>
      <c r="F62" s="247">
        <v>159617</v>
      </c>
      <c r="G62" s="247">
        <v>224244</v>
      </c>
      <c r="H62" s="260">
        <v>3824</v>
      </c>
      <c r="I62" s="12">
        <f t="shared" si="0"/>
        <v>5.8641213389121338</v>
      </c>
      <c r="J62" s="12">
        <f t="shared" si="1"/>
        <v>1.6900366108786611</v>
      </c>
      <c r="K62" s="12">
        <f t="shared" si="2"/>
        <v>4.1740847280334732</v>
      </c>
      <c r="L62" s="12">
        <f t="shared" si="3"/>
        <v>28.819946130108278</v>
      </c>
      <c r="M62" t="s">
        <v>65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9" t="s">
        <v>57</v>
      </c>
      <c r="B63" s="248">
        <v>2003</v>
      </c>
      <c r="C63" s="247">
        <v>66082</v>
      </c>
      <c r="D63" s="247">
        <v>168513</v>
      </c>
      <c r="E63" s="246">
        <v>0</v>
      </c>
      <c r="F63" s="247">
        <v>168513</v>
      </c>
      <c r="G63" s="247">
        <v>234595</v>
      </c>
      <c r="H63" s="260">
        <v>3826</v>
      </c>
      <c r="I63" s="12">
        <f t="shared" si="0"/>
        <v>6.1315995818086773</v>
      </c>
      <c r="J63" s="12">
        <f t="shared" si="1"/>
        <v>1.7271824359644536</v>
      </c>
      <c r="K63" s="12">
        <f t="shared" si="2"/>
        <v>4.4044171458442234</v>
      </c>
      <c r="L63" s="12">
        <f t="shared" si="3"/>
        <v>28.168545791683542</v>
      </c>
      <c r="M63" t="s">
        <v>65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9" t="s">
        <v>57</v>
      </c>
      <c r="B64" s="248">
        <v>2004</v>
      </c>
      <c r="C64" s="247">
        <v>66751</v>
      </c>
      <c r="D64" s="247">
        <v>161165</v>
      </c>
      <c r="E64" s="246">
        <v>0</v>
      </c>
      <c r="F64" s="247">
        <v>161165</v>
      </c>
      <c r="G64" s="247">
        <v>227916</v>
      </c>
      <c r="H64" s="260">
        <v>3827</v>
      </c>
      <c r="I64" s="12">
        <f t="shared" si="0"/>
        <v>5.9554742618238832</v>
      </c>
      <c r="J64" s="12">
        <f t="shared" si="1"/>
        <v>1.7442121766396654</v>
      </c>
      <c r="K64" s="12">
        <f t="shared" si="2"/>
        <v>4.2112620851842175</v>
      </c>
      <c r="L64" s="12">
        <f t="shared" si="3"/>
        <v>29.287544533951106</v>
      </c>
      <c r="M64" t="s">
        <v>65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9" t="s">
        <v>57</v>
      </c>
      <c r="B65" s="248">
        <v>2005</v>
      </c>
      <c r="C65" s="247">
        <v>72241</v>
      </c>
      <c r="D65" s="247">
        <v>159269</v>
      </c>
      <c r="E65" s="246">
        <v>0</v>
      </c>
      <c r="F65" s="247">
        <v>159269</v>
      </c>
      <c r="G65" s="247">
        <v>231510</v>
      </c>
      <c r="H65" s="260">
        <v>3821</v>
      </c>
      <c r="I65" s="12">
        <f t="shared" si="0"/>
        <v>6.058885108610311</v>
      </c>
      <c r="J65" s="12">
        <f t="shared" si="1"/>
        <v>1.8906307249411149</v>
      </c>
      <c r="K65" s="12">
        <f t="shared" si="2"/>
        <v>4.168254383669197</v>
      </c>
      <c r="L65" s="12">
        <f t="shared" si="3"/>
        <v>31.204267634227467</v>
      </c>
      <c r="M65" t="s">
        <v>65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9" t="s">
        <v>57</v>
      </c>
      <c r="B66" s="248">
        <v>2006</v>
      </c>
      <c r="C66" s="247">
        <v>69807</v>
      </c>
      <c r="D66" s="247">
        <v>156801</v>
      </c>
      <c r="E66" s="246">
        <v>0</v>
      </c>
      <c r="F66" s="247">
        <v>156801</v>
      </c>
      <c r="G66" s="247">
        <v>226608</v>
      </c>
      <c r="H66" s="260">
        <v>3805</v>
      </c>
      <c r="I66" s="12">
        <f t="shared" si="0"/>
        <v>5.9555321944809458</v>
      </c>
      <c r="J66" s="12">
        <f t="shared" si="1"/>
        <v>1.8346123521681998</v>
      </c>
      <c r="K66" s="12">
        <f t="shared" si="2"/>
        <v>4.1209198423127464</v>
      </c>
      <c r="L66" s="12">
        <f t="shared" si="3"/>
        <v>30.80517898750265</v>
      </c>
      <c r="M66" t="s">
        <v>65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9" t="s">
        <v>57</v>
      </c>
      <c r="B67" s="248">
        <v>2007</v>
      </c>
      <c r="C67" s="247">
        <v>10038</v>
      </c>
      <c r="D67" s="247">
        <v>170128</v>
      </c>
      <c r="E67" s="246">
        <v>0</v>
      </c>
      <c r="F67" s="247">
        <v>170128</v>
      </c>
      <c r="G67" s="247">
        <v>180166</v>
      </c>
      <c r="H67" s="260">
        <v>3783</v>
      </c>
      <c r="I67" s="12">
        <f t="shared" ref="I67:I130" si="4">(G67*100)/(H67*1000)</f>
        <v>4.7625165212794078</v>
      </c>
      <c r="J67" s="12">
        <f t="shared" ref="J67:J130" si="5">(C67*100)/(H67*1000)</f>
        <v>0.26534496431403648</v>
      </c>
      <c r="K67" s="12">
        <f t="shared" ref="K67:K130" si="6">(F67*100)/(H67*1000)</f>
        <v>4.4971715569653714</v>
      </c>
      <c r="L67" s="12">
        <f t="shared" ref="L67:L130" si="7">(J67/I67)*100</f>
        <v>5.5715284792913202</v>
      </c>
      <c r="M67" t="s">
        <v>65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9" t="s">
        <v>57</v>
      </c>
      <c r="B68" s="248">
        <v>2008</v>
      </c>
      <c r="C68" s="247">
        <v>9542</v>
      </c>
      <c r="D68" s="247">
        <v>149481</v>
      </c>
      <c r="E68" s="246">
        <v>0</v>
      </c>
      <c r="F68" s="247">
        <v>149481</v>
      </c>
      <c r="G68" s="247">
        <v>159023</v>
      </c>
      <c r="H68" s="260">
        <v>3761</v>
      </c>
      <c r="I68" s="12">
        <f t="shared" si="4"/>
        <v>4.2282105822919434</v>
      </c>
      <c r="J68" s="12">
        <f t="shared" si="5"/>
        <v>0.25370911991491624</v>
      </c>
      <c r="K68" s="12">
        <f t="shared" si="6"/>
        <v>3.9745014623770274</v>
      </c>
      <c r="L68" s="12">
        <f t="shared" si="7"/>
        <v>6.0003898807090801</v>
      </c>
      <c r="M68" t="s">
        <v>65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9" t="s">
        <v>57</v>
      </c>
      <c r="B69" s="248">
        <v>2009</v>
      </c>
      <c r="C69" s="247">
        <v>6388</v>
      </c>
      <c r="D69" s="247">
        <v>176568</v>
      </c>
      <c r="E69" s="246">
        <v>0</v>
      </c>
      <c r="F69" s="247">
        <v>176568</v>
      </c>
      <c r="G69" s="247">
        <v>182956</v>
      </c>
      <c r="H69" s="260">
        <v>3740</v>
      </c>
      <c r="I69" s="12">
        <f t="shared" si="4"/>
        <v>4.8918716577540104</v>
      </c>
      <c r="J69" s="12">
        <f t="shared" si="5"/>
        <v>0.17080213903743316</v>
      </c>
      <c r="K69" s="12">
        <f t="shared" si="6"/>
        <v>4.7210695187165772</v>
      </c>
      <c r="L69" s="12">
        <f t="shared" si="7"/>
        <v>3.491549880845668</v>
      </c>
      <c r="M69" t="s">
        <v>65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9" t="s">
        <v>57</v>
      </c>
      <c r="B70" s="248">
        <v>2010</v>
      </c>
      <c r="C70" s="247">
        <v>5935</v>
      </c>
      <c r="D70" s="247">
        <v>114348</v>
      </c>
      <c r="E70" s="246">
        <v>0</v>
      </c>
      <c r="F70" s="247">
        <v>114348</v>
      </c>
      <c r="G70" s="247">
        <v>120283</v>
      </c>
      <c r="H70" s="260">
        <v>3721</v>
      </c>
      <c r="I70" s="12">
        <f t="shared" si="4"/>
        <v>3.2325450147809729</v>
      </c>
      <c r="J70" s="12">
        <f t="shared" si="5"/>
        <v>0.15950013437248051</v>
      </c>
      <c r="K70" s="12">
        <f t="shared" si="6"/>
        <v>3.0730448804084922</v>
      </c>
      <c r="L70" s="12">
        <f t="shared" si="7"/>
        <v>4.9341968524230353</v>
      </c>
      <c r="M70" t="s">
        <v>65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9" t="s">
        <v>57</v>
      </c>
      <c r="B71" s="248">
        <v>2011</v>
      </c>
      <c r="C71" s="247">
        <v>4571</v>
      </c>
      <c r="D71" s="247">
        <v>146324</v>
      </c>
      <c r="E71" s="246">
        <v>0</v>
      </c>
      <c r="F71" s="247">
        <v>146324</v>
      </c>
      <c r="G71" s="247">
        <v>150895</v>
      </c>
      <c r="H71" s="260">
        <v>3679</v>
      </c>
      <c r="I71" s="12">
        <f t="shared" si="4"/>
        <v>4.1015221527589016</v>
      </c>
      <c r="J71" s="12">
        <f t="shared" si="5"/>
        <v>0.12424571894536558</v>
      </c>
      <c r="K71" s="12">
        <f t="shared" si="6"/>
        <v>3.9772764338135365</v>
      </c>
      <c r="L71" s="12">
        <f t="shared" si="7"/>
        <v>3.0292587560886708</v>
      </c>
      <c r="M71" t="s">
        <v>65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9" t="s">
        <v>57</v>
      </c>
      <c r="B72" s="248">
        <v>2012</v>
      </c>
      <c r="C72" s="247">
        <v>2424</v>
      </c>
      <c r="D72" s="247">
        <v>167970</v>
      </c>
      <c r="E72" s="246">
        <v>0</v>
      </c>
      <c r="F72" s="247">
        <v>167970</v>
      </c>
      <c r="G72" s="247">
        <v>170394</v>
      </c>
      <c r="H72" s="260">
        <v>3634</v>
      </c>
      <c r="I72" s="12">
        <f t="shared" si="4"/>
        <v>4.6888827738029724</v>
      </c>
      <c r="J72" s="12">
        <f t="shared" si="5"/>
        <v>6.670335718216841E-2</v>
      </c>
      <c r="K72" s="12">
        <f t="shared" si="6"/>
        <v>4.6221794166208037</v>
      </c>
      <c r="L72" s="12">
        <f t="shared" si="7"/>
        <v>1.4225853022993766</v>
      </c>
      <c r="M72" t="s">
        <v>65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9" t="s">
        <v>57</v>
      </c>
      <c r="B73" s="248">
        <v>2013</v>
      </c>
      <c r="C73" s="247">
        <v>4270</v>
      </c>
      <c r="D73" s="247">
        <v>140402</v>
      </c>
      <c r="E73" s="246">
        <v>0</v>
      </c>
      <c r="F73" s="247">
        <v>140402</v>
      </c>
      <c r="G73" s="247">
        <v>144672</v>
      </c>
      <c r="H73" s="260">
        <v>3593</v>
      </c>
      <c r="I73" s="12">
        <f t="shared" si="4"/>
        <v>4.0264959643751741</v>
      </c>
      <c r="J73" s="12">
        <f t="shared" si="5"/>
        <v>0.11884219315335375</v>
      </c>
      <c r="K73" s="12">
        <f t="shared" si="6"/>
        <v>3.90765377122182</v>
      </c>
      <c r="L73" s="12">
        <f t="shared" si="7"/>
        <v>2.9515040920150408</v>
      </c>
      <c r="M73" t="s">
        <v>65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9" t="s">
        <v>57</v>
      </c>
      <c r="B74" s="248">
        <v>2014</v>
      </c>
      <c r="C74" s="247">
        <v>6139</v>
      </c>
      <c r="D74" s="247">
        <v>157872</v>
      </c>
      <c r="E74" s="246">
        <v>0</v>
      </c>
      <c r="F74" s="247">
        <v>157872</v>
      </c>
      <c r="G74" s="247">
        <v>164011</v>
      </c>
      <c r="H74" s="260">
        <v>3535</v>
      </c>
      <c r="I74" s="12">
        <f t="shared" si="4"/>
        <v>4.6396322489391792</v>
      </c>
      <c r="J74" s="12">
        <f t="shared" si="5"/>
        <v>0.17366336633663365</v>
      </c>
      <c r="K74" s="12">
        <f t="shared" si="6"/>
        <v>4.4659688826025459</v>
      </c>
      <c r="L74" s="12">
        <f t="shared" si="7"/>
        <v>3.7430416252568426</v>
      </c>
      <c r="M74" t="s">
        <v>65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9" t="s">
        <v>57</v>
      </c>
      <c r="B75" s="248">
        <v>2015</v>
      </c>
      <c r="C75" s="247">
        <v>9951</v>
      </c>
      <c r="D75" s="247">
        <v>167067</v>
      </c>
      <c r="E75" s="246">
        <v>0</v>
      </c>
      <c r="F75" s="247">
        <v>167067</v>
      </c>
      <c r="G75" s="247">
        <v>177018</v>
      </c>
      <c r="H75" s="260">
        <v>3473</v>
      </c>
      <c r="I75" s="12">
        <f t="shared" si="4"/>
        <v>5.0969766772243021</v>
      </c>
      <c r="J75" s="12">
        <f t="shared" si="5"/>
        <v>0.28652461848545924</v>
      </c>
      <c r="K75" s="12">
        <f t="shared" si="6"/>
        <v>4.8104520587388429</v>
      </c>
      <c r="L75" s="12">
        <f t="shared" si="7"/>
        <v>5.6214622241805907</v>
      </c>
      <c r="M75" t="s">
        <v>65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9" t="s">
        <v>57</v>
      </c>
      <c r="B76" s="248">
        <v>2016</v>
      </c>
      <c r="C76" s="247">
        <v>8859</v>
      </c>
      <c r="D76" s="247">
        <v>144594</v>
      </c>
      <c r="E76" s="246">
        <v>0</v>
      </c>
      <c r="F76" s="247">
        <v>144594</v>
      </c>
      <c r="G76" s="247">
        <v>153453</v>
      </c>
      <c r="H76" s="260">
        <v>3407</v>
      </c>
      <c r="I76" s="12">
        <f t="shared" si="4"/>
        <v>4.5040504842970357</v>
      </c>
      <c r="J76" s="12">
        <f t="shared" si="5"/>
        <v>0.26002348106838863</v>
      </c>
      <c r="K76" s="12">
        <f t="shared" si="6"/>
        <v>4.2440270032286467</v>
      </c>
      <c r="L76" s="12">
        <f t="shared" si="7"/>
        <v>5.7731031651385116</v>
      </c>
      <c r="M76" t="s">
        <v>65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9" t="s">
        <v>57</v>
      </c>
      <c r="B77" s="248">
        <v>2017</v>
      </c>
      <c r="C77" s="247">
        <v>17662</v>
      </c>
      <c r="D77" s="247">
        <v>158467</v>
      </c>
      <c r="E77" s="246">
        <v>0</v>
      </c>
      <c r="F77" s="247">
        <v>158467</v>
      </c>
      <c r="G77" s="247">
        <v>176129</v>
      </c>
      <c r="H77" s="260">
        <v>3325</v>
      </c>
      <c r="I77" s="12">
        <f t="shared" si="4"/>
        <v>5.2971127819548869</v>
      </c>
      <c r="J77" s="12">
        <f t="shared" si="5"/>
        <v>0.53118796992481199</v>
      </c>
      <c r="K77" s="12">
        <f t="shared" si="6"/>
        <v>4.7659248120300752</v>
      </c>
      <c r="L77" s="12">
        <f t="shared" si="7"/>
        <v>10.027877294483019</v>
      </c>
      <c r="M77" t="s">
        <v>65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9" t="s">
        <v>57</v>
      </c>
      <c r="B78" s="248">
        <v>2018</v>
      </c>
      <c r="C78" s="247">
        <v>3836</v>
      </c>
      <c r="D78" s="247">
        <v>186075</v>
      </c>
      <c r="E78" s="246">
        <v>0</v>
      </c>
      <c r="F78" s="247">
        <v>186075</v>
      </c>
      <c r="G78" s="247">
        <v>189911</v>
      </c>
      <c r="H78" s="260">
        <v>3193</v>
      </c>
      <c r="I78" s="12">
        <f t="shared" si="4"/>
        <v>5.9477294080801757</v>
      </c>
      <c r="J78" s="12">
        <f t="shared" si="5"/>
        <v>0.12013780144065142</v>
      </c>
      <c r="K78" s="12">
        <f t="shared" si="6"/>
        <v>5.8275916066395244</v>
      </c>
      <c r="L78" s="12">
        <f t="shared" si="7"/>
        <v>2.0198935290741451</v>
      </c>
      <c r="M78" t="s">
        <v>65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9" t="s">
        <v>57</v>
      </c>
      <c r="B79" s="248">
        <v>2019</v>
      </c>
      <c r="C79" s="247">
        <v>7434</v>
      </c>
      <c r="D79" s="247">
        <v>198874</v>
      </c>
      <c r="E79" s="246">
        <v>0</v>
      </c>
      <c r="F79" s="247">
        <v>198874</v>
      </c>
      <c r="G79" s="247">
        <v>206308</v>
      </c>
      <c r="H79" s="260">
        <v>3194</v>
      </c>
      <c r="I79" s="12">
        <f t="shared" si="4"/>
        <v>6.4592360676267999</v>
      </c>
      <c r="J79" s="12">
        <f t="shared" si="5"/>
        <v>0.23274890419536631</v>
      </c>
      <c r="K79" s="12">
        <f t="shared" si="6"/>
        <v>6.2264871634314343</v>
      </c>
      <c r="L79" s="12">
        <f t="shared" si="7"/>
        <v>3.6033503305737056</v>
      </c>
      <c r="M79" t="s">
        <v>65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9" t="s">
        <v>61</v>
      </c>
      <c r="B80" s="21">
        <v>1991</v>
      </c>
      <c r="C80" s="21">
        <v>28000</v>
      </c>
      <c r="D80" s="22">
        <v>0</v>
      </c>
      <c r="E80" s="22">
        <v>0</v>
      </c>
      <c r="F80" s="22">
        <v>0</v>
      </c>
      <c r="G80" s="21">
        <v>28000</v>
      </c>
      <c r="H80" s="260">
        <v>3551</v>
      </c>
      <c r="I80" s="12">
        <f t="shared" si="4"/>
        <v>0.7885102787947057</v>
      </c>
      <c r="J80" s="12">
        <f t="shared" si="5"/>
        <v>0.7885102787947057</v>
      </c>
      <c r="K80" s="12">
        <f t="shared" si="6"/>
        <v>0</v>
      </c>
      <c r="L80" s="12">
        <f t="shared" si="7"/>
        <v>100</v>
      </c>
      <c r="M80" s="13" t="s">
        <v>23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9" t="s">
        <v>61</v>
      </c>
      <c r="B81" s="21">
        <v>1992</v>
      </c>
      <c r="C81" s="21">
        <v>27000</v>
      </c>
      <c r="D81" s="22">
        <v>0</v>
      </c>
      <c r="E81" s="22">
        <v>0</v>
      </c>
      <c r="F81" s="22">
        <v>0</v>
      </c>
      <c r="G81" s="21">
        <v>27000</v>
      </c>
      <c r="H81" s="260">
        <v>3575</v>
      </c>
      <c r="I81" s="12">
        <f t="shared" si="4"/>
        <v>0.75524475524475521</v>
      </c>
      <c r="J81" s="12">
        <f t="shared" si="5"/>
        <v>0.75524475524475521</v>
      </c>
      <c r="K81" s="12">
        <f t="shared" si="6"/>
        <v>0</v>
      </c>
      <c r="L81" s="12">
        <f t="shared" si="7"/>
        <v>100</v>
      </c>
      <c r="M81" s="13" t="s">
        <v>23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9" t="s">
        <v>61</v>
      </c>
      <c r="B82" s="21">
        <v>1993</v>
      </c>
      <c r="C82" s="21">
        <v>30000</v>
      </c>
      <c r="D82" s="21">
        <v>35</v>
      </c>
      <c r="E82" s="22">
        <v>0</v>
      </c>
      <c r="F82" s="21">
        <v>35</v>
      </c>
      <c r="G82" s="21">
        <v>30035</v>
      </c>
      <c r="H82" s="260">
        <v>3600</v>
      </c>
      <c r="I82" s="12">
        <f t="shared" si="4"/>
        <v>0.83430555555555552</v>
      </c>
      <c r="J82" s="12">
        <f t="shared" si="5"/>
        <v>0.83333333333333337</v>
      </c>
      <c r="K82" s="12">
        <f t="shared" si="6"/>
        <v>9.7222222222222219E-4</v>
      </c>
      <c r="L82" s="12">
        <f t="shared" si="7"/>
        <v>99.883469285833201</v>
      </c>
      <c r="M82" s="13" t="s">
        <v>23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9" t="s">
        <v>61</v>
      </c>
      <c r="B83" s="21">
        <v>1994</v>
      </c>
      <c r="C83" s="21">
        <v>30100</v>
      </c>
      <c r="D83" s="22">
        <v>0</v>
      </c>
      <c r="E83" s="22">
        <v>0</v>
      </c>
      <c r="F83" s="22">
        <v>0</v>
      </c>
      <c r="G83" s="21">
        <v>30100</v>
      </c>
      <c r="H83" s="260">
        <v>3627</v>
      </c>
      <c r="I83" s="12">
        <f t="shared" si="4"/>
        <v>0.82988695891921693</v>
      </c>
      <c r="J83" s="12">
        <f t="shared" si="5"/>
        <v>0.82988695891921693</v>
      </c>
      <c r="K83" s="12">
        <f t="shared" si="6"/>
        <v>0</v>
      </c>
      <c r="L83" s="12">
        <f t="shared" si="7"/>
        <v>100</v>
      </c>
      <c r="M83" s="13" t="s">
        <v>23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9" t="s">
        <v>61</v>
      </c>
      <c r="B84" s="21">
        <v>1995</v>
      </c>
      <c r="C84" s="21">
        <v>32700</v>
      </c>
      <c r="D84" s="22">
        <v>0</v>
      </c>
      <c r="E84" s="22">
        <v>0</v>
      </c>
      <c r="F84" s="22">
        <v>0</v>
      </c>
      <c r="G84" s="21">
        <v>32700</v>
      </c>
      <c r="H84" s="260">
        <v>3655</v>
      </c>
      <c r="I84" s="12">
        <f t="shared" si="4"/>
        <v>0.89466484268125857</v>
      </c>
      <c r="J84" s="12">
        <f t="shared" si="5"/>
        <v>0.89466484268125857</v>
      </c>
      <c r="K84" s="12">
        <f t="shared" si="6"/>
        <v>0</v>
      </c>
      <c r="L84" s="12">
        <f t="shared" si="7"/>
        <v>100</v>
      </c>
      <c r="M84" s="13" t="s">
        <v>23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9" t="s">
        <v>61</v>
      </c>
      <c r="B85" s="21">
        <v>1996</v>
      </c>
      <c r="C85" s="21">
        <v>29500</v>
      </c>
      <c r="D85" s="22">
        <v>0</v>
      </c>
      <c r="E85" s="22">
        <v>0</v>
      </c>
      <c r="F85" s="22">
        <v>0</v>
      </c>
      <c r="G85" s="21">
        <v>29500</v>
      </c>
      <c r="H85" s="260">
        <v>3685</v>
      </c>
      <c r="I85" s="12">
        <f t="shared" si="4"/>
        <v>0.80054274084124832</v>
      </c>
      <c r="J85" s="12">
        <f t="shared" si="5"/>
        <v>0.80054274084124832</v>
      </c>
      <c r="K85" s="12">
        <f t="shared" si="6"/>
        <v>0</v>
      </c>
      <c r="L85" s="12">
        <f t="shared" si="7"/>
        <v>100</v>
      </c>
      <c r="M85" s="13" t="s">
        <v>23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9" t="s">
        <v>61</v>
      </c>
      <c r="B86" s="21">
        <v>1997</v>
      </c>
      <c r="C86" s="21">
        <v>32000</v>
      </c>
      <c r="D86" s="22">
        <v>0</v>
      </c>
      <c r="E86" s="22">
        <v>0</v>
      </c>
      <c r="F86" s="22">
        <v>0</v>
      </c>
      <c r="G86" s="21">
        <v>32000</v>
      </c>
      <c r="H86" s="260">
        <v>3716</v>
      </c>
      <c r="I86" s="12">
        <f t="shared" si="4"/>
        <v>0.86114101184068892</v>
      </c>
      <c r="J86" s="12">
        <f t="shared" si="5"/>
        <v>0.86114101184068892</v>
      </c>
      <c r="K86" s="12">
        <f t="shared" si="6"/>
        <v>0</v>
      </c>
      <c r="L86" s="12">
        <f t="shared" si="7"/>
        <v>100</v>
      </c>
      <c r="M86" s="13" t="s">
        <v>23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9" t="s">
        <v>61</v>
      </c>
      <c r="B87" s="21">
        <v>1998</v>
      </c>
      <c r="C87" s="21">
        <v>34000</v>
      </c>
      <c r="D87" s="22">
        <v>0</v>
      </c>
      <c r="E87" s="22">
        <v>0</v>
      </c>
      <c r="F87" s="22">
        <v>0</v>
      </c>
      <c r="G87" s="21">
        <v>34000</v>
      </c>
      <c r="H87" s="260">
        <v>3748</v>
      </c>
      <c r="I87" s="12">
        <f t="shared" si="4"/>
        <v>0.90715048025613665</v>
      </c>
      <c r="J87" s="12">
        <f t="shared" si="5"/>
        <v>0.90715048025613665</v>
      </c>
      <c r="K87" s="12">
        <f t="shared" si="6"/>
        <v>0</v>
      </c>
      <c r="L87" s="12">
        <f t="shared" si="7"/>
        <v>100</v>
      </c>
      <c r="M87" s="13" t="s">
        <v>23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9" t="s">
        <v>61</v>
      </c>
      <c r="B88" s="21">
        <v>1999</v>
      </c>
      <c r="C88" s="21">
        <v>19105</v>
      </c>
      <c r="D88" s="22">
        <v>0</v>
      </c>
      <c r="E88" s="22">
        <v>0</v>
      </c>
      <c r="F88" s="22">
        <v>0</v>
      </c>
      <c r="G88" s="21">
        <v>19105</v>
      </c>
      <c r="H88" s="260">
        <v>3782</v>
      </c>
      <c r="I88" s="12">
        <f t="shared" si="4"/>
        <v>0.50515600211528289</v>
      </c>
      <c r="J88" s="12">
        <f t="shared" si="5"/>
        <v>0.50515600211528289</v>
      </c>
      <c r="K88" s="12">
        <f t="shared" si="6"/>
        <v>0</v>
      </c>
      <c r="L88" s="12">
        <f t="shared" si="7"/>
        <v>100</v>
      </c>
      <c r="M88" s="13" t="s">
        <v>23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9" t="s">
        <v>61</v>
      </c>
      <c r="B89" s="21">
        <v>2000</v>
      </c>
      <c r="C89" s="21">
        <v>10319</v>
      </c>
      <c r="D89" s="22">
        <v>0</v>
      </c>
      <c r="E89" s="22">
        <v>0</v>
      </c>
      <c r="F89" s="22">
        <v>0</v>
      </c>
      <c r="G89" s="21">
        <v>10319</v>
      </c>
      <c r="H89" s="260">
        <v>3809</v>
      </c>
      <c r="I89" s="12">
        <f t="shared" si="4"/>
        <v>0.27091100026253612</v>
      </c>
      <c r="J89" s="12">
        <f t="shared" si="5"/>
        <v>0.27091100026253612</v>
      </c>
      <c r="K89" s="12">
        <f t="shared" si="6"/>
        <v>0</v>
      </c>
      <c r="L89" s="12">
        <f t="shared" si="7"/>
        <v>100</v>
      </c>
      <c r="M89" s="13" t="s">
        <v>23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9" t="s">
        <v>61</v>
      </c>
      <c r="B90" s="21">
        <v>2001</v>
      </c>
      <c r="C90" s="21">
        <v>20776</v>
      </c>
      <c r="D90" s="22">
        <v>0</v>
      </c>
      <c r="E90" s="22">
        <v>0</v>
      </c>
      <c r="F90" s="22">
        <v>0</v>
      </c>
      <c r="G90" s="21">
        <v>20776</v>
      </c>
      <c r="H90" s="260">
        <v>3819</v>
      </c>
      <c r="I90" s="12">
        <f t="shared" si="4"/>
        <v>0.54401675831369467</v>
      </c>
      <c r="J90" s="12">
        <f t="shared" si="5"/>
        <v>0.54401675831369467</v>
      </c>
      <c r="K90" s="12">
        <f t="shared" si="6"/>
        <v>0</v>
      </c>
      <c r="L90" s="12">
        <f t="shared" si="7"/>
        <v>100</v>
      </c>
      <c r="M90" s="13" t="s">
        <v>23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9" t="s">
        <v>61</v>
      </c>
      <c r="B91" s="21">
        <v>2002</v>
      </c>
      <c r="C91" s="21">
        <v>17969</v>
      </c>
      <c r="D91" s="22">
        <v>0</v>
      </c>
      <c r="E91" s="22">
        <v>0</v>
      </c>
      <c r="F91" s="22">
        <v>0</v>
      </c>
      <c r="G91" s="21">
        <v>17969</v>
      </c>
      <c r="H91" s="260">
        <v>3824</v>
      </c>
      <c r="I91" s="12">
        <f t="shared" si="4"/>
        <v>0.46990062761506274</v>
      </c>
      <c r="J91" s="12">
        <f t="shared" si="5"/>
        <v>0.46990062761506274</v>
      </c>
      <c r="K91" s="12">
        <f t="shared" si="6"/>
        <v>0</v>
      </c>
      <c r="L91" s="12">
        <f t="shared" si="7"/>
        <v>100</v>
      </c>
      <c r="M91" s="13" t="s">
        <v>23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9" t="s">
        <v>61</v>
      </c>
      <c r="B92" s="21">
        <v>2003</v>
      </c>
      <c r="C92" s="21">
        <v>16191</v>
      </c>
      <c r="D92" s="21">
        <v>4715</v>
      </c>
      <c r="E92" s="22">
        <v>0</v>
      </c>
      <c r="F92" s="21">
        <v>4715</v>
      </c>
      <c r="G92" s="21">
        <v>20906</v>
      </c>
      <c r="H92" s="260">
        <v>3826</v>
      </c>
      <c r="I92" s="12">
        <f t="shared" si="4"/>
        <v>0.54641923680083637</v>
      </c>
      <c r="J92" s="12">
        <f t="shared" si="5"/>
        <v>0.42318348144276008</v>
      </c>
      <c r="K92" s="12">
        <f t="shared" si="6"/>
        <v>0.12323575535807632</v>
      </c>
      <c r="L92" s="12">
        <f t="shared" si="7"/>
        <v>77.446666028891229</v>
      </c>
      <c r="M92" s="13" t="s">
        <v>23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9" t="s">
        <v>61</v>
      </c>
      <c r="B93" s="21">
        <v>2004</v>
      </c>
      <c r="C93" s="21">
        <v>21932</v>
      </c>
      <c r="D93" s="21">
        <v>1889</v>
      </c>
      <c r="E93" s="22">
        <v>0</v>
      </c>
      <c r="F93" s="21">
        <v>1889</v>
      </c>
      <c r="G93" s="21">
        <v>23821</v>
      </c>
      <c r="H93" s="260">
        <v>3827</v>
      </c>
      <c r="I93" s="12">
        <f t="shared" si="4"/>
        <v>0.62244577998432193</v>
      </c>
      <c r="J93" s="12">
        <f t="shared" si="5"/>
        <v>0.57308596812124379</v>
      </c>
      <c r="K93" s="12">
        <f t="shared" si="6"/>
        <v>4.9359811863078126E-2</v>
      </c>
      <c r="L93" s="12">
        <f t="shared" si="7"/>
        <v>92.070022249275851</v>
      </c>
      <c r="M93" s="13" t="s">
        <v>23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9" t="s">
        <v>61</v>
      </c>
      <c r="B94" s="21">
        <v>2005</v>
      </c>
      <c r="C94" s="21">
        <v>16598</v>
      </c>
      <c r="D94" s="21">
        <v>11553</v>
      </c>
      <c r="E94" s="22">
        <v>0</v>
      </c>
      <c r="F94" s="21">
        <v>11553</v>
      </c>
      <c r="G94" s="21">
        <v>28151</v>
      </c>
      <c r="H94" s="260">
        <v>3821</v>
      </c>
      <c r="I94" s="12">
        <f t="shared" si="4"/>
        <v>0.73674430777283428</v>
      </c>
      <c r="J94" s="12">
        <f t="shared" si="5"/>
        <v>0.4343889034284219</v>
      </c>
      <c r="K94" s="12">
        <f t="shared" si="6"/>
        <v>0.30235540434441244</v>
      </c>
      <c r="L94" s="12">
        <f t="shared" si="7"/>
        <v>58.960605307093893</v>
      </c>
      <c r="M94" s="13" t="s">
        <v>23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9" t="s">
        <v>61</v>
      </c>
      <c r="B95" s="21">
        <v>2006</v>
      </c>
      <c r="C95" s="21">
        <v>22129</v>
      </c>
      <c r="D95" s="21">
        <v>10048</v>
      </c>
      <c r="E95" s="22">
        <v>0</v>
      </c>
      <c r="F95" s="21">
        <v>10048</v>
      </c>
      <c r="G95" s="21">
        <v>32177</v>
      </c>
      <c r="H95" s="260">
        <v>3805</v>
      </c>
      <c r="I95" s="12">
        <f t="shared" si="4"/>
        <v>0.84565045992115639</v>
      </c>
      <c r="J95" s="12">
        <f t="shared" si="5"/>
        <v>0.58157687253613666</v>
      </c>
      <c r="K95" s="12">
        <f t="shared" si="6"/>
        <v>0.26407358738501974</v>
      </c>
      <c r="L95" s="12">
        <f t="shared" si="7"/>
        <v>68.772725860086396</v>
      </c>
      <c r="M95" s="13" t="s">
        <v>23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9" t="s">
        <v>61</v>
      </c>
      <c r="B96" s="21">
        <v>2007</v>
      </c>
      <c r="C96" s="21">
        <v>16520</v>
      </c>
      <c r="D96" s="21">
        <v>43</v>
      </c>
      <c r="E96" s="22">
        <v>0</v>
      </c>
      <c r="F96" s="21">
        <v>43</v>
      </c>
      <c r="G96" s="21">
        <v>16563</v>
      </c>
      <c r="H96" s="260">
        <v>3783</v>
      </c>
      <c r="I96" s="12">
        <f t="shared" si="4"/>
        <v>0.43782712133227597</v>
      </c>
      <c r="J96" s="12">
        <f t="shared" si="5"/>
        <v>0.43669045730901401</v>
      </c>
      <c r="K96" s="12">
        <f t="shared" si="6"/>
        <v>1.1366640232619615E-3</v>
      </c>
      <c r="L96" s="12">
        <f t="shared" si="7"/>
        <v>99.740385195918606</v>
      </c>
      <c r="M96" s="13" t="s">
        <v>23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9" t="s">
        <v>61</v>
      </c>
      <c r="B97" s="21">
        <v>2008</v>
      </c>
      <c r="C97" s="21">
        <v>14376</v>
      </c>
      <c r="D97" s="21">
        <v>484</v>
      </c>
      <c r="E97" s="22">
        <v>0</v>
      </c>
      <c r="F97" s="21">
        <v>484</v>
      </c>
      <c r="G97" s="21">
        <v>14860</v>
      </c>
      <c r="H97" s="260">
        <v>3761</v>
      </c>
      <c r="I97" s="12">
        <f t="shared" si="4"/>
        <v>0.39510768412656211</v>
      </c>
      <c r="J97" s="12">
        <f t="shared" si="5"/>
        <v>0.38223876628556236</v>
      </c>
      <c r="K97" s="12">
        <f t="shared" si="6"/>
        <v>1.2868917840999734E-2</v>
      </c>
      <c r="L97" s="12">
        <f t="shared" si="7"/>
        <v>96.742934051144005</v>
      </c>
      <c r="M97" s="13" t="s">
        <v>23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9" t="s">
        <v>61</v>
      </c>
      <c r="B98" s="21">
        <v>2009</v>
      </c>
      <c r="C98" s="21">
        <v>16275</v>
      </c>
      <c r="D98" s="21">
        <v>292</v>
      </c>
      <c r="E98" s="22">
        <v>0</v>
      </c>
      <c r="F98" s="21">
        <v>292</v>
      </c>
      <c r="G98" s="21">
        <v>16567</v>
      </c>
      <c r="H98" s="260">
        <v>3740</v>
      </c>
      <c r="I98" s="12">
        <f t="shared" si="4"/>
        <v>0.4429679144385027</v>
      </c>
      <c r="J98" s="12">
        <f t="shared" si="5"/>
        <v>0.43516042780748665</v>
      </c>
      <c r="K98" s="12">
        <f t="shared" si="6"/>
        <v>7.807486631016043E-3</v>
      </c>
      <c r="L98" s="12">
        <f t="shared" si="7"/>
        <v>98.237460010864979</v>
      </c>
      <c r="M98" s="13" t="s">
        <v>23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9" t="s">
        <v>61</v>
      </c>
      <c r="B99" s="21">
        <v>2010</v>
      </c>
      <c r="C99" s="21">
        <v>17820</v>
      </c>
      <c r="D99" s="21">
        <v>338</v>
      </c>
      <c r="E99" s="22">
        <v>0</v>
      </c>
      <c r="F99" s="21">
        <v>338</v>
      </c>
      <c r="G99" s="21">
        <v>18158</v>
      </c>
      <c r="H99" s="260">
        <v>3721</v>
      </c>
      <c r="I99" s="12">
        <f t="shared" si="4"/>
        <v>0.48798710024187048</v>
      </c>
      <c r="J99" s="12">
        <f t="shared" si="5"/>
        <v>0.47890352055898949</v>
      </c>
      <c r="K99" s="12">
        <f t="shared" si="6"/>
        <v>9.0835796828809458E-3</v>
      </c>
      <c r="L99" s="12">
        <f t="shared" si="7"/>
        <v>98.138561515585408</v>
      </c>
      <c r="M99" s="13" t="s">
        <v>23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9" t="s">
        <v>61</v>
      </c>
      <c r="B100" s="21">
        <v>2011</v>
      </c>
      <c r="C100" s="21">
        <v>19313</v>
      </c>
      <c r="D100" s="21">
        <v>432</v>
      </c>
      <c r="E100" s="22">
        <v>0</v>
      </c>
      <c r="F100" s="21">
        <v>432</v>
      </c>
      <c r="G100" s="21">
        <v>19745</v>
      </c>
      <c r="H100" s="260">
        <v>3679</v>
      </c>
      <c r="I100" s="12">
        <f t="shared" si="4"/>
        <v>0.5366947540092416</v>
      </c>
      <c r="J100" s="12">
        <f t="shared" si="5"/>
        <v>0.52495243272628433</v>
      </c>
      <c r="K100" s="12">
        <f t="shared" si="6"/>
        <v>1.1742321282957326E-2</v>
      </c>
      <c r="L100" s="12">
        <f t="shared" si="7"/>
        <v>97.81210433021019</v>
      </c>
      <c r="M100" s="13" t="s">
        <v>23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9" t="s">
        <v>61</v>
      </c>
      <c r="B101" s="21">
        <v>2012</v>
      </c>
      <c r="C101" s="21">
        <v>10632</v>
      </c>
      <c r="D101" s="21">
        <v>93</v>
      </c>
      <c r="E101" s="22">
        <v>0</v>
      </c>
      <c r="F101" s="21">
        <v>93</v>
      </c>
      <c r="G101" s="21">
        <v>10725</v>
      </c>
      <c r="H101" s="260">
        <v>3634</v>
      </c>
      <c r="I101" s="12">
        <f t="shared" si="4"/>
        <v>0.29512933406714364</v>
      </c>
      <c r="J101" s="12">
        <f t="shared" si="5"/>
        <v>0.29257017061089707</v>
      </c>
      <c r="K101" s="12">
        <f t="shared" si="6"/>
        <v>2.5591634562465602E-3</v>
      </c>
      <c r="L101" s="12">
        <f t="shared" si="7"/>
        <v>99.132867132867133</v>
      </c>
      <c r="M101" s="13" t="s">
        <v>23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9" t="s">
        <v>61</v>
      </c>
      <c r="B102" s="21">
        <v>2013</v>
      </c>
      <c r="C102" s="21">
        <v>11522</v>
      </c>
      <c r="D102" s="21">
        <v>159</v>
      </c>
      <c r="E102" s="22">
        <v>0</v>
      </c>
      <c r="F102" s="21">
        <v>159</v>
      </c>
      <c r="G102" s="21">
        <v>11681</v>
      </c>
      <c r="H102" s="260">
        <v>3593</v>
      </c>
      <c r="I102" s="12">
        <f t="shared" si="4"/>
        <v>0.32510436960757028</v>
      </c>
      <c r="J102" s="12">
        <f t="shared" si="5"/>
        <v>0.32067909824659058</v>
      </c>
      <c r="K102" s="12">
        <f t="shared" si="6"/>
        <v>4.4252713609796825E-3</v>
      </c>
      <c r="L102" s="12">
        <f t="shared" si="7"/>
        <v>98.638815169934077</v>
      </c>
      <c r="M102" s="13" t="s">
        <v>23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9" t="s">
        <v>61</v>
      </c>
      <c r="B103" s="21">
        <v>2014</v>
      </c>
      <c r="C103" s="21">
        <v>17104</v>
      </c>
      <c r="D103" s="21">
        <v>123</v>
      </c>
      <c r="E103" s="22">
        <v>0</v>
      </c>
      <c r="F103" s="21">
        <v>123</v>
      </c>
      <c r="G103" s="21">
        <v>17227</v>
      </c>
      <c r="H103" s="260">
        <v>3535</v>
      </c>
      <c r="I103" s="12">
        <f t="shared" si="4"/>
        <v>0.48732673267326732</v>
      </c>
      <c r="J103" s="12">
        <f t="shared" si="5"/>
        <v>0.48384724186704386</v>
      </c>
      <c r="K103" s="12">
        <f t="shared" si="6"/>
        <v>3.4794908062234795E-3</v>
      </c>
      <c r="L103" s="12">
        <f t="shared" si="7"/>
        <v>99.286004527776171</v>
      </c>
      <c r="M103" s="13" t="s">
        <v>23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9" t="s">
        <v>61</v>
      </c>
      <c r="B104" s="21">
        <v>2015</v>
      </c>
      <c r="C104" s="21">
        <v>20633</v>
      </c>
      <c r="D104" s="21">
        <v>1025</v>
      </c>
      <c r="E104" s="22">
        <v>0</v>
      </c>
      <c r="F104" s="21">
        <v>1025</v>
      </c>
      <c r="G104" s="21">
        <v>21658</v>
      </c>
      <c r="H104" s="260">
        <v>3473</v>
      </c>
      <c r="I104" s="12">
        <f t="shared" si="4"/>
        <v>0.623610711200691</v>
      </c>
      <c r="J104" s="12">
        <f t="shared" si="5"/>
        <v>0.59409732219982725</v>
      </c>
      <c r="K104" s="12">
        <f t="shared" si="6"/>
        <v>2.9513389000863807E-2</v>
      </c>
      <c r="L104" s="12">
        <f t="shared" si="7"/>
        <v>95.26733770431251</v>
      </c>
      <c r="M104" s="13" t="s">
        <v>23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9" t="s">
        <v>61</v>
      </c>
      <c r="B105" s="21">
        <v>2016</v>
      </c>
      <c r="C105" s="21">
        <v>17663</v>
      </c>
      <c r="D105" s="22">
        <v>0</v>
      </c>
      <c r="E105" s="22">
        <v>0</v>
      </c>
      <c r="F105" s="22">
        <v>0</v>
      </c>
      <c r="G105" s="21">
        <v>17663</v>
      </c>
      <c r="H105" s="260">
        <v>3407</v>
      </c>
      <c r="I105" s="12">
        <f t="shared" si="4"/>
        <v>0.51843263868506018</v>
      </c>
      <c r="J105" s="12">
        <f t="shared" si="5"/>
        <v>0.51843263868506018</v>
      </c>
      <c r="K105" s="12">
        <f t="shared" si="6"/>
        <v>0</v>
      </c>
      <c r="L105" s="12">
        <f t="shared" si="7"/>
        <v>100</v>
      </c>
      <c r="M105" s="13" t="s">
        <v>23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9" t="s">
        <v>61</v>
      </c>
      <c r="B106" s="21">
        <v>2017</v>
      </c>
      <c r="C106" s="21">
        <v>21772</v>
      </c>
      <c r="D106" s="22">
        <v>0</v>
      </c>
      <c r="E106" s="22">
        <v>0</v>
      </c>
      <c r="F106" s="22">
        <v>0</v>
      </c>
      <c r="G106" s="21">
        <v>21772</v>
      </c>
      <c r="H106" s="260">
        <v>3325</v>
      </c>
      <c r="I106" s="12">
        <f t="shared" si="4"/>
        <v>0.65479699248120304</v>
      </c>
      <c r="J106" s="12">
        <f t="shared" si="5"/>
        <v>0.65479699248120304</v>
      </c>
      <c r="K106" s="12">
        <f t="shared" si="6"/>
        <v>0</v>
      </c>
      <c r="L106" s="12">
        <f t="shared" si="7"/>
        <v>100</v>
      </c>
      <c r="M106" s="13" t="s">
        <v>23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9" t="s">
        <v>61</v>
      </c>
      <c r="B107" s="21">
        <v>2018</v>
      </c>
      <c r="C107" s="21">
        <v>20201</v>
      </c>
      <c r="D107" s="21">
        <v>374</v>
      </c>
      <c r="E107" s="22">
        <v>0</v>
      </c>
      <c r="F107" s="21">
        <v>374</v>
      </c>
      <c r="G107" s="21">
        <v>20575</v>
      </c>
      <c r="H107" s="260">
        <v>3193</v>
      </c>
      <c r="I107" s="12">
        <f t="shared" si="4"/>
        <v>0.64437832759160663</v>
      </c>
      <c r="J107" s="12">
        <f t="shared" si="5"/>
        <v>0.63266520513623548</v>
      </c>
      <c r="K107" s="12">
        <f t="shared" si="6"/>
        <v>1.1713122455371124E-2</v>
      </c>
      <c r="L107" s="12">
        <f t="shared" si="7"/>
        <v>98.182260024301343</v>
      </c>
      <c r="M107" s="13" t="s">
        <v>23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9" t="s">
        <v>61</v>
      </c>
      <c r="B108" s="21">
        <v>2019</v>
      </c>
      <c r="C108" s="21">
        <v>26068</v>
      </c>
      <c r="D108" s="21">
        <v>178</v>
      </c>
      <c r="E108" s="22">
        <v>0</v>
      </c>
      <c r="F108" s="21">
        <v>178</v>
      </c>
      <c r="G108" s="21">
        <v>26246</v>
      </c>
      <c r="H108" s="260">
        <v>3194</v>
      </c>
      <c r="I108" s="12">
        <f t="shared" si="4"/>
        <v>0.82172824045084536</v>
      </c>
      <c r="J108" s="12">
        <f t="shared" si="5"/>
        <v>0.81615529117094554</v>
      </c>
      <c r="K108" s="12">
        <f t="shared" si="6"/>
        <v>5.5729492798998123E-3</v>
      </c>
      <c r="L108" s="12">
        <f t="shared" si="7"/>
        <v>99.321801417358841</v>
      </c>
      <c r="M108" s="13" t="s">
        <v>23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9" t="s">
        <v>26</v>
      </c>
      <c r="B109" s="29">
        <v>1991</v>
      </c>
      <c r="C109" s="30">
        <v>3867</v>
      </c>
      <c r="D109" s="29">
        <v>0</v>
      </c>
      <c r="E109" s="29">
        <v>0</v>
      </c>
      <c r="F109" s="29">
        <v>0</v>
      </c>
      <c r="G109" s="30">
        <v>3867</v>
      </c>
      <c r="H109" s="260">
        <v>3551</v>
      </c>
      <c r="I109" s="12">
        <f t="shared" si="4"/>
        <v>0.10889890171782596</v>
      </c>
      <c r="J109" s="12">
        <f t="shared" si="5"/>
        <v>0.10889890171782596</v>
      </c>
      <c r="K109" s="12">
        <f t="shared" si="6"/>
        <v>0</v>
      </c>
      <c r="L109" s="12">
        <f t="shared" si="7"/>
        <v>100</v>
      </c>
      <c r="M109" s="13" t="s">
        <v>23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9" t="s">
        <v>26</v>
      </c>
      <c r="B110" s="29">
        <v>1992</v>
      </c>
      <c r="C110" s="30">
        <v>5333</v>
      </c>
      <c r="D110" s="29">
        <v>0</v>
      </c>
      <c r="E110" s="29">
        <v>0</v>
      </c>
      <c r="F110" s="29">
        <v>0</v>
      </c>
      <c r="G110" s="30">
        <v>5333</v>
      </c>
      <c r="H110" s="260">
        <v>3575</v>
      </c>
      <c r="I110" s="12">
        <f t="shared" si="4"/>
        <v>0.14917482517482517</v>
      </c>
      <c r="J110" s="12">
        <f t="shared" si="5"/>
        <v>0.14917482517482517</v>
      </c>
      <c r="K110" s="12">
        <f t="shared" si="6"/>
        <v>0</v>
      </c>
      <c r="L110" s="12">
        <f t="shared" si="7"/>
        <v>100</v>
      </c>
      <c r="M110" s="13" t="s">
        <v>23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9" t="s">
        <v>26</v>
      </c>
      <c r="B111" s="29">
        <v>1993</v>
      </c>
      <c r="C111" s="30">
        <v>5067</v>
      </c>
      <c r="D111" s="29">
        <v>0</v>
      </c>
      <c r="E111" s="29">
        <v>0</v>
      </c>
      <c r="F111" s="29">
        <v>0</v>
      </c>
      <c r="G111" s="30">
        <v>5067</v>
      </c>
      <c r="H111" s="260">
        <v>3600</v>
      </c>
      <c r="I111" s="12">
        <f t="shared" si="4"/>
        <v>0.14074999999999999</v>
      </c>
      <c r="J111" s="12">
        <f t="shared" si="5"/>
        <v>0.14074999999999999</v>
      </c>
      <c r="K111" s="12">
        <f t="shared" si="6"/>
        <v>0</v>
      </c>
      <c r="L111" s="12">
        <f t="shared" si="7"/>
        <v>100</v>
      </c>
      <c r="M111" s="13" t="s">
        <v>23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9" t="s">
        <v>26</v>
      </c>
      <c r="B112" s="29">
        <v>1994</v>
      </c>
      <c r="C112" s="30">
        <v>5000</v>
      </c>
      <c r="D112" s="29">
        <v>0</v>
      </c>
      <c r="E112" s="29">
        <v>0</v>
      </c>
      <c r="F112" s="29">
        <v>0</v>
      </c>
      <c r="G112" s="30">
        <v>5000</v>
      </c>
      <c r="H112" s="260">
        <v>3627</v>
      </c>
      <c r="I112" s="12">
        <f t="shared" si="4"/>
        <v>0.13785497656465398</v>
      </c>
      <c r="J112" s="12">
        <f t="shared" si="5"/>
        <v>0.13785497656465398</v>
      </c>
      <c r="K112" s="12">
        <f t="shared" si="6"/>
        <v>0</v>
      </c>
      <c r="L112" s="12">
        <f t="shared" si="7"/>
        <v>100</v>
      </c>
      <c r="M112" s="13" t="s">
        <v>23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9" t="s">
        <v>26</v>
      </c>
      <c r="B113" s="29">
        <v>1995</v>
      </c>
      <c r="C113" s="30">
        <v>2000</v>
      </c>
      <c r="D113" s="29">
        <v>0</v>
      </c>
      <c r="E113" s="29">
        <v>0</v>
      </c>
      <c r="F113" s="29">
        <v>0</v>
      </c>
      <c r="G113" s="30">
        <v>2000</v>
      </c>
      <c r="H113" s="260">
        <v>3655</v>
      </c>
      <c r="I113" s="12">
        <f t="shared" si="4"/>
        <v>5.4719562243502051E-2</v>
      </c>
      <c r="J113" s="12">
        <f t="shared" si="5"/>
        <v>5.4719562243502051E-2</v>
      </c>
      <c r="K113" s="12">
        <f t="shared" si="6"/>
        <v>0</v>
      </c>
      <c r="L113" s="12">
        <f t="shared" si="7"/>
        <v>100</v>
      </c>
      <c r="M113" s="13" t="s">
        <v>23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9" t="s">
        <v>26</v>
      </c>
      <c r="B114" s="29">
        <v>1996</v>
      </c>
      <c r="C114" s="30">
        <v>2000</v>
      </c>
      <c r="D114" s="29">
        <v>0</v>
      </c>
      <c r="E114" s="29">
        <v>0</v>
      </c>
      <c r="F114" s="29">
        <v>0</v>
      </c>
      <c r="G114" s="30">
        <v>2000</v>
      </c>
      <c r="H114" s="260">
        <v>3685</v>
      </c>
      <c r="I114" s="12">
        <f t="shared" si="4"/>
        <v>5.4274084124830396E-2</v>
      </c>
      <c r="J114" s="12">
        <f t="shared" si="5"/>
        <v>5.4274084124830396E-2</v>
      </c>
      <c r="K114" s="12">
        <f t="shared" si="6"/>
        <v>0</v>
      </c>
      <c r="L114" s="12">
        <f t="shared" si="7"/>
        <v>100</v>
      </c>
      <c r="M114" s="13" t="s">
        <v>23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9" t="s">
        <v>26</v>
      </c>
      <c r="B115" s="29">
        <v>1997</v>
      </c>
      <c r="C115" s="30">
        <v>2133</v>
      </c>
      <c r="D115" s="29">
        <v>0</v>
      </c>
      <c r="E115" s="29">
        <v>0</v>
      </c>
      <c r="F115" s="29">
        <v>0</v>
      </c>
      <c r="G115" s="30">
        <v>2133</v>
      </c>
      <c r="H115" s="260">
        <v>3716</v>
      </c>
      <c r="I115" s="12">
        <f t="shared" si="4"/>
        <v>5.7400430570505923E-2</v>
      </c>
      <c r="J115" s="12">
        <f t="shared" si="5"/>
        <v>5.7400430570505923E-2</v>
      </c>
      <c r="K115" s="12">
        <f t="shared" si="6"/>
        <v>0</v>
      </c>
      <c r="L115" s="12">
        <f t="shared" si="7"/>
        <v>100</v>
      </c>
      <c r="M115" s="13" t="s">
        <v>23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9" t="s">
        <v>26</v>
      </c>
      <c r="B116" s="29">
        <v>1998</v>
      </c>
      <c r="C116" s="30">
        <v>1867</v>
      </c>
      <c r="D116" s="29">
        <v>0</v>
      </c>
      <c r="E116" s="29">
        <v>0</v>
      </c>
      <c r="F116" s="29">
        <v>0</v>
      </c>
      <c r="G116" s="30">
        <v>1867</v>
      </c>
      <c r="H116" s="260">
        <v>3748</v>
      </c>
      <c r="I116" s="12">
        <f t="shared" si="4"/>
        <v>4.9813233724653148E-2</v>
      </c>
      <c r="J116" s="12">
        <f t="shared" si="5"/>
        <v>4.9813233724653148E-2</v>
      </c>
      <c r="K116" s="12">
        <f t="shared" si="6"/>
        <v>0</v>
      </c>
      <c r="L116" s="12">
        <f t="shared" si="7"/>
        <v>100</v>
      </c>
      <c r="M116" s="13" t="s">
        <v>23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9" t="s">
        <v>26</v>
      </c>
      <c r="B117" s="29">
        <v>1999</v>
      </c>
      <c r="C117" s="30">
        <v>1477</v>
      </c>
      <c r="D117" s="29">
        <v>0</v>
      </c>
      <c r="E117" s="29">
        <v>0</v>
      </c>
      <c r="F117" s="29">
        <v>0</v>
      </c>
      <c r="G117" s="30">
        <v>1477</v>
      </c>
      <c r="H117" s="260">
        <v>3782</v>
      </c>
      <c r="I117" s="12">
        <f t="shared" si="4"/>
        <v>3.9053410893707036E-2</v>
      </c>
      <c r="J117" s="12">
        <f t="shared" si="5"/>
        <v>3.9053410893707036E-2</v>
      </c>
      <c r="K117" s="12">
        <f t="shared" si="6"/>
        <v>0</v>
      </c>
      <c r="L117" s="12">
        <f t="shared" si="7"/>
        <v>100</v>
      </c>
      <c r="M117" s="13" t="s">
        <v>23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9" t="s">
        <v>26</v>
      </c>
      <c r="B118" s="29">
        <v>2000</v>
      </c>
      <c r="C118" s="29">
        <v>812</v>
      </c>
      <c r="D118" s="29">
        <v>0</v>
      </c>
      <c r="E118" s="29">
        <v>0</v>
      </c>
      <c r="F118" s="29">
        <v>0</v>
      </c>
      <c r="G118" s="29">
        <v>812</v>
      </c>
      <c r="H118" s="260">
        <v>3809</v>
      </c>
      <c r="I118" s="12">
        <f t="shared" si="4"/>
        <v>2.1317931215542138E-2</v>
      </c>
      <c r="J118" s="12">
        <f t="shared" si="5"/>
        <v>2.1317931215542138E-2</v>
      </c>
      <c r="K118" s="12">
        <f t="shared" si="6"/>
        <v>0</v>
      </c>
      <c r="L118" s="12">
        <f t="shared" si="7"/>
        <v>100</v>
      </c>
      <c r="M118" s="13" t="s">
        <v>23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9" t="s">
        <v>26</v>
      </c>
      <c r="B119" s="29">
        <v>2001</v>
      </c>
      <c r="C119" s="30">
        <v>2523</v>
      </c>
      <c r="D119" s="29">
        <v>0</v>
      </c>
      <c r="E119" s="29">
        <v>0</v>
      </c>
      <c r="F119" s="29">
        <v>0</v>
      </c>
      <c r="G119" s="30">
        <v>2523</v>
      </c>
      <c r="H119" s="260">
        <v>3819</v>
      </c>
      <c r="I119" s="12">
        <f t="shared" si="4"/>
        <v>6.606441476826394E-2</v>
      </c>
      <c r="J119" s="12">
        <f t="shared" si="5"/>
        <v>6.606441476826394E-2</v>
      </c>
      <c r="K119" s="12">
        <f t="shared" si="6"/>
        <v>0</v>
      </c>
      <c r="L119" s="12">
        <f t="shared" si="7"/>
        <v>100</v>
      </c>
      <c r="M119" s="13" t="s">
        <v>23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9" t="s">
        <v>26</v>
      </c>
      <c r="B120" s="29">
        <v>2002</v>
      </c>
      <c r="C120" s="30">
        <v>2529</v>
      </c>
      <c r="D120" s="29">
        <v>0</v>
      </c>
      <c r="E120" s="29">
        <v>0</v>
      </c>
      <c r="F120" s="29">
        <v>0</v>
      </c>
      <c r="G120" s="30">
        <v>2529</v>
      </c>
      <c r="H120" s="260">
        <v>3824</v>
      </c>
      <c r="I120" s="12">
        <f t="shared" si="4"/>
        <v>6.613493723849373E-2</v>
      </c>
      <c r="J120" s="12">
        <f t="shared" si="5"/>
        <v>6.613493723849373E-2</v>
      </c>
      <c r="K120" s="12">
        <f t="shared" si="6"/>
        <v>0</v>
      </c>
      <c r="L120" s="12">
        <f t="shared" si="7"/>
        <v>100</v>
      </c>
      <c r="M120" s="13" t="s">
        <v>23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9" t="s">
        <v>26</v>
      </c>
      <c r="B121" s="29">
        <v>2003</v>
      </c>
      <c r="C121" s="30">
        <v>2496</v>
      </c>
      <c r="D121" s="29">
        <v>0</v>
      </c>
      <c r="E121" s="29">
        <v>0</v>
      </c>
      <c r="F121" s="29">
        <v>0</v>
      </c>
      <c r="G121" s="30">
        <v>2496</v>
      </c>
      <c r="H121" s="260">
        <v>3826</v>
      </c>
      <c r="I121" s="12">
        <f t="shared" si="4"/>
        <v>6.5237846314688971E-2</v>
      </c>
      <c r="J121" s="12">
        <f t="shared" si="5"/>
        <v>6.5237846314688971E-2</v>
      </c>
      <c r="K121" s="12">
        <f t="shared" si="6"/>
        <v>0</v>
      </c>
      <c r="L121" s="12">
        <f t="shared" si="7"/>
        <v>100</v>
      </c>
      <c r="M121" s="13" t="s">
        <v>23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9" t="s">
        <v>26</v>
      </c>
      <c r="B122" s="29">
        <v>2004</v>
      </c>
      <c r="C122" s="30">
        <v>2531</v>
      </c>
      <c r="D122" s="29">
        <v>0</v>
      </c>
      <c r="E122" s="29">
        <v>0</v>
      </c>
      <c r="F122" s="29">
        <v>0</v>
      </c>
      <c r="G122" s="30">
        <v>2531</v>
      </c>
      <c r="H122" s="260">
        <v>3827</v>
      </c>
      <c r="I122" s="12">
        <f t="shared" si="4"/>
        <v>6.6135354063234911E-2</v>
      </c>
      <c r="J122" s="12">
        <f t="shared" si="5"/>
        <v>6.6135354063234911E-2</v>
      </c>
      <c r="K122" s="12">
        <f t="shared" si="6"/>
        <v>0</v>
      </c>
      <c r="L122" s="12">
        <f t="shared" si="7"/>
        <v>100</v>
      </c>
      <c r="M122" s="13" t="s">
        <v>23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9" t="s">
        <v>26</v>
      </c>
      <c r="B123" s="29">
        <v>2005</v>
      </c>
      <c r="C123" s="30">
        <v>2094</v>
      </c>
      <c r="D123" s="29">
        <v>0</v>
      </c>
      <c r="E123" s="29">
        <v>0</v>
      </c>
      <c r="F123" s="29">
        <v>0</v>
      </c>
      <c r="G123" s="30">
        <v>2094</v>
      </c>
      <c r="H123" s="260">
        <v>3821</v>
      </c>
      <c r="I123" s="12">
        <f t="shared" si="4"/>
        <v>5.480240774666318E-2</v>
      </c>
      <c r="J123" s="12">
        <f t="shared" si="5"/>
        <v>5.480240774666318E-2</v>
      </c>
      <c r="K123" s="12">
        <f t="shared" si="6"/>
        <v>0</v>
      </c>
      <c r="L123" s="12">
        <f t="shared" si="7"/>
        <v>100</v>
      </c>
      <c r="M123" s="13" t="s">
        <v>23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9" t="s">
        <v>26</v>
      </c>
      <c r="B124" s="29">
        <v>2006</v>
      </c>
      <c r="C124" s="29">
        <v>895</v>
      </c>
      <c r="D124" s="29">
        <v>0</v>
      </c>
      <c r="E124" s="29">
        <v>0</v>
      </c>
      <c r="F124" s="29">
        <v>0</v>
      </c>
      <c r="G124" s="29">
        <v>895</v>
      </c>
      <c r="H124" s="260">
        <v>3805</v>
      </c>
      <c r="I124" s="12">
        <f t="shared" si="4"/>
        <v>2.3521681997371879E-2</v>
      </c>
      <c r="J124" s="12">
        <f t="shared" si="5"/>
        <v>2.3521681997371879E-2</v>
      </c>
      <c r="K124" s="12">
        <f t="shared" si="6"/>
        <v>0</v>
      </c>
      <c r="L124" s="12">
        <f t="shared" si="7"/>
        <v>100</v>
      </c>
      <c r="M124" s="13" t="s">
        <v>23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9" t="s">
        <v>26</v>
      </c>
      <c r="B125" s="29">
        <v>2007</v>
      </c>
      <c r="C125" s="30">
        <v>1375</v>
      </c>
      <c r="D125" s="29">
        <v>0</v>
      </c>
      <c r="E125" s="29">
        <v>0</v>
      </c>
      <c r="F125" s="29">
        <v>0</v>
      </c>
      <c r="G125" s="30">
        <v>1375</v>
      </c>
      <c r="H125" s="260">
        <v>3783</v>
      </c>
      <c r="I125" s="12">
        <f t="shared" si="4"/>
        <v>3.6346814697330164E-2</v>
      </c>
      <c r="J125" s="12">
        <f t="shared" si="5"/>
        <v>3.6346814697330164E-2</v>
      </c>
      <c r="K125" s="12">
        <f t="shared" si="6"/>
        <v>0</v>
      </c>
      <c r="L125" s="12">
        <f t="shared" si="7"/>
        <v>100</v>
      </c>
      <c r="M125" s="13" t="s">
        <v>23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9" t="s">
        <v>26</v>
      </c>
      <c r="B126" s="29">
        <v>2008</v>
      </c>
      <c r="C126" s="30">
        <v>1317</v>
      </c>
      <c r="D126" s="29">
        <v>0</v>
      </c>
      <c r="E126" s="29">
        <v>0</v>
      </c>
      <c r="F126" s="29">
        <v>0</v>
      </c>
      <c r="G126" s="30">
        <v>1317</v>
      </c>
      <c r="H126" s="260">
        <v>3761</v>
      </c>
      <c r="I126" s="12">
        <f t="shared" si="4"/>
        <v>3.5017282637596382E-2</v>
      </c>
      <c r="J126" s="12">
        <f t="shared" si="5"/>
        <v>3.5017282637596382E-2</v>
      </c>
      <c r="K126" s="12">
        <f t="shared" si="6"/>
        <v>0</v>
      </c>
      <c r="L126" s="12">
        <f t="shared" si="7"/>
        <v>100</v>
      </c>
      <c r="M126" s="13" t="s">
        <v>23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9" t="s">
        <v>26</v>
      </c>
      <c r="B127" s="29">
        <v>2009</v>
      </c>
      <c r="C127" s="30">
        <v>1198</v>
      </c>
      <c r="D127" s="29">
        <v>0</v>
      </c>
      <c r="E127" s="29">
        <v>0</v>
      </c>
      <c r="F127" s="29">
        <v>0</v>
      </c>
      <c r="G127" s="30">
        <v>1198</v>
      </c>
      <c r="H127" s="260">
        <v>3740</v>
      </c>
      <c r="I127" s="12">
        <f t="shared" si="4"/>
        <v>3.203208556149733E-2</v>
      </c>
      <c r="J127" s="12">
        <f t="shared" si="5"/>
        <v>3.203208556149733E-2</v>
      </c>
      <c r="K127" s="12">
        <f t="shared" si="6"/>
        <v>0</v>
      </c>
      <c r="L127" s="12">
        <f t="shared" si="7"/>
        <v>100</v>
      </c>
      <c r="M127" s="13" t="s">
        <v>23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9" t="s">
        <v>26</v>
      </c>
      <c r="B128" s="29">
        <v>2010</v>
      </c>
      <c r="C128" s="30">
        <v>1072</v>
      </c>
      <c r="D128" s="29">
        <v>0</v>
      </c>
      <c r="E128" s="29">
        <v>0</v>
      </c>
      <c r="F128" s="29">
        <v>0</v>
      </c>
      <c r="G128" s="30">
        <v>1072</v>
      </c>
      <c r="H128" s="260">
        <v>3721</v>
      </c>
      <c r="I128" s="12">
        <f t="shared" si="4"/>
        <v>2.8809459822628326E-2</v>
      </c>
      <c r="J128" s="12">
        <f t="shared" si="5"/>
        <v>2.8809459822628326E-2</v>
      </c>
      <c r="K128" s="12">
        <f t="shared" si="6"/>
        <v>0</v>
      </c>
      <c r="L128" s="12">
        <f t="shared" si="7"/>
        <v>100</v>
      </c>
      <c r="M128" s="13" t="s">
        <v>23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9" t="s">
        <v>26</v>
      </c>
      <c r="B129" s="29">
        <v>2011</v>
      </c>
      <c r="C129" s="30">
        <v>1196</v>
      </c>
      <c r="D129" s="29">
        <v>0</v>
      </c>
      <c r="E129" s="29">
        <v>0</v>
      </c>
      <c r="F129" s="29">
        <v>0</v>
      </c>
      <c r="G129" s="30">
        <v>1196</v>
      </c>
      <c r="H129" s="260">
        <v>3679</v>
      </c>
      <c r="I129" s="12">
        <f t="shared" si="4"/>
        <v>3.2508833922261483E-2</v>
      </c>
      <c r="J129" s="12">
        <f t="shared" si="5"/>
        <v>3.2508833922261483E-2</v>
      </c>
      <c r="K129" s="12">
        <f t="shared" si="6"/>
        <v>0</v>
      </c>
      <c r="L129" s="12">
        <f t="shared" si="7"/>
        <v>100</v>
      </c>
      <c r="M129" s="13" t="s">
        <v>23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9" t="s">
        <v>26</v>
      </c>
      <c r="B130" s="29">
        <v>2012</v>
      </c>
      <c r="C130" s="30">
        <v>1231</v>
      </c>
      <c r="D130" s="29">
        <v>0</v>
      </c>
      <c r="E130" s="29">
        <v>0</v>
      </c>
      <c r="F130" s="29">
        <v>0</v>
      </c>
      <c r="G130" s="30">
        <v>1231</v>
      </c>
      <c r="H130" s="260">
        <v>3634</v>
      </c>
      <c r="I130" s="12">
        <f t="shared" si="4"/>
        <v>3.3874518436984039E-2</v>
      </c>
      <c r="J130" s="12">
        <f t="shared" si="5"/>
        <v>3.3874518436984039E-2</v>
      </c>
      <c r="K130" s="12">
        <f t="shared" si="6"/>
        <v>0</v>
      </c>
      <c r="L130" s="12">
        <f t="shared" si="7"/>
        <v>100</v>
      </c>
      <c r="M130" s="13" t="s">
        <v>23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9" t="s">
        <v>26</v>
      </c>
      <c r="B131" s="29">
        <v>2013</v>
      </c>
      <c r="C131" s="30">
        <v>1203</v>
      </c>
      <c r="D131" s="29">
        <v>0</v>
      </c>
      <c r="E131" s="29">
        <v>0</v>
      </c>
      <c r="F131" s="29">
        <v>0</v>
      </c>
      <c r="G131" s="30">
        <v>1203</v>
      </c>
      <c r="H131" s="260">
        <v>3593</v>
      </c>
      <c r="I131" s="12">
        <f t="shared" ref="I131:I194" si="8">(G131*100)/(H131*1000)</f>
        <v>3.348177010854439E-2</v>
      </c>
      <c r="J131" s="12">
        <f t="shared" ref="J131:J194" si="9">(C131*100)/(H131*1000)</f>
        <v>3.348177010854439E-2</v>
      </c>
      <c r="K131" s="12">
        <f t="shared" ref="K131:K194" si="10">(F131*100)/(H131*1000)</f>
        <v>0</v>
      </c>
      <c r="L131" s="12">
        <f t="shared" ref="L131:L194" si="11">(J131/I131)*100</f>
        <v>100</v>
      </c>
      <c r="M131" s="13" t="s">
        <v>23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9" t="s">
        <v>26</v>
      </c>
      <c r="B132" s="29">
        <v>2014</v>
      </c>
      <c r="C132" s="30">
        <v>1120</v>
      </c>
      <c r="D132" s="29">
        <v>0</v>
      </c>
      <c r="E132" s="29">
        <v>0</v>
      </c>
      <c r="F132" s="29">
        <v>0</v>
      </c>
      <c r="G132" s="30">
        <v>1120</v>
      </c>
      <c r="H132" s="260">
        <v>3535</v>
      </c>
      <c r="I132" s="12">
        <f t="shared" si="8"/>
        <v>3.1683168316831684E-2</v>
      </c>
      <c r="J132" s="12">
        <f t="shared" si="9"/>
        <v>3.1683168316831684E-2</v>
      </c>
      <c r="K132" s="12">
        <f t="shared" si="10"/>
        <v>0</v>
      </c>
      <c r="L132" s="12">
        <f t="shared" si="11"/>
        <v>100</v>
      </c>
      <c r="M132" s="13" t="s">
        <v>23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9" t="s">
        <v>26</v>
      </c>
      <c r="B133" s="29">
        <v>2015</v>
      </c>
      <c r="C133" s="30">
        <v>1120</v>
      </c>
      <c r="D133" s="29">
        <v>0</v>
      </c>
      <c r="E133" s="29">
        <v>0</v>
      </c>
      <c r="F133" s="29">
        <v>0</v>
      </c>
      <c r="G133" s="30">
        <v>1120</v>
      </c>
      <c r="H133" s="260">
        <v>3473</v>
      </c>
      <c r="I133" s="12">
        <f t="shared" si="8"/>
        <v>3.2248776274114599E-2</v>
      </c>
      <c r="J133" s="12">
        <f t="shared" si="9"/>
        <v>3.2248776274114599E-2</v>
      </c>
      <c r="K133" s="12">
        <f t="shared" si="10"/>
        <v>0</v>
      </c>
      <c r="L133" s="12">
        <f t="shared" si="11"/>
        <v>100</v>
      </c>
      <c r="M133" s="13" t="s">
        <v>23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9" t="s">
        <v>26</v>
      </c>
      <c r="B134" s="29">
        <v>2016</v>
      </c>
      <c r="C134" s="29">
        <v>473</v>
      </c>
      <c r="D134" s="29">
        <v>0</v>
      </c>
      <c r="E134" s="29">
        <v>0</v>
      </c>
      <c r="F134" s="29">
        <v>0</v>
      </c>
      <c r="G134" s="29">
        <v>473</v>
      </c>
      <c r="H134" s="260">
        <v>3407</v>
      </c>
      <c r="I134" s="12">
        <f t="shared" si="8"/>
        <v>1.3883181684766656E-2</v>
      </c>
      <c r="J134" s="12">
        <f t="shared" si="9"/>
        <v>1.3883181684766656E-2</v>
      </c>
      <c r="K134" s="12">
        <f t="shared" si="10"/>
        <v>0</v>
      </c>
      <c r="L134" s="12">
        <f t="shared" si="11"/>
        <v>100</v>
      </c>
      <c r="M134" s="13" t="s">
        <v>23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9" t="s">
        <v>26</v>
      </c>
      <c r="B135" s="29">
        <v>2017</v>
      </c>
      <c r="C135" s="29">
        <v>360</v>
      </c>
      <c r="D135" s="29">
        <v>0</v>
      </c>
      <c r="E135" s="29">
        <v>0</v>
      </c>
      <c r="F135" s="29">
        <v>0</v>
      </c>
      <c r="G135" s="29">
        <v>360</v>
      </c>
      <c r="H135" s="260">
        <v>3325</v>
      </c>
      <c r="I135" s="12">
        <f t="shared" si="8"/>
        <v>1.0827067669172932E-2</v>
      </c>
      <c r="J135" s="12">
        <f t="shared" si="9"/>
        <v>1.0827067669172932E-2</v>
      </c>
      <c r="K135" s="12">
        <f t="shared" si="10"/>
        <v>0</v>
      </c>
      <c r="L135" s="12">
        <f t="shared" si="11"/>
        <v>100</v>
      </c>
      <c r="M135" s="13" t="s">
        <v>23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9" t="s">
        <v>26</v>
      </c>
      <c r="B136" s="29">
        <v>2018</v>
      </c>
      <c r="C136" s="29">
        <v>277</v>
      </c>
      <c r="D136" s="29">
        <v>0</v>
      </c>
      <c r="E136" s="29">
        <v>0</v>
      </c>
      <c r="F136" s="29">
        <v>0</v>
      </c>
      <c r="G136" s="29">
        <v>277</v>
      </c>
      <c r="H136" s="260">
        <v>3193</v>
      </c>
      <c r="I136" s="12">
        <f t="shared" si="8"/>
        <v>8.6752270591919818E-3</v>
      </c>
      <c r="J136" s="12">
        <f t="shared" si="9"/>
        <v>8.6752270591919818E-3</v>
      </c>
      <c r="K136" s="12">
        <f t="shared" si="10"/>
        <v>0</v>
      </c>
      <c r="L136" s="12">
        <f t="shared" si="11"/>
        <v>100</v>
      </c>
      <c r="M136" s="13" t="s">
        <v>23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thickBot="1" x14ac:dyDescent="0.4">
      <c r="A137" s="9" t="s">
        <v>26</v>
      </c>
      <c r="B137" s="29">
        <v>2019</v>
      </c>
      <c r="C137" s="29">
        <v>270</v>
      </c>
      <c r="D137" s="29">
        <v>0</v>
      </c>
      <c r="E137" s="29">
        <v>0</v>
      </c>
      <c r="F137" s="29">
        <v>0</v>
      </c>
      <c r="G137" s="29">
        <v>270</v>
      </c>
      <c r="H137" s="260">
        <v>3194</v>
      </c>
      <c r="I137" s="12">
        <f t="shared" si="8"/>
        <v>8.453350031308704E-3</v>
      </c>
      <c r="J137" s="12">
        <f t="shared" si="9"/>
        <v>8.453350031308704E-3</v>
      </c>
      <c r="K137" s="12">
        <f t="shared" si="10"/>
        <v>0</v>
      </c>
      <c r="L137" s="12">
        <f t="shared" si="11"/>
        <v>100</v>
      </c>
      <c r="M137" s="13" t="s">
        <v>23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18" t="s">
        <v>2</v>
      </c>
      <c r="B138" s="29">
        <v>1991</v>
      </c>
      <c r="C138" s="11">
        <v>280000</v>
      </c>
      <c r="D138" s="11">
        <v>16088</v>
      </c>
      <c r="E138" s="11">
        <v>6710</v>
      </c>
      <c r="F138" s="32">
        <f>D138-E138</f>
        <v>9378</v>
      </c>
      <c r="G138" s="282">
        <v>369795</v>
      </c>
      <c r="H138" s="260">
        <v>3551</v>
      </c>
      <c r="I138" s="12">
        <f t="shared" si="8"/>
        <v>10.413827090960293</v>
      </c>
      <c r="J138" s="12">
        <f t="shared" si="9"/>
        <v>7.8851027879470568</v>
      </c>
      <c r="K138" s="12">
        <f t="shared" si="10"/>
        <v>0.26409462123345534</v>
      </c>
      <c r="L138" s="12">
        <f t="shared" si="11"/>
        <v>75.717627334063465</v>
      </c>
      <c r="M138" s="4" t="s">
        <v>22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18" t="s">
        <v>2</v>
      </c>
      <c r="B139" s="29">
        <v>1992</v>
      </c>
      <c r="C139" s="11">
        <v>280000</v>
      </c>
      <c r="D139" s="11">
        <v>34881</v>
      </c>
      <c r="E139" s="11">
        <v>7899</v>
      </c>
      <c r="F139" s="32">
        <f t="shared" ref="F139:F167" si="12">D139-E139</f>
        <v>26982</v>
      </c>
      <c r="G139" s="281">
        <v>424881</v>
      </c>
      <c r="H139" s="260">
        <v>3575</v>
      </c>
      <c r="I139" s="12">
        <f t="shared" si="8"/>
        <v>11.884783216783216</v>
      </c>
      <c r="J139" s="12">
        <f t="shared" si="9"/>
        <v>7.8321678321678325</v>
      </c>
      <c r="K139" s="12">
        <f t="shared" si="10"/>
        <v>0.75474125874125875</v>
      </c>
      <c r="L139" s="12">
        <f t="shared" si="11"/>
        <v>65.90080516662313</v>
      </c>
      <c r="M139" s="4" t="s">
        <v>22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18" t="s">
        <v>2</v>
      </c>
      <c r="B140" s="29">
        <v>1993</v>
      </c>
      <c r="C140" s="11">
        <v>279000</v>
      </c>
      <c r="D140" s="11">
        <v>30663</v>
      </c>
      <c r="E140" s="11">
        <v>10103</v>
      </c>
      <c r="F140" s="32">
        <f t="shared" si="12"/>
        <v>20560</v>
      </c>
      <c r="G140" s="281">
        <v>409663</v>
      </c>
      <c r="H140" s="260">
        <v>3600</v>
      </c>
      <c r="I140" s="12">
        <f t="shared" si="8"/>
        <v>11.379527777777778</v>
      </c>
      <c r="J140" s="12">
        <f t="shared" si="9"/>
        <v>7.75</v>
      </c>
      <c r="K140" s="12">
        <f t="shared" si="10"/>
        <v>0.57111111111111112</v>
      </c>
      <c r="L140" s="12">
        <f t="shared" si="11"/>
        <v>68.104759277747803</v>
      </c>
      <c r="M140" s="4" t="s">
        <v>22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18" t="s">
        <v>2</v>
      </c>
      <c r="B141" s="29">
        <v>1994</v>
      </c>
      <c r="C141" s="11">
        <v>280000</v>
      </c>
      <c r="D141" s="11">
        <v>73635</v>
      </c>
      <c r="E141" s="11">
        <v>13518</v>
      </c>
      <c r="F141" s="32">
        <f t="shared" si="12"/>
        <v>60117</v>
      </c>
      <c r="G141" s="281">
        <v>498978</v>
      </c>
      <c r="H141" s="260">
        <v>3627</v>
      </c>
      <c r="I141" s="12">
        <f t="shared" si="8"/>
        <v>13.757320099255583</v>
      </c>
      <c r="J141" s="12">
        <f t="shared" si="9"/>
        <v>7.7198786876206231</v>
      </c>
      <c r="K141" s="12">
        <f t="shared" si="10"/>
        <v>1.6574855252274607</v>
      </c>
      <c r="L141" s="12">
        <f t="shared" si="11"/>
        <v>56.114698443618764</v>
      </c>
      <c r="M141" s="4" t="s">
        <v>22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18" t="s">
        <v>2</v>
      </c>
      <c r="B142" s="29">
        <v>1995</v>
      </c>
      <c r="C142" s="11">
        <v>280000</v>
      </c>
      <c r="D142" s="11">
        <v>48535</v>
      </c>
      <c r="E142" s="11">
        <v>6408</v>
      </c>
      <c r="F142" s="32">
        <f t="shared" si="12"/>
        <v>42127</v>
      </c>
      <c r="G142" s="281">
        <v>499526</v>
      </c>
      <c r="H142" s="260">
        <v>3655</v>
      </c>
      <c r="I142" s="12">
        <f t="shared" si="8"/>
        <v>13.666922024623803</v>
      </c>
      <c r="J142" s="12">
        <f t="shared" si="9"/>
        <v>7.6607387140902876</v>
      </c>
      <c r="K142" s="12">
        <f t="shared" si="10"/>
        <v>1.1525854993160054</v>
      </c>
      <c r="L142" s="12">
        <f t="shared" si="11"/>
        <v>56.053138375179671</v>
      </c>
      <c r="M142" s="4" t="s">
        <v>22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18" t="s">
        <v>2</v>
      </c>
      <c r="B143" s="29">
        <v>1996</v>
      </c>
      <c r="C143" s="11">
        <v>268400</v>
      </c>
      <c r="D143" s="11">
        <v>21078</v>
      </c>
      <c r="E143" s="11">
        <v>2737</v>
      </c>
      <c r="F143" s="32">
        <f t="shared" si="12"/>
        <v>18341</v>
      </c>
      <c r="G143" s="281">
        <v>522969</v>
      </c>
      <c r="H143" s="260">
        <v>3685</v>
      </c>
      <c r="I143" s="12">
        <f t="shared" si="8"/>
        <v>14.191831750339214</v>
      </c>
      <c r="J143" s="12">
        <f t="shared" si="9"/>
        <v>7.2835820895522385</v>
      </c>
      <c r="K143" s="12">
        <f t="shared" si="10"/>
        <v>0.49772048846675715</v>
      </c>
      <c r="L143" s="12">
        <f t="shared" si="11"/>
        <v>51.32235371503856</v>
      </c>
      <c r="M143" s="4" t="s">
        <v>22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18" t="s">
        <v>2</v>
      </c>
      <c r="B144" s="29">
        <v>1997</v>
      </c>
      <c r="C144" s="11">
        <v>255000</v>
      </c>
      <c r="D144" s="11">
        <v>19383</v>
      </c>
      <c r="E144" s="11">
        <v>8016</v>
      </c>
      <c r="F144" s="32">
        <f t="shared" si="12"/>
        <v>11367</v>
      </c>
      <c r="G144" s="281">
        <v>496006</v>
      </c>
      <c r="H144" s="260">
        <v>3716</v>
      </c>
      <c r="I144" s="12">
        <f t="shared" si="8"/>
        <v>13.347847147470398</v>
      </c>
      <c r="J144" s="12">
        <f t="shared" si="9"/>
        <v>6.8622174381054899</v>
      </c>
      <c r="K144" s="12">
        <f t="shared" si="10"/>
        <v>0.30589343379978473</v>
      </c>
      <c r="L144" s="12">
        <f t="shared" si="11"/>
        <v>51.410668419333639</v>
      </c>
      <c r="M144" s="4" t="s">
        <v>22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18" t="s">
        <v>2</v>
      </c>
      <c r="B145" s="29">
        <v>1998</v>
      </c>
      <c r="C145" s="11">
        <v>232000</v>
      </c>
      <c r="D145" s="11">
        <v>20538</v>
      </c>
      <c r="E145" s="11">
        <v>7029</v>
      </c>
      <c r="F145" s="32">
        <f t="shared" si="12"/>
        <v>13509</v>
      </c>
      <c r="G145" s="281">
        <v>392324</v>
      </c>
      <c r="H145" s="260">
        <v>3748</v>
      </c>
      <c r="I145" s="12">
        <f t="shared" si="8"/>
        <v>10.467556029882605</v>
      </c>
      <c r="J145" s="12">
        <f t="shared" si="9"/>
        <v>6.1899679829242267</v>
      </c>
      <c r="K145" s="12">
        <f t="shared" si="10"/>
        <v>0.3604322305229456</v>
      </c>
      <c r="L145" s="12">
        <f t="shared" si="11"/>
        <v>59.134796749625309</v>
      </c>
      <c r="M145" s="4" t="s">
        <v>22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18" t="s">
        <v>2</v>
      </c>
      <c r="B146" s="29">
        <v>1999</v>
      </c>
      <c r="C146" s="11">
        <v>140000</v>
      </c>
      <c r="D146" s="11">
        <v>129603</v>
      </c>
      <c r="E146" s="11">
        <v>3817</v>
      </c>
      <c r="F146" s="32">
        <f t="shared" si="12"/>
        <v>125786</v>
      </c>
      <c r="G146" s="281">
        <v>307967</v>
      </c>
      <c r="H146" s="260">
        <v>3800</v>
      </c>
      <c r="I146" s="12">
        <f t="shared" si="8"/>
        <v>8.1043947368421048</v>
      </c>
      <c r="J146" s="12">
        <f t="shared" si="9"/>
        <v>3.6842105263157894</v>
      </c>
      <c r="K146" s="12">
        <f t="shared" si="10"/>
        <v>3.3101578947368422</v>
      </c>
      <c r="L146" s="12">
        <f t="shared" si="11"/>
        <v>45.459416106271128</v>
      </c>
      <c r="M146" s="4" t="s">
        <v>22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18" t="s">
        <v>2</v>
      </c>
      <c r="B147" s="29">
        <v>2000</v>
      </c>
      <c r="C147" s="11">
        <v>165000</v>
      </c>
      <c r="D147" s="11">
        <v>211191</v>
      </c>
      <c r="E147" s="11">
        <v>3024</v>
      </c>
      <c r="F147" s="32">
        <f t="shared" si="12"/>
        <v>208167</v>
      </c>
      <c r="G147" s="281">
        <v>434681</v>
      </c>
      <c r="H147" s="260">
        <v>3809</v>
      </c>
      <c r="I147" s="12">
        <f t="shared" si="8"/>
        <v>11.411945392491468</v>
      </c>
      <c r="J147" s="12">
        <f t="shared" si="9"/>
        <v>4.3318456287739568</v>
      </c>
      <c r="K147" s="12">
        <f t="shared" si="10"/>
        <v>5.4651352060908378</v>
      </c>
      <c r="L147" s="12">
        <f t="shared" si="11"/>
        <v>37.958870988149933</v>
      </c>
      <c r="M147" s="4" t="s">
        <v>22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18" t="s">
        <v>2</v>
      </c>
      <c r="B148" s="29">
        <v>2001</v>
      </c>
      <c r="C148" s="11">
        <v>173000</v>
      </c>
      <c r="D148" s="11">
        <v>189750</v>
      </c>
      <c r="E148" s="11">
        <v>4257</v>
      </c>
      <c r="F148" s="32">
        <f t="shared" si="12"/>
        <v>185493</v>
      </c>
      <c r="G148" s="281">
        <v>393294</v>
      </c>
      <c r="H148" s="260">
        <v>3819</v>
      </c>
      <c r="I148" s="12">
        <f t="shared" si="8"/>
        <v>10.29835035349568</v>
      </c>
      <c r="J148" s="12">
        <f t="shared" si="9"/>
        <v>4.5299816705943963</v>
      </c>
      <c r="K148" s="12">
        <f t="shared" si="10"/>
        <v>4.8571091908876669</v>
      </c>
      <c r="L148" s="12">
        <f t="shared" si="11"/>
        <v>43.987449592416866</v>
      </c>
      <c r="M148" s="4" t="s">
        <v>22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18" t="s">
        <v>2</v>
      </c>
      <c r="B149" s="29">
        <v>2002</v>
      </c>
      <c r="C149" s="11">
        <v>152000</v>
      </c>
      <c r="D149" s="11">
        <v>107467</v>
      </c>
      <c r="E149" s="11">
        <v>13105</v>
      </c>
      <c r="F149" s="32">
        <f t="shared" si="12"/>
        <v>94362</v>
      </c>
      <c r="G149" s="281">
        <v>343353</v>
      </c>
      <c r="H149" s="260">
        <v>3824</v>
      </c>
      <c r="I149" s="12">
        <f t="shared" si="8"/>
        <v>8.9788964435146443</v>
      </c>
      <c r="J149" s="12">
        <f t="shared" si="9"/>
        <v>3.9748953974895396</v>
      </c>
      <c r="K149" s="12">
        <f t="shared" si="10"/>
        <v>2.4676255230125523</v>
      </c>
      <c r="L149" s="12">
        <f t="shared" si="11"/>
        <v>44.269308845415651</v>
      </c>
      <c r="M149" s="4" t="s">
        <v>22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18" t="s">
        <v>2</v>
      </c>
      <c r="B150" s="29">
        <v>2003</v>
      </c>
      <c r="C150" s="11">
        <v>205200</v>
      </c>
      <c r="D150" s="11">
        <v>171329</v>
      </c>
      <c r="E150" s="11">
        <v>3607</v>
      </c>
      <c r="F150" s="32">
        <f t="shared" si="12"/>
        <v>167722</v>
      </c>
      <c r="G150" s="281">
        <v>459377</v>
      </c>
      <c r="H150" s="260">
        <v>3826</v>
      </c>
      <c r="I150" s="12">
        <f t="shared" si="8"/>
        <v>12.006717198118139</v>
      </c>
      <c r="J150" s="12">
        <f t="shared" si="9"/>
        <v>5.3633037114479878</v>
      </c>
      <c r="K150" s="12">
        <f t="shared" si="10"/>
        <v>4.383742812336644</v>
      </c>
      <c r="L150" s="12">
        <f t="shared" si="11"/>
        <v>44.669193276981659</v>
      </c>
      <c r="M150" s="4" t="s">
        <v>22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18" t="s">
        <v>2</v>
      </c>
      <c r="B151" s="29">
        <v>2004</v>
      </c>
      <c r="C151" s="11">
        <v>225000</v>
      </c>
      <c r="D151" s="11">
        <v>187513</v>
      </c>
      <c r="E151" s="11">
        <v>13625</v>
      </c>
      <c r="F151" s="32">
        <f t="shared" si="12"/>
        <v>173888</v>
      </c>
      <c r="G151" s="281">
        <v>467182</v>
      </c>
      <c r="H151" s="260">
        <v>3827</v>
      </c>
      <c r="I151" s="12">
        <f t="shared" si="8"/>
        <v>12.207525476874837</v>
      </c>
      <c r="J151" s="12">
        <f t="shared" si="9"/>
        <v>5.8792788084661618</v>
      </c>
      <c r="K151" s="12">
        <f t="shared" si="10"/>
        <v>4.5437157042069503</v>
      </c>
      <c r="L151" s="12">
        <f t="shared" si="11"/>
        <v>48.161102097255458</v>
      </c>
      <c r="M151" s="4" t="s">
        <v>22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18" t="s">
        <v>2</v>
      </c>
      <c r="B152" s="29">
        <v>2005</v>
      </c>
      <c r="C152" s="11">
        <v>175000</v>
      </c>
      <c r="D152" s="11">
        <v>150005</v>
      </c>
      <c r="E152" s="11">
        <v>12585</v>
      </c>
      <c r="F152" s="32">
        <f t="shared" si="12"/>
        <v>137420</v>
      </c>
      <c r="G152" s="281">
        <v>383906</v>
      </c>
      <c r="H152" s="260">
        <v>3821</v>
      </c>
      <c r="I152" s="12">
        <f t="shared" si="8"/>
        <v>10.047265113844544</v>
      </c>
      <c r="J152" s="12">
        <f t="shared" si="9"/>
        <v>4.5799528919131118</v>
      </c>
      <c r="K152" s="12">
        <f t="shared" si="10"/>
        <v>3.5964407223239991</v>
      </c>
      <c r="L152" s="12">
        <f t="shared" si="11"/>
        <v>45.584075268425082</v>
      </c>
      <c r="M152" s="4" t="s">
        <v>22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18" t="s">
        <v>2</v>
      </c>
      <c r="B153" s="29">
        <v>2006</v>
      </c>
      <c r="C153" s="11">
        <v>184500</v>
      </c>
      <c r="D153" s="11">
        <v>196594</v>
      </c>
      <c r="E153" s="11">
        <v>10160</v>
      </c>
      <c r="F153" s="32">
        <f t="shared" si="12"/>
        <v>186434</v>
      </c>
      <c r="G153" s="281">
        <v>393320</v>
      </c>
      <c r="H153" s="260">
        <v>3805</v>
      </c>
      <c r="I153" s="12">
        <f t="shared" si="8"/>
        <v>10.336925098554534</v>
      </c>
      <c r="J153" s="12">
        <f t="shared" si="9"/>
        <v>4.8488830486202366</v>
      </c>
      <c r="K153" s="12">
        <f t="shared" si="10"/>
        <v>4.8997109067017082</v>
      </c>
      <c r="L153" s="12">
        <f t="shared" si="11"/>
        <v>46.908369775246619</v>
      </c>
      <c r="M153" s="4" t="s">
        <v>22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18" t="s">
        <v>2</v>
      </c>
      <c r="B154" s="29">
        <v>2007</v>
      </c>
      <c r="C154" s="11">
        <v>178000</v>
      </c>
      <c r="D154" s="11">
        <v>105253</v>
      </c>
      <c r="E154" s="11">
        <v>7631</v>
      </c>
      <c r="F154" s="32">
        <f t="shared" si="12"/>
        <v>97622</v>
      </c>
      <c r="G154" s="281">
        <v>344344</v>
      </c>
      <c r="H154" s="260">
        <v>3783</v>
      </c>
      <c r="I154" s="12">
        <f t="shared" si="8"/>
        <v>9.1024054982817866</v>
      </c>
      <c r="J154" s="12">
        <f t="shared" si="9"/>
        <v>4.7052603753634683</v>
      </c>
      <c r="K154" s="12">
        <f t="shared" si="10"/>
        <v>2.5805445413692838</v>
      </c>
      <c r="L154" s="12">
        <f t="shared" si="11"/>
        <v>51.692493552958673</v>
      </c>
      <c r="M154" s="4" t="s">
        <v>22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18" t="s">
        <v>2</v>
      </c>
      <c r="B155" s="29">
        <v>2008</v>
      </c>
      <c r="C155" s="11">
        <v>150000</v>
      </c>
      <c r="D155" s="11">
        <v>111836</v>
      </c>
      <c r="E155" s="11">
        <v>9112</v>
      </c>
      <c r="F155" s="32">
        <f t="shared" si="12"/>
        <v>102724</v>
      </c>
      <c r="G155" s="281">
        <v>309630</v>
      </c>
      <c r="H155" s="260">
        <v>3761</v>
      </c>
      <c r="I155" s="12">
        <f t="shared" si="8"/>
        <v>8.2326508907205529</v>
      </c>
      <c r="J155" s="12">
        <f t="shared" si="9"/>
        <v>3.9883009837809094</v>
      </c>
      <c r="K155" s="12">
        <f t="shared" si="10"/>
        <v>2.7312948683860676</v>
      </c>
      <c r="L155" s="12">
        <f t="shared" si="11"/>
        <v>48.444918128088368</v>
      </c>
      <c r="M155" s="4" t="s">
        <v>22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18" t="s">
        <v>2</v>
      </c>
      <c r="B156" s="29">
        <v>2009</v>
      </c>
      <c r="C156" s="11">
        <v>120000</v>
      </c>
      <c r="D156" s="11">
        <v>144551</v>
      </c>
      <c r="E156" s="11">
        <v>8909</v>
      </c>
      <c r="F156" s="32">
        <f t="shared" si="12"/>
        <v>135642</v>
      </c>
      <c r="G156" s="281">
        <v>307698</v>
      </c>
      <c r="H156" s="260">
        <v>3740</v>
      </c>
      <c r="I156" s="12">
        <f t="shared" si="8"/>
        <v>8.2272192513368978</v>
      </c>
      <c r="J156" s="12">
        <f t="shared" si="9"/>
        <v>3.2085561497326203</v>
      </c>
      <c r="K156" s="12">
        <f t="shared" si="10"/>
        <v>3.6267914438502675</v>
      </c>
      <c r="L156" s="12">
        <f t="shared" si="11"/>
        <v>38.999278513347505</v>
      </c>
      <c r="M156" s="4" t="s">
        <v>22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18" t="s">
        <v>2</v>
      </c>
      <c r="B157" s="29">
        <v>2010</v>
      </c>
      <c r="C157" s="11">
        <v>105000</v>
      </c>
      <c r="D157" s="11">
        <v>213400</v>
      </c>
      <c r="E157" s="11">
        <v>4645</v>
      </c>
      <c r="F157" s="32">
        <f t="shared" si="12"/>
        <v>208755</v>
      </c>
      <c r="G157" s="281">
        <v>320809</v>
      </c>
      <c r="H157" s="260">
        <v>3721</v>
      </c>
      <c r="I157" s="12">
        <f t="shared" si="8"/>
        <v>8.621580220370868</v>
      </c>
      <c r="J157" s="12">
        <f t="shared" si="9"/>
        <v>2.8218220908357967</v>
      </c>
      <c r="K157" s="12">
        <f t="shared" si="10"/>
        <v>5.6101854340231121</v>
      </c>
      <c r="L157" s="12">
        <f t="shared" si="11"/>
        <v>32.729755087918356</v>
      </c>
      <c r="M157" s="4" t="s">
        <v>22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18" t="s">
        <v>2</v>
      </c>
      <c r="B158" s="29">
        <v>2011</v>
      </c>
      <c r="C158" s="11">
        <v>113759</v>
      </c>
      <c r="D158" s="11">
        <v>227281</v>
      </c>
      <c r="E158" s="11">
        <v>6955</v>
      </c>
      <c r="F158" s="32">
        <f t="shared" si="12"/>
        <v>220326</v>
      </c>
      <c r="G158" s="281">
        <v>343266</v>
      </c>
      <c r="H158" s="260">
        <v>3679</v>
      </c>
      <c r="I158" s="12">
        <f t="shared" si="8"/>
        <v>9.3304158738787706</v>
      </c>
      <c r="J158" s="12">
        <f t="shared" si="9"/>
        <v>3.0921174232128297</v>
      </c>
      <c r="K158" s="12">
        <f t="shared" si="10"/>
        <v>5.9887469421038322</v>
      </c>
      <c r="L158" s="12">
        <f t="shared" si="11"/>
        <v>33.140188658358241</v>
      </c>
      <c r="M158" s="4" t="s">
        <v>22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18" t="s">
        <v>2</v>
      </c>
      <c r="B159" s="29">
        <v>2012</v>
      </c>
      <c r="C159" s="11">
        <v>96786</v>
      </c>
      <c r="D159" s="11">
        <v>189243</v>
      </c>
      <c r="E159" s="11">
        <v>4417</v>
      </c>
      <c r="F159" s="32">
        <f t="shared" si="12"/>
        <v>184826</v>
      </c>
      <c r="G159" s="281">
        <v>314721</v>
      </c>
      <c r="H159" s="260">
        <v>3634</v>
      </c>
      <c r="I159" s="12">
        <f t="shared" si="8"/>
        <v>8.6604567969179964</v>
      </c>
      <c r="J159" s="12">
        <f t="shared" si="9"/>
        <v>2.6633461750137588</v>
      </c>
      <c r="K159" s="12">
        <f t="shared" si="10"/>
        <v>5.0860209135938357</v>
      </c>
      <c r="L159" s="12">
        <f t="shared" si="11"/>
        <v>30.752952615173442</v>
      </c>
      <c r="M159" s="4" t="s">
        <v>22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18" t="s">
        <v>2</v>
      </c>
      <c r="B160" s="29">
        <v>2013</v>
      </c>
      <c r="C160" s="11">
        <v>88687</v>
      </c>
      <c r="D160" s="11">
        <v>260265</v>
      </c>
      <c r="E160" s="11">
        <v>5433</v>
      </c>
      <c r="F160" s="32">
        <f t="shared" si="12"/>
        <v>254832</v>
      </c>
      <c r="G160" s="281">
        <v>365610</v>
      </c>
      <c r="H160" s="260">
        <v>3593</v>
      </c>
      <c r="I160" s="12">
        <f t="shared" si="8"/>
        <v>10.175619259671583</v>
      </c>
      <c r="J160" s="12">
        <f t="shared" si="9"/>
        <v>2.4683273030893402</v>
      </c>
      <c r="K160" s="12">
        <f t="shared" si="10"/>
        <v>7.0924575563595882</v>
      </c>
      <c r="L160" s="12">
        <f t="shared" si="11"/>
        <v>24.257268674270396</v>
      </c>
      <c r="M160" s="4" t="s">
        <v>22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18" t="s">
        <v>2</v>
      </c>
      <c r="B161" s="29">
        <v>2014</v>
      </c>
      <c r="C161" s="11">
        <v>101377</v>
      </c>
      <c r="D161" s="11">
        <v>258495</v>
      </c>
      <c r="E161" s="11">
        <v>15891</v>
      </c>
      <c r="F161" s="32">
        <f t="shared" si="12"/>
        <v>242604</v>
      </c>
      <c r="G161" s="281">
        <v>378143</v>
      </c>
      <c r="H161" s="260">
        <v>3535</v>
      </c>
      <c r="I161" s="12">
        <f t="shared" si="8"/>
        <v>10.697114568599718</v>
      </c>
      <c r="J161" s="12">
        <f t="shared" si="9"/>
        <v>2.8678076379066479</v>
      </c>
      <c r="K161" s="12">
        <f t="shared" si="10"/>
        <v>6.8629137199434229</v>
      </c>
      <c r="L161" s="12">
        <f t="shared" si="11"/>
        <v>26.809170075870771</v>
      </c>
      <c r="M161" s="4" t="s">
        <v>22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18" t="s">
        <v>2</v>
      </c>
      <c r="B162" s="29">
        <v>2015</v>
      </c>
      <c r="C162" s="11">
        <v>61967</v>
      </c>
      <c r="D162" s="11">
        <v>263838</v>
      </c>
      <c r="E162" s="11">
        <v>10963</v>
      </c>
      <c r="F162" s="32">
        <f t="shared" si="12"/>
        <v>252875</v>
      </c>
      <c r="G162" s="281">
        <v>347397</v>
      </c>
      <c r="H162" s="260">
        <v>3473</v>
      </c>
      <c r="I162" s="12">
        <f t="shared" si="8"/>
        <v>10.00279297437374</v>
      </c>
      <c r="J162" s="12">
        <f t="shared" si="9"/>
        <v>1.7842499280161244</v>
      </c>
      <c r="K162" s="12">
        <f t="shared" si="10"/>
        <v>7.2811690181399369</v>
      </c>
      <c r="L162" s="12">
        <f t="shared" si="11"/>
        <v>17.837517307288202</v>
      </c>
      <c r="M162" s="4" t="s">
        <v>22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18" t="s">
        <v>2</v>
      </c>
      <c r="B163" s="29">
        <v>2016</v>
      </c>
      <c r="C163" s="11">
        <v>49785</v>
      </c>
      <c r="D163" s="11">
        <v>257932</v>
      </c>
      <c r="E163" s="11">
        <v>7051</v>
      </c>
      <c r="F163" s="32">
        <f t="shared" si="12"/>
        <v>250881</v>
      </c>
      <c r="G163" s="281">
        <v>347780</v>
      </c>
      <c r="H163" s="260">
        <v>3407</v>
      </c>
      <c r="I163" s="12">
        <f t="shared" si="8"/>
        <v>10.207807455239214</v>
      </c>
      <c r="J163" s="12">
        <f t="shared" si="9"/>
        <v>1.4612562371587907</v>
      </c>
      <c r="K163" s="12">
        <f t="shared" si="10"/>
        <v>7.3636923980041091</v>
      </c>
      <c r="L163" s="12">
        <f t="shared" si="11"/>
        <v>14.315084248662945</v>
      </c>
      <c r="M163" s="4" t="s">
        <v>22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18" t="s">
        <v>2</v>
      </c>
      <c r="B164" s="29">
        <v>2017</v>
      </c>
      <c r="C164" s="11">
        <v>65924</v>
      </c>
      <c r="D164" s="11">
        <v>249137</v>
      </c>
      <c r="E164" s="11">
        <v>4351</v>
      </c>
      <c r="F164" s="32">
        <f t="shared" si="12"/>
        <v>244786</v>
      </c>
      <c r="G164" s="281">
        <v>351904</v>
      </c>
      <c r="H164" s="260">
        <v>3325</v>
      </c>
      <c r="I164" s="12">
        <f t="shared" si="8"/>
        <v>10.583578947368421</v>
      </c>
      <c r="J164" s="12">
        <f t="shared" si="9"/>
        <v>1.9826766917293233</v>
      </c>
      <c r="K164" s="12">
        <f t="shared" si="10"/>
        <v>7.361984962406015</v>
      </c>
      <c r="L164" s="12">
        <f t="shared" si="11"/>
        <v>18.733518232245157</v>
      </c>
      <c r="M164" s="4" t="s">
        <v>22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18" t="s">
        <v>2</v>
      </c>
      <c r="B165" s="29">
        <v>2018</v>
      </c>
      <c r="C165" s="11">
        <v>35236</v>
      </c>
      <c r="D165" s="11">
        <v>257549</v>
      </c>
      <c r="E165" s="11">
        <v>1058</v>
      </c>
      <c r="F165" s="32">
        <f t="shared" si="12"/>
        <v>256491</v>
      </c>
      <c r="G165" s="281">
        <v>306094</v>
      </c>
      <c r="H165" s="260">
        <v>3193</v>
      </c>
      <c r="I165" s="12">
        <f t="shared" si="8"/>
        <v>9.5864077669902912</v>
      </c>
      <c r="J165" s="12">
        <f t="shared" si="9"/>
        <v>1.1035389915440026</v>
      </c>
      <c r="K165" s="12">
        <f t="shared" si="10"/>
        <v>8.0329157532101476</v>
      </c>
      <c r="L165" s="12">
        <f t="shared" si="11"/>
        <v>11.511496468405131</v>
      </c>
      <c r="M165" s="4" t="s">
        <v>22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18" t="s">
        <v>2</v>
      </c>
      <c r="B166" s="29">
        <v>2019</v>
      </c>
      <c r="C166" s="11">
        <v>12127</v>
      </c>
      <c r="D166" s="11">
        <v>287729</v>
      </c>
      <c r="E166" s="11">
        <v>1807</v>
      </c>
      <c r="F166" s="32">
        <f t="shared" si="12"/>
        <v>285922</v>
      </c>
      <c r="G166" s="281">
        <v>312143</v>
      </c>
      <c r="H166" s="260">
        <v>3194</v>
      </c>
      <c r="I166" s="12">
        <f t="shared" si="8"/>
        <v>9.7727927363807137</v>
      </c>
      <c r="J166" s="12">
        <f t="shared" si="9"/>
        <v>0.37968065122103944</v>
      </c>
      <c r="K166" s="12">
        <f t="shared" si="10"/>
        <v>8.9518472135253599</v>
      </c>
      <c r="L166" s="12">
        <f t="shared" si="11"/>
        <v>3.8850783134653026</v>
      </c>
      <c r="M166" s="4" t="s">
        <v>22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18" t="s">
        <v>2</v>
      </c>
      <c r="B167" s="29">
        <v>2020</v>
      </c>
      <c r="C167" s="11">
        <v>28943</v>
      </c>
      <c r="D167" s="11">
        <v>329962</v>
      </c>
      <c r="E167" s="11">
        <v>5018</v>
      </c>
      <c r="F167" s="32">
        <f t="shared" si="12"/>
        <v>324944</v>
      </c>
      <c r="G167" s="281">
        <v>380355</v>
      </c>
      <c r="H167" s="260">
        <v>3159</v>
      </c>
      <c r="I167" s="12">
        <f t="shared" si="8"/>
        <v>12.040360873694206</v>
      </c>
      <c r="J167" s="12">
        <f t="shared" si="9"/>
        <v>0.91620766065210513</v>
      </c>
      <c r="K167" s="12">
        <f t="shared" si="10"/>
        <v>10.286293130737576</v>
      </c>
      <c r="L167" s="12">
        <f t="shared" si="11"/>
        <v>7.6094701003010359</v>
      </c>
      <c r="M167" s="4" t="s">
        <v>22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18" t="s">
        <v>3</v>
      </c>
      <c r="B168" s="33">
        <v>1991</v>
      </c>
      <c r="C168" s="34">
        <v>280000</v>
      </c>
      <c r="D168" s="34">
        <v>16088</v>
      </c>
      <c r="E168" s="34">
        <v>6710</v>
      </c>
      <c r="F168" s="42">
        <f>D168-E168</f>
        <v>9378</v>
      </c>
      <c r="G168" s="283">
        <v>369795</v>
      </c>
      <c r="H168" s="260">
        <v>3551</v>
      </c>
      <c r="I168" s="12">
        <f t="shared" si="8"/>
        <v>10.413827090960293</v>
      </c>
      <c r="J168" s="12">
        <f t="shared" si="9"/>
        <v>7.8851027879470568</v>
      </c>
      <c r="K168" s="12">
        <f t="shared" si="10"/>
        <v>0.26409462123345534</v>
      </c>
      <c r="L168" s="12">
        <f t="shared" si="11"/>
        <v>75.717627334063465</v>
      </c>
      <c r="M168" s="4" t="s">
        <v>22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18" t="s">
        <v>3</v>
      </c>
      <c r="B169" s="33">
        <v>1992</v>
      </c>
      <c r="C169" s="34">
        <v>280000</v>
      </c>
      <c r="D169" s="34">
        <v>34881</v>
      </c>
      <c r="E169" s="34">
        <v>7899</v>
      </c>
      <c r="F169" s="42">
        <f t="shared" ref="F169:F197" si="13">D169-E169</f>
        <v>26982</v>
      </c>
      <c r="G169" s="283">
        <v>424881</v>
      </c>
      <c r="H169" s="260">
        <v>3575</v>
      </c>
      <c r="I169" s="12">
        <f t="shared" si="8"/>
        <v>11.884783216783216</v>
      </c>
      <c r="J169" s="12">
        <f t="shared" si="9"/>
        <v>7.8321678321678325</v>
      </c>
      <c r="K169" s="12">
        <f t="shared" si="10"/>
        <v>0.75474125874125875</v>
      </c>
      <c r="L169" s="12">
        <f t="shared" si="11"/>
        <v>65.90080516662313</v>
      </c>
      <c r="M169" s="4" t="s">
        <v>22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18" t="s">
        <v>3</v>
      </c>
      <c r="B170" s="33">
        <v>1993</v>
      </c>
      <c r="C170" s="34">
        <v>279000</v>
      </c>
      <c r="D170" s="34">
        <v>30663</v>
      </c>
      <c r="E170" s="34">
        <v>10103</v>
      </c>
      <c r="F170" s="42">
        <f t="shared" si="13"/>
        <v>20560</v>
      </c>
      <c r="G170" s="283">
        <v>409663</v>
      </c>
      <c r="H170" s="260">
        <v>3600</v>
      </c>
      <c r="I170" s="12">
        <f t="shared" si="8"/>
        <v>11.379527777777778</v>
      </c>
      <c r="J170" s="12">
        <f t="shared" si="9"/>
        <v>7.75</v>
      </c>
      <c r="K170" s="12">
        <f t="shared" si="10"/>
        <v>0.57111111111111112</v>
      </c>
      <c r="L170" s="12">
        <f t="shared" si="11"/>
        <v>68.104759277747803</v>
      </c>
      <c r="M170" s="4" t="s">
        <v>22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18" t="s">
        <v>3</v>
      </c>
      <c r="B171" s="33">
        <v>1994</v>
      </c>
      <c r="C171" s="34">
        <v>280000</v>
      </c>
      <c r="D171" s="34">
        <v>73635</v>
      </c>
      <c r="E171" s="34">
        <v>13518</v>
      </c>
      <c r="F171" s="42">
        <f t="shared" si="13"/>
        <v>60117</v>
      </c>
      <c r="G171" s="283">
        <v>498978</v>
      </c>
      <c r="H171" s="260">
        <v>3627</v>
      </c>
      <c r="I171" s="12">
        <f t="shared" si="8"/>
        <v>13.757320099255583</v>
      </c>
      <c r="J171" s="12">
        <f t="shared" si="9"/>
        <v>7.7198786876206231</v>
      </c>
      <c r="K171" s="12">
        <f t="shared" si="10"/>
        <v>1.6574855252274607</v>
      </c>
      <c r="L171" s="12">
        <f t="shared" si="11"/>
        <v>56.114698443618764</v>
      </c>
      <c r="M171" s="4" t="s">
        <v>22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18" t="s">
        <v>3</v>
      </c>
      <c r="B172" s="33">
        <v>1995</v>
      </c>
      <c r="C172" s="34">
        <v>280000</v>
      </c>
      <c r="D172" s="34">
        <v>48535</v>
      </c>
      <c r="E172" s="34">
        <v>6408</v>
      </c>
      <c r="F172" s="42">
        <f t="shared" si="13"/>
        <v>42127</v>
      </c>
      <c r="G172" s="283">
        <v>499526</v>
      </c>
      <c r="H172" s="260">
        <v>3655</v>
      </c>
      <c r="I172" s="12">
        <f t="shared" si="8"/>
        <v>13.666922024623803</v>
      </c>
      <c r="J172" s="12">
        <f t="shared" si="9"/>
        <v>7.6607387140902876</v>
      </c>
      <c r="K172" s="12">
        <f t="shared" si="10"/>
        <v>1.1525854993160054</v>
      </c>
      <c r="L172" s="12">
        <f t="shared" si="11"/>
        <v>56.053138375179671</v>
      </c>
      <c r="M172" s="4" t="s">
        <v>22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18" t="s">
        <v>3</v>
      </c>
      <c r="B173" s="33">
        <v>1996</v>
      </c>
      <c r="C173" s="34">
        <v>268400</v>
      </c>
      <c r="D173" s="34">
        <v>21078</v>
      </c>
      <c r="E173" s="34">
        <v>2737</v>
      </c>
      <c r="F173" s="42">
        <f t="shared" si="13"/>
        <v>18341</v>
      </c>
      <c r="G173" s="283">
        <v>522969</v>
      </c>
      <c r="H173" s="260">
        <v>3685</v>
      </c>
      <c r="I173" s="12">
        <f t="shared" si="8"/>
        <v>14.191831750339214</v>
      </c>
      <c r="J173" s="12">
        <f t="shared" si="9"/>
        <v>7.2835820895522385</v>
      </c>
      <c r="K173" s="12">
        <f t="shared" si="10"/>
        <v>0.49772048846675715</v>
      </c>
      <c r="L173" s="12">
        <f t="shared" si="11"/>
        <v>51.32235371503856</v>
      </c>
      <c r="M173" s="4" t="s">
        <v>22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18" t="s">
        <v>3</v>
      </c>
      <c r="B174" s="33">
        <v>1997</v>
      </c>
      <c r="C174" s="34">
        <v>255000</v>
      </c>
      <c r="D174" s="34">
        <v>19383</v>
      </c>
      <c r="E174" s="34">
        <v>8016</v>
      </c>
      <c r="F174" s="42">
        <f t="shared" si="13"/>
        <v>11367</v>
      </c>
      <c r="G174" s="283">
        <v>496006</v>
      </c>
      <c r="H174" s="260">
        <v>3716</v>
      </c>
      <c r="I174" s="12">
        <f t="shared" si="8"/>
        <v>13.347847147470398</v>
      </c>
      <c r="J174" s="12">
        <f t="shared" si="9"/>
        <v>6.8622174381054899</v>
      </c>
      <c r="K174" s="12">
        <f t="shared" si="10"/>
        <v>0.30589343379978473</v>
      </c>
      <c r="L174" s="12">
        <f t="shared" si="11"/>
        <v>51.410668419333639</v>
      </c>
      <c r="M174" s="4" t="s">
        <v>22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18" t="s">
        <v>3</v>
      </c>
      <c r="B175" s="33">
        <v>1998</v>
      </c>
      <c r="C175" s="34">
        <v>232000</v>
      </c>
      <c r="D175" s="34">
        <v>20538</v>
      </c>
      <c r="E175" s="34">
        <v>7029</v>
      </c>
      <c r="F175" s="42">
        <f t="shared" si="13"/>
        <v>13509</v>
      </c>
      <c r="G175" s="283">
        <v>392324</v>
      </c>
      <c r="H175" s="260">
        <v>3748</v>
      </c>
      <c r="I175" s="12">
        <f t="shared" si="8"/>
        <v>10.467556029882605</v>
      </c>
      <c r="J175" s="12">
        <f t="shared" si="9"/>
        <v>6.1899679829242267</v>
      </c>
      <c r="K175" s="12">
        <f t="shared" si="10"/>
        <v>0.3604322305229456</v>
      </c>
      <c r="L175" s="12">
        <f t="shared" si="11"/>
        <v>59.134796749625309</v>
      </c>
      <c r="M175" s="4" t="s">
        <v>22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18" t="s">
        <v>3</v>
      </c>
      <c r="B176" s="33">
        <v>1999</v>
      </c>
      <c r="C176" s="34">
        <v>140000</v>
      </c>
      <c r="D176" s="34">
        <v>129603</v>
      </c>
      <c r="E176" s="34">
        <v>3817</v>
      </c>
      <c r="F176" s="42">
        <f t="shared" si="13"/>
        <v>125786</v>
      </c>
      <c r="G176" s="283">
        <v>307967</v>
      </c>
      <c r="H176" s="260">
        <v>3800</v>
      </c>
      <c r="I176" s="12">
        <f t="shared" si="8"/>
        <v>8.1043947368421048</v>
      </c>
      <c r="J176" s="12">
        <f t="shared" si="9"/>
        <v>3.6842105263157894</v>
      </c>
      <c r="K176" s="12">
        <f t="shared" si="10"/>
        <v>3.3101578947368422</v>
      </c>
      <c r="L176" s="12">
        <f t="shared" si="11"/>
        <v>45.459416106271128</v>
      </c>
      <c r="M176" s="4" t="s">
        <v>22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18" t="s">
        <v>3</v>
      </c>
      <c r="B177" s="33">
        <v>2000</v>
      </c>
      <c r="C177" s="34">
        <v>165000</v>
      </c>
      <c r="D177" s="34">
        <v>211191</v>
      </c>
      <c r="E177" s="34">
        <v>3024</v>
      </c>
      <c r="F177" s="42">
        <f t="shared" si="13"/>
        <v>208167</v>
      </c>
      <c r="G177" s="283">
        <v>434681</v>
      </c>
      <c r="H177" s="260">
        <v>3809</v>
      </c>
      <c r="I177" s="12">
        <f t="shared" si="8"/>
        <v>11.411945392491468</v>
      </c>
      <c r="J177" s="12">
        <f t="shared" si="9"/>
        <v>4.3318456287739568</v>
      </c>
      <c r="K177" s="12">
        <f t="shared" si="10"/>
        <v>5.4651352060908378</v>
      </c>
      <c r="L177" s="12">
        <f t="shared" si="11"/>
        <v>37.958870988149933</v>
      </c>
      <c r="M177" s="4" t="s">
        <v>22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18" t="s">
        <v>3</v>
      </c>
      <c r="B178" s="33">
        <v>2001</v>
      </c>
      <c r="C178" s="34">
        <v>173000</v>
      </c>
      <c r="D178" s="34">
        <v>189750</v>
      </c>
      <c r="E178" s="34">
        <v>4257</v>
      </c>
      <c r="F178" s="42">
        <f t="shared" si="13"/>
        <v>185493</v>
      </c>
      <c r="G178" s="283">
        <v>393294</v>
      </c>
      <c r="H178" s="260">
        <v>3819</v>
      </c>
      <c r="I178" s="12">
        <f t="shared" si="8"/>
        <v>10.29835035349568</v>
      </c>
      <c r="J178" s="12">
        <f t="shared" si="9"/>
        <v>4.5299816705943963</v>
      </c>
      <c r="K178" s="12">
        <f t="shared" si="10"/>
        <v>4.8571091908876669</v>
      </c>
      <c r="L178" s="12">
        <f t="shared" si="11"/>
        <v>43.987449592416866</v>
      </c>
      <c r="M178" s="4" t="s">
        <v>22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18" t="s">
        <v>3</v>
      </c>
      <c r="B179" s="33">
        <v>2002</v>
      </c>
      <c r="C179" s="34">
        <v>152000</v>
      </c>
      <c r="D179" s="34">
        <v>107467</v>
      </c>
      <c r="E179" s="34">
        <v>13105</v>
      </c>
      <c r="F179" s="42">
        <f t="shared" si="13"/>
        <v>94362</v>
      </c>
      <c r="G179" s="283">
        <v>343353</v>
      </c>
      <c r="H179" s="260">
        <v>3824</v>
      </c>
      <c r="I179" s="12">
        <f t="shared" si="8"/>
        <v>8.9788964435146443</v>
      </c>
      <c r="J179" s="12">
        <f t="shared" si="9"/>
        <v>3.9748953974895396</v>
      </c>
      <c r="K179" s="12">
        <f t="shared" si="10"/>
        <v>2.4676255230125523</v>
      </c>
      <c r="L179" s="12">
        <f t="shared" si="11"/>
        <v>44.269308845415651</v>
      </c>
      <c r="M179" s="4" t="s">
        <v>22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18" t="s">
        <v>3</v>
      </c>
      <c r="B180" s="33">
        <v>2003</v>
      </c>
      <c r="C180" s="34">
        <v>205200</v>
      </c>
      <c r="D180" s="34">
        <v>171329</v>
      </c>
      <c r="E180" s="34">
        <v>3607</v>
      </c>
      <c r="F180" s="42">
        <f t="shared" si="13"/>
        <v>167722</v>
      </c>
      <c r="G180" s="283">
        <v>459377</v>
      </c>
      <c r="H180" s="260">
        <v>3826</v>
      </c>
      <c r="I180" s="12">
        <f t="shared" si="8"/>
        <v>12.006717198118139</v>
      </c>
      <c r="J180" s="12">
        <f t="shared" si="9"/>
        <v>5.3633037114479878</v>
      </c>
      <c r="K180" s="12">
        <f t="shared" si="10"/>
        <v>4.383742812336644</v>
      </c>
      <c r="L180" s="12">
        <f t="shared" si="11"/>
        <v>44.669193276981659</v>
      </c>
      <c r="M180" s="4" t="s">
        <v>22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18" t="s">
        <v>3</v>
      </c>
      <c r="B181" s="33">
        <v>2004</v>
      </c>
      <c r="C181" s="34">
        <v>225000</v>
      </c>
      <c r="D181" s="34">
        <v>187513</v>
      </c>
      <c r="E181" s="34">
        <v>13625</v>
      </c>
      <c r="F181" s="42">
        <f t="shared" si="13"/>
        <v>173888</v>
      </c>
      <c r="G181" s="283">
        <v>467182</v>
      </c>
      <c r="H181" s="260">
        <v>3827</v>
      </c>
      <c r="I181" s="12">
        <f t="shared" si="8"/>
        <v>12.207525476874837</v>
      </c>
      <c r="J181" s="12">
        <f t="shared" si="9"/>
        <v>5.8792788084661618</v>
      </c>
      <c r="K181" s="12">
        <f t="shared" si="10"/>
        <v>4.5437157042069503</v>
      </c>
      <c r="L181" s="12">
        <f t="shared" si="11"/>
        <v>48.161102097255458</v>
      </c>
      <c r="M181" s="4" t="s">
        <v>22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18" t="s">
        <v>3</v>
      </c>
      <c r="B182" s="33">
        <v>2005</v>
      </c>
      <c r="C182" s="34">
        <v>175000</v>
      </c>
      <c r="D182" s="34">
        <v>150005</v>
      </c>
      <c r="E182" s="34">
        <v>12585</v>
      </c>
      <c r="F182" s="42">
        <f t="shared" si="13"/>
        <v>137420</v>
      </c>
      <c r="G182" s="283">
        <v>383906</v>
      </c>
      <c r="H182" s="260">
        <v>3821</v>
      </c>
      <c r="I182" s="12">
        <f t="shared" si="8"/>
        <v>10.047265113844544</v>
      </c>
      <c r="J182" s="12">
        <f t="shared" si="9"/>
        <v>4.5799528919131118</v>
      </c>
      <c r="K182" s="12">
        <f t="shared" si="10"/>
        <v>3.5964407223239991</v>
      </c>
      <c r="L182" s="12">
        <f t="shared" si="11"/>
        <v>45.584075268425082</v>
      </c>
      <c r="M182" s="4" t="s">
        <v>22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18" t="s">
        <v>3</v>
      </c>
      <c r="B183" s="33">
        <v>2006</v>
      </c>
      <c r="C183" s="34">
        <v>184500</v>
      </c>
      <c r="D183" s="34">
        <v>196594</v>
      </c>
      <c r="E183" s="34">
        <v>10160</v>
      </c>
      <c r="F183" s="42">
        <f t="shared" si="13"/>
        <v>186434</v>
      </c>
      <c r="G183" s="283">
        <v>393320</v>
      </c>
      <c r="H183" s="260">
        <v>3805</v>
      </c>
      <c r="I183" s="12">
        <f t="shared" si="8"/>
        <v>10.336925098554534</v>
      </c>
      <c r="J183" s="12">
        <f t="shared" si="9"/>
        <v>4.8488830486202366</v>
      </c>
      <c r="K183" s="12">
        <f t="shared" si="10"/>
        <v>4.8997109067017082</v>
      </c>
      <c r="L183" s="12">
        <f t="shared" si="11"/>
        <v>46.908369775246619</v>
      </c>
      <c r="M183" s="4" t="s">
        <v>22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18" t="s">
        <v>3</v>
      </c>
      <c r="B184" s="33">
        <v>2007</v>
      </c>
      <c r="C184" s="34">
        <v>178000</v>
      </c>
      <c r="D184" s="34">
        <v>105253</v>
      </c>
      <c r="E184" s="34">
        <v>7631</v>
      </c>
      <c r="F184" s="42">
        <f t="shared" si="13"/>
        <v>97622</v>
      </c>
      <c r="G184" s="283">
        <v>344344</v>
      </c>
      <c r="H184" s="260">
        <v>3783</v>
      </c>
      <c r="I184" s="12">
        <f t="shared" si="8"/>
        <v>9.1024054982817866</v>
      </c>
      <c r="J184" s="12">
        <f t="shared" si="9"/>
        <v>4.7052603753634683</v>
      </c>
      <c r="K184" s="12">
        <f t="shared" si="10"/>
        <v>2.5805445413692838</v>
      </c>
      <c r="L184" s="12">
        <f t="shared" si="11"/>
        <v>51.692493552958673</v>
      </c>
      <c r="M184" s="4" t="s">
        <v>22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18" t="s">
        <v>3</v>
      </c>
      <c r="B185" s="33">
        <v>2008</v>
      </c>
      <c r="C185" s="34">
        <v>150000</v>
      </c>
      <c r="D185" s="34">
        <v>111836</v>
      </c>
      <c r="E185" s="34">
        <v>9112</v>
      </c>
      <c r="F185" s="42">
        <f t="shared" si="13"/>
        <v>102724</v>
      </c>
      <c r="G185" s="283">
        <v>309630</v>
      </c>
      <c r="H185" s="260">
        <v>3761</v>
      </c>
      <c r="I185" s="12">
        <f t="shared" si="8"/>
        <v>8.2326508907205529</v>
      </c>
      <c r="J185" s="12">
        <f t="shared" si="9"/>
        <v>3.9883009837809094</v>
      </c>
      <c r="K185" s="12">
        <f t="shared" si="10"/>
        <v>2.7312948683860676</v>
      </c>
      <c r="L185" s="12">
        <f t="shared" si="11"/>
        <v>48.444918128088368</v>
      </c>
      <c r="M185" s="4" t="s">
        <v>22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18" t="s">
        <v>3</v>
      </c>
      <c r="B186" s="33">
        <v>2009</v>
      </c>
      <c r="C186" s="34">
        <v>120000</v>
      </c>
      <c r="D186" s="34">
        <v>144551</v>
      </c>
      <c r="E186" s="34">
        <v>8909</v>
      </c>
      <c r="F186" s="42">
        <f t="shared" si="13"/>
        <v>135642</v>
      </c>
      <c r="G186" s="283">
        <v>307698</v>
      </c>
      <c r="H186" s="260">
        <v>3740</v>
      </c>
      <c r="I186" s="12">
        <f t="shared" si="8"/>
        <v>8.2272192513368978</v>
      </c>
      <c r="J186" s="12">
        <f t="shared" si="9"/>
        <v>3.2085561497326203</v>
      </c>
      <c r="K186" s="12">
        <f t="shared" si="10"/>
        <v>3.6267914438502675</v>
      </c>
      <c r="L186" s="12">
        <f t="shared" si="11"/>
        <v>38.999278513347505</v>
      </c>
      <c r="M186" s="4" t="s">
        <v>22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18" t="s">
        <v>3</v>
      </c>
      <c r="B187" s="33">
        <v>2010</v>
      </c>
      <c r="C187" s="34">
        <v>105000</v>
      </c>
      <c r="D187" s="34">
        <v>213400</v>
      </c>
      <c r="E187" s="34">
        <v>4645</v>
      </c>
      <c r="F187" s="42">
        <f t="shared" si="13"/>
        <v>208755</v>
      </c>
      <c r="G187" s="283">
        <v>320809</v>
      </c>
      <c r="H187" s="260">
        <v>3721</v>
      </c>
      <c r="I187" s="12">
        <f t="shared" si="8"/>
        <v>8.621580220370868</v>
      </c>
      <c r="J187" s="12">
        <f t="shared" si="9"/>
        <v>2.8218220908357967</v>
      </c>
      <c r="K187" s="12">
        <f t="shared" si="10"/>
        <v>5.6101854340231121</v>
      </c>
      <c r="L187" s="12">
        <f t="shared" si="11"/>
        <v>32.729755087918356</v>
      </c>
      <c r="M187" s="4" t="s">
        <v>22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18" t="s">
        <v>3</v>
      </c>
      <c r="B188" s="33">
        <v>2011</v>
      </c>
      <c r="C188" s="34">
        <v>113759</v>
      </c>
      <c r="D188" s="34">
        <v>227281</v>
      </c>
      <c r="E188" s="34">
        <v>6955</v>
      </c>
      <c r="F188" s="42">
        <f t="shared" si="13"/>
        <v>220326</v>
      </c>
      <c r="G188" s="283">
        <v>343266</v>
      </c>
      <c r="H188" s="260">
        <v>3679</v>
      </c>
      <c r="I188" s="12">
        <f t="shared" si="8"/>
        <v>9.3304158738787706</v>
      </c>
      <c r="J188" s="12">
        <f t="shared" si="9"/>
        <v>3.0921174232128297</v>
      </c>
      <c r="K188" s="12">
        <f t="shared" si="10"/>
        <v>5.9887469421038322</v>
      </c>
      <c r="L188" s="12" t="b">
        <f>A181=(J188/I188)*100</f>
        <v>0</v>
      </c>
      <c r="M188" s="4" t="s">
        <v>22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18" t="s">
        <v>3</v>
      </c>
      <c r="B189" s="33">
        <v>2012</v>
      </c>
      <c r="C189" s="34">
        <v>96786</v>
      </c>
      <c r="D189" s="34">
        <v>189243</v>
      </c>
      <c r="E189" s="34">
        <v>4417</v>
      </c>
      <c r="F189" s="42">
        <f t="shared" si="13"/>
        <v>184826</v>
      </c>
      <c r="G189" s="283">
        <v>314721</v>
      </c>
      <c r="H189" s="260">
        <v>3634</v>
      </c>
      <c r="I189" s="12">
        <f t="shared" si="8"/>
        <v>8.6604567969179964</v>
      </c>
      <c r="J189" s="12">
        <f t="shared" si="9"/>
        <v>2.6633461750137588</v>
      </c>
      <c r="K189" s="12">
        <f t="shared" si="10"/>
        <v>5.0860209135938357</v>
      </c>
      <c r="L189" s="12">
        <f t="shared" si="11"/>
        <v>30.752952615173442</v>
      </c>
      <c r="M189" s="4" t="s">
        <v>22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18" t="s">
        <v>3</v>
      </c>
      <c r="B190" s="33">
        <v>2013</v>
      </c>
      <c r="C190" s="34">
        <v>88687</v>
      </c>
      <c r="D190" s="34">
        <v>260265</v>
      </c>
      <c r="E190" s="34">
        <v>5433</v>
      </c>
      <c r="F190" s="42">
        <f t="shared" si="13"/>
        <v>254832</v>
      </c>
      <c r="G190" s="283">
        <v>365610</v>
      </c>
      <c r="H190" s="260">
        <v>3593</v>
      </c>
      <c r="I190" s="12">
        <f t="shared" si="8"/>
        <v>10.175619259671583</v>
      </c>
      <c r="J190" s="12">
        <f t="shared" si="9"/>
        <v>2.4683273030893402</v>
      </c>
      <c r="K190" s="12">
        <f t="shared" si="10"/>
        <v>7.0924575563595882</v>
      </c>
      <c r="L190" s="12">
        <f t="shared" si="11"/>
        <v>24.257268674270396</v>
      </c>
      <c r="M190" s="4" t="s">
        <v>22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18" t="s">
        <v>3</v>
      </c>
      <c r="B191" s="33">
        <v>2014</v>
      </c>
      <c r="C191" s="34">
        <v>101377</v>
      </c>
      <c r="D191" s="34">
        <v>258495</v>
      </c>
      <c r="E191" s="34">
        <v>15891</v>
      </c>
      <c r="F191" s="42">
        <f t="shared" si="13"/>
        <v>242604</v>
      </c>
      <c r="G191" s="283">
        <v>378143</v>
      </c>
      <c r="H191" s="260">
        <v>3535</v>
      </c>
      <c r="I191" s="12">
        <f t="shared" si="8"/>
        <v>10.697114568599718</v>
      </c>
      <c r="J191" s="12">
        <f t="shared" si="9"/>
        <v>2.8678076379066479</v>
      </c>
      <c r="K191" s="12">
        <f t="shared" si="10"/>
        <v>6.8629137199434229</v>
      </c>
      <c r="L191" s="12">
        <f t="shared" si="11"/>
        <v>26.809170075870771</v>
      </c>
      <c r="M191" s="4" t="s">
        <v>22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18" t="s">
        <v>3</v>
      </c>
      <c r="B192" s="33">
        <v>2015</v>
      </c>
      <c r="C192" s="34">
        <v>61967</v>
      </c>
      <c r="D192" s="34">
        <v>263838</v>
      </c>
      <c r="E192" s="34">
        <v>10963</v>
      </c>
      <c r="F192" s="42">
        <f t="shared" si="13"/>
        <v>252875</v>
      </c>
      <c r="G192" s="283">
        <v>347397</v>
      </c>
      <c r="H192" s="260">
        <v>3473</v>
      </c>
      <c r="I192" s="12">
        <f t="shared" si="8"/>
        <v>10.00279297437374</v>
      </c>
      <c r="J192" s="12">
        <f t="shared" si="9"/>
        <v>1.7842499280161244</v>
      </c>
      <c r="K192" s="12">
        <f t="shared" si="10"/>
        <v>7.2811690181399369</v>
      </c>
      <c r="L192" s="12">
        <f t="shared" si="11"/>
        <v>17.837517307288202</v>
      </c>
      <c r="M192" s="4" t="s">
        <v>22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18" t="s">
        <v>3</v>
      </c>
      <c r="B193" s="33">
        <v>2016</v>
      </c>
      <c r="C193" s="34">
        <v>49785</v>
      </c>
      <c r="D193" s="34">
        <v>257932</v>
      </c>
      <c r="E193" s="34">
        <v>7051</v>
      </c>
      <c r="F193" s="42">
        <f t="shared" si="13"/>
        <v>250881</v>
      </c>
      <c r="G193" s="283">
        <v>347780</v>
      </c>
      <c r="H193" s="260">
        <v>3407</v>
      </c>
      <c r="I193" s="12">
        <f t="shared" si="8"/>
        <v>10.207807455239214</v>
      </c>
      <c r="J193" s="12">
        <f t="shared" si="9"/>
        <v>1.4612562371587907</v>
      </c>
      <c r="K193" s="12">
        <f t="shared" si="10"/>
        <v>7.3636923980041091</v>
      </c>
      <c r="L193" s="12">
        <f t="shared" si="11"/>
        <v>14.315084248662945</v>
      </c>
      <c r="M193" s="4" t="s">
        <v>22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18" t="s">
        <v>3</v>
      </c>
      <c r="B194" s="33">
        <v>2017</v>
      </c>
      <c r="C194" s="34">
        <v>65924</v>
      </c>
      <c r="D194" s="34">
        <v>249137</v>
      </c>
      <c r="E194" s="34">
        <v>4351</v>
      </c>
      <c r="F194" s="42">
        <f t="shared" si="13"/>
        <v>244786</v>
      </c>
      <c r="G194" s="283">
        <v>351904</v>
      </c>
      <c r="H194" s="260">
        <v>3325</v>
      </c>
      <c r="I194" s="12">
        <f t="shared" si="8"/>
        <v>10.583578947368421</v>
      </c>
      <c r="J194" s="12">
        <f t="shared" si="9"/>
        <v>1.9826766917293233</v>
      </c>
      <c r="K194" s="12">
        <f t="shared" si="10"/>
        <v>7.361984962406015</v>
      </c>
      <c r="L194" s="12">
        <f t="shared" si="11"/>
        <v>18.733518232245157</v>
      </c>
      <c r="M194" s="4" t="s">
        <v>22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18" t="s">
        <v>3</v>
      </c>
      <c r="B195" s="33">
        <v>2018</v>
      </c>
      <c r="C195" s="34">
        <v>35236</v>
      </c>
      <c r="D195" s="34">
        <v>257549</v>
      </c>
      <c r="E195" s="34">
        <v>1058</v>
      </c>
      <c r="F195" s="42">
        <f t="shared" si="13"/>
        <v>256491</v>
      </c>
      <c r="G195" s="283">
        <v>306094</v>
      </c>
      <c r="H195" s="260">
        <v>3193</v>
      </c>
      <c r="I195" s="12">
        <f t="shared" ref="I195:I258" si="14">(G195*100)/(H195*1000)</f>
        <v>9.5864077669902912</v>
      </c>
      <c r="J195" s="12">
        <f t="shared" ref="J195:J258" si="15">(C195*100)/(H195*1000)</f>
        <v>1.1035389915440026</v>
      </c>
      <c r="K195" s="12">
        <f t="shared" ref="K195:K258" si="16">(F195*100)/(H195*1000)</f>
        <v>8.0329157532101476</v>
      </c>
      <c r="L195" s="12">
        <f t="shared" ref="L195:L257" si="17">(J195/I195)*100</f>
        <v>11.511496468405131</v>
      </c>
      <c r="M195" s="4" t="s">
        <v>22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thickBot="1" x14ac:dyDescent="0.4">
      <c r="A196" s="18" t="s">
        <v>3</v>
      </c>
      <c r="B196" s="36">
        <v>2019</v>
      </c>
      <c r="C196" s="34">
        <v>12127</v>
      </c>
      <c r="D196" s="34">
        <v>287729</v>
      </c>
      <c r="E196" s="34">
        <v>1807</v>
      </c>
      <c r="F196" s="42">
        <f t="shared" si="13"/>
        <v>285922</v>
      </c>
      <c r="G196" s="283">
        <v>312143</v>
      </c>
      <c r="H196" s="260">
        <v>3194</v>
      </c>
      <c r="I196" s="12">
        <f t="shared" si="14"/>
        <v>9.7727927363807137</v>
      </c>
      <c r="J196" s="12">
        <f t="shared" si="15"/>
        <v>0.37968065122103944</v>
      </c>
      <c r="K196" s="12">
        <f t="shared" si="16"/>
        <v>8.9518472135253599</v>
      </c>
      <c r="L196" s="12">
        <f t="shared" si="17"/>
        <v>3.8850783134653026</v>
      </c>
      <c r="M196" s="4" t="s">
        <v>22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18" t="s">
        <v>3</v>
      </c>
      <c r="B197" s="37">
        <v>2020</v>
      </c>
      <c r="C197" s="34">
        <v>28943</v>
      </c>
      <c r="D197" s="34">
        <v>329962</v>
      </c>
      <c r="E197" s="34">
        <v>5018</v>
      </c>
      <c r="F197" s="42">
        <f t="shared" si="13"/>
        <v>324944</v>
      </c>
      <c r="G197" s="283">
        <v>380355</v>
      </c>
      <c r="H197" s="260">
        <v>3159</v>
      </c>
      <c r="I197" s="12">
        <f t="shared" si="14"/>
        <v>12.040360873694206</v>
      </c>
      <c r="J197" s="12">
        <f t="shared" si="15"/>
        <v>0.91620766065210513</v>
      </c>
      <c r="K197" s="12">
        <f t="shared" si="16"/>
        <v>10.286293130737576</v>
      </c>
      <c r="L197" s="12">
        <f t="shared" si="17"/>
        <v>7.6094701003010359</v>
      </c>
      <c r="M197" s="4" t="s">
        <v>22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9" t="s">
        <v>42</v>
      </c>
      <c r="B198" s="29">
        <v>1991</v>
      </c>
      <c r="C198" s="30">
        <v>438270</v>
      </c>
      <c r="D198" s="30">
        <v>1043134</v>
      </c>
      <c r="E198" s="30">
        <v>107044</v>
      </c>
      <c r="F198" s="30">
        <v>936090</v>
      </c>
      <c r="G198" s="30">
        <v>1374360</v>
      </c>
      <c r="H198" s="262">
        <v>3551</v>
      </c>
      <c r="I198" s="12">
        <f t="shared" si="14"/>
        <v>38.703463813010423</v>
      </c>
      <c r="J198" s="12">
        <f t="shared" si="15"/>
        <v>12.342157138834132</v>
      </c>
      <c r="K198" s="12">
        <f t="shared" si="16"/>
        <v>26.361306674176287</v>
      </c>
      <c r="L198" s="12">
        <f t="shared" si="17"/>
        <v>31.889024709683049</v>
      </c>
      <c r="M198" s="10" t="s">
        <v>10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9" t="s">
        <v>42</v>
      </c>
      <c r="B199" s="29">
        <v>1992</v>
      </c>
      <c r="C199" s="30">
        <v>340260</v>
      </c>
      <c r="D199" s="30">
        <v>1042034</v>
      </c>
      <c r="E199" s="30">
        <v>27242</v>
      </c>
      <c r="F199" s="30">
        <v>1014792</v>
      </c>
      <c r="G199" s="30">
        <v>1355052</v>
      </c>
      <c r="H199" s="262">
        <v>3575</v>
      </c>
      <c r="I199" s="12">
        <f t="shared" si="14"/>
        <v>37.90355244755245</v>
      </c>
      <c r="J199" s="12">
        <f t="shared" si="15"/>
        <v>9.5177622377622377</v>
      </c>
      <c r="K199" s="12">
        <f t="shared" si="16"/>
        <v>28.385790209790208</v>
      </c>
      <c r="L199" s="12">
        <f t="shared" si="17"/>
        <v>25.110475465148202</v>
      </c>
      <c r="M199" s="10" t="s">
        <v>10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9" t="s">
        <v>42</v>
      </c>
      <c r="B200" s="29">
        <v>1993</v>
      </c>
      <c r="C200" s="30">
        <v>301970</v>
      </c>
      <c r="D200" s="30">
        <v>1062005</v>
      </c>
      <c r="E200" s="30">
        <v>8646</v>
      </c>
      <c r="F200" s="30">
        <v>1053359</v>
      </c>
      <c r="G200" s="30">
        <v>1355329</v>
      </c>
      <c r="H200" s="262">
        <v>3600</v>
      </c>
      <c r="I200" s="12">
        <f t="shared" si="14"/>
        <v>37.648027777777777</v>
      </c>
      <c r="J200" s="12">
        <f t="shared" si="15"/>
        <v>8.3880555555555549</v>
      </c>
      <c r="K200" s="12">
        <f t="shared" si="16"/>
        <v>29.25997222222222</v>
      </c>
      <c r="L200" s="12">
        <f t="shared" si="17"/>
        <v>22.280199125083282</v>
      </c>
      <c r="M200" s="10" t="s">
        <v>10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9" t="s">
        <v>42</v>
      </c>
      <c r="B201" s="29">
        <v>1994</v>
      </c>
      <c r="C201" s="30">
        <f>E23843</f>
        <v>0</v>
      </c>
      <c r="D201" s="30">
        <v>1246671</v>
      </c>
      <c r="E201" s="30">
        <v>15212</v>
      </c>
      <c r="F201" s="30">
        <v>1231459</v>
      </c>
      <c r="G201" s="30">
        <v>1522569</v>
      </c>
      <c r="H201" s="262">
        <v>3627</v>
      </c>
      <c r="I201" s="12">
        <f t="shared" si="14"/>
        <v>41.978742762613727</v>
      </c>
      <c r="J201" s="12">
        <f t="shared" si="15"/>
        <v>0</v>
      </c>
      <c r="K201" s="12">
        <f t="shared" si="16"/>
        <v>33.952550317066446</v>
      </c>
      <c r="L201" s="12">
        <f t="shared" si="17"/>
        <v>0</v>
      </c>
      <c r="M201" s="10" t="s">
        <v>10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9" t="s">
        <v>42</v>
      </c>
      <c r="B202" s="29">
        <v>1995</v>
      </c>
      <c r="C202" s="30">
        <v>300860</v>
      </c>
      <c r="D202" s="30">
        <v>1070215</v>
      </c>
      <c r="E202" s="30">
        <v>12119</v>
      </c>
      <c r="F202" s="30">
        <v>1058096</v>
      </c>
      <c r="G202" s="30">
        <v>1358956</v>
      </c>
      <c r="H202" s="262">
        <v>3655</v>
      </c>
      <c r="I202" s="12">
        <f t="shared" si="14"/>
        <v>37.180738714090289</v>
      </c>
      <c r="J202" s="12">
        <f t="shared" si="15"/>
        <v>8.2314637482900128</v>
      </c>
      <c r="K202" s="12">
        <f t="shared" si="16"/>
        <v>28.949274965800274</v>
      </c>
      <c r="L202" s="12">
        <f t="shared" si="17"/>
        <v>22.139053803066471</v>
      </c>
      <c r="M202" s="10" t="s">
        <v>10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9" t="s">
        <v>42</v>
      </c>
      <c r="B203" s="29">
        <v>1996</v>
      </c>
      <c r="C203" s="30">
        <v>301060</v>
      </c>
      <c r="D203" s="30">
        <v>661946</v>
      </c>
      <c r="E203" s="30">
        <v>10052</v>
      </c>
      <c r="F203" s="30">
        <v>651894</v>
      </c>
      <c r="G203" s="30">
        <v>952954</v>
      </c>
      <c r="H203" s="262">
        <v>3685</v>
      </c>
      <c r="I203" s="12">
        <f t="shared" si="14"/>
        <v>25.860352781546812</v>
      </c>
      <c r="J203" s="12">
        <f t="shared" si="15"/>
        <v>8.1698778833107184</v>
      </c>
      <c r="K203" s="12">
        <f t="shared" si="16"/>
        <v>17.690474898236094</v>
      </c>
      <c r="L203" s="12">
        <f t="shared" si="17"/>
        <v>31.592290918554301</v>
      </c>
      <c r="M203" s="10" t="s">
        <v>10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9" t="s">
        <v>42</v>
      </c>
      <c r="B204" s="29">
        <v>1997</v>
      </c>
      <c r="C204" s="30">
        <v>274090</v>
      </c>
      <c r="D204" s="30">
        <v>629477</v>
      </c>
      <c r="E204" s="29">
        <v>384</v>
      </c>
      <c r="F204" s="30">
        <v>629093</v>
      </c>
      <c r="G204" s="30">
        <v>903183</v>
      </c>
      <c r="H204" s="262">
        <v>3716</v>
      </c>
      <c r="I204" s="12">
        <f t="shared" si="14"/>
        <v>24.305247578040905</v>
      </c>
      <c r="J204" s="12">
        <f t="shared" si="15"/>
        <v>7.3759418729817003</v>
      </c>
      <c r="K204" s="12">
        <f t="shared" si="16"/>
        <v>16.929305705059203</v>
      </c>
      <c r="L204" s="12">
        <f t="shared" si="17"/>
        <v>30.347116808000145</v>
      </c>
      <c r="M204" s="10" t="s">
        <v>10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9" t="s">
        <v>42</v>
      </c>
      <c r="B205" s="29">
        <v>1998</v>
      </c>
      <c r="C205" s="30">
        <v>242830</v>
      </c>
      <c r="D205" s="30">
        <v>663643</v>
      </c>
      <c r="E205" s="30">
        <v>3129</v>
      </c>
      <c r="F205" s="30">
        <v>660514</v>
      </c>
      <c r="G205" s="30">
        <v>903344</v>
      </c>
      <c r="H205" s="262">
        <v>3748</v>
      </c>
      <c r="I205" s="12">
        <f t="shared" si="14"/>
        <v>24.102027748132336</v>
      </c>
      <c r="J205" s="12">
        <f t="shared" si="15"/>
        <v>6.4789220917822838</v>
      </c>
      <c r="K205" s="12">
        <f t="shared" si="16"/>
        <v>17.623105656350052</v>
      </c>
      <c r="L205" s="12">
        <f t="shared" si="17"/>
        <v>26.881232398731825</v>
      </c>
      <c r="M205" s="10" t="s">
        <v>10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9" t="s">
        <v>42</v>
      </c>
      <c r="B206" s="29">
        <v>1999</v>
      </c>
      <c r="C206" s="30">
        <v>206370</v>
      </c>
      <c r="D206" s="30">
        <v>624119</v>
      </c>
      <c r="E206" s="30">
        <v>20153</v>
      </c>
      <c r="F206" s="30">
        <v>603966</v>
      </c>
      <c r="G206" s="30">
        <v>810336</v>
      </c>
      <c r="H206" s="262">
        <v>3782</v>
      </c>
      <c r="I206" s="12">
        <f t="shared" si="14"/>
        <v>21.426123744050766</v>
      </c>
      <c r="J206" s="12">
        <f t="shared" si="15"/>
        <v>5.4566367001586462</v>
      </c>
      <c r="K206" s="12">
        <f t="shared" si="16"/>
        <v>15.969487043892121</v>
      </c>
      <c r="L206" s="12">
        <f t="shared" si="17"/>
        <v>25.467213600284328</v>
      </c>
      <c r="M206" s="10" t="s">
        <v>10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9" t="s">
        <v>42</v>
      </c>
      <c r="B207" s="29">
        <v>2000</v>
      </c>
      <c r="C207" s="30">
        <v>208760</v>
      </c>
      <c r="D207" s="30">
        <v>953140</v>
      </c>
      <c r="E207" s="30">
        <v>6773</v>
      </c>
      <c r="F207" s="30">
        <v>946367</v>
      </c>
      <c r="G207" s="30">
        <v>1155127</v>
      </c>
      <c r="H207" s="262">
        <v>3809</v>
      </c>
      <c r="I207" s="12">
        <f t="shared" si="14"/>
        <v>30.326253609871358</v>
      </c>
      <c r="J207" s="12">
        <f t="shared" si="15"/>
        <v>5.4807035967445525</v>
      </c>
      <c r="K207" s="12">
        <f t="shared" si="16"/>
        <v>24.845550013126804</v>
      </c>
      <c r="L207" s="12">
        <f t="shared" si="17"/>
        <v>18.072471684931614</v>
      </c>
      <c r="M207" s="10" t="s">
        <v>10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9" t="s">
        <v>42</v>
      </c>
      <c r="B208" s="29">
        <v>2001</v>
      </c>
      <c r="C208" s="30">
        <v>222550</v>
      </c>
      <c r="D208" s="30">
        <v>1539123</v>
      </c>
      <c r="E208" s="30">
        <v>3738</v>
      </c>
      <c r="F208" s="30">
        <v>1535385</v>
      </c>
      <c r="G208" s="30">
        <v>1757935</v>
      </c>
      <c r="H208" s="262">
        <v>3819</v>
      </c>
      <c r="I208" s="12">
        <f t="shared" si="14"/>
        <v>46.031290913851791</v>
      </c>
      <c r="J208" s="12">
        <f t="shared" si="15"/>
        <v>5.8274417386750459</v>
      </c>
      <c r="K208" s="12">
        <f t="shared" si="16"/>
        <v>40.203849175176749</v>
      </c>
      <c r="L208" s="12">
        <f t="shared" si="17"/>
        <v>12.659739979009462</v>
      </c>
      <c r="M208" s="10" t="s">
        <v>10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9" t="s">
        <v>42</v>
      </c>
      <c r="B209" s="29">
        <v>2002</v>
      </c>
      <c r="C209" s="30">
        <v>204190</v>
      </c>
      <c r="D209" s="30">
        <v>1040644</v>
      </c>
      <c r="E209" s="29">
        <v>206</v>
      </c>
      <c r="F209" s="30">
        <v>1040438</v>
      </c>
      <c r="G209" s="30">
        <v>1244628</v>
      </c>
      <c r="H209" s="262">
        <v>3824</v>
      </c>
      <c r="I209" s="12">
        <f t="shared" si="14"/>
        <v>32.547803347280336</v>
      </c>
      <c r="J209" s="12">
        <f t="shared" si="15"/>
        <v>5.339696652719665</v>
      </c>
      <c r="K209" s="12">
        <f t="shared" si="16"/>
        <v>27.208106694560669</v>
      </c>
      <c r="L209" s="12">
        <f t="shared" si="17"/>
        <v>16.40570515848912</v>
      </c>
      <c r="M209" s="10" t="s">
        <v>10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9" t="s">
        <v>42</v>
      </c>
      <c r="B210" s="29">
        <v>2003</v>
      </c>
      <c r="C210" s="30">
        <v>203340</v>
      </c>
      <c r="D210" s="30">
        <v>1023871</v>
      </c>
      <c r="E210" s="29">
        <v>11</v>
      </c>
      <c r="F210" s="30">
        <v>1023860</v>
      </c>
      <c r="G210" s="30">
        <v>1227200</v>
      </c>
      <c r="H210" s="262">
        <v>3826</v>
      </c>
      <c r="I210" s="12">
        <f t="shared" si="14"/>
        <v>32.075274438055409</v>
      </c>
      <c r="J210" s="12">
        <f t="shared" si="15"/>
        <v>5.3146889702038687</v>
      </c>
      <c r="K210" s="12">
        <f t="shared" si="16"/>
        <v>26.760585467851541</v>
      </c>
      <c r="L210" s="12">
        <f t="shared" si="17"/>
        <v>16.569426336375489</v>
      </c>
      <c r="M210" s="10" t="s">
        <v>10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9" t="s">
        <v>42</v>
      </c>
      <c r="B211" s="29">
        <v>2004</v>
      </c>
      <c r="C211" s="30">
        <v>262240</v>
      </c>
      <c r="D211" s="30">
        <v>1203556</v>
      </c>
      <c r="E211" s="29">
        <v>647</v>
      </c>
      <c r="F211" s="30">
        <v>1202909</v>
      </c>
      <c r="G211" s="30">
        <v>1465149</v>
      </c>
      <c r="H211" s="262">
        <v>3827</v>
      </c>
      <c r="I211" s="12">
        <f t="shared" si="14"/>
        <v>38.284530964201721</v>
      </c>
      <c r="J211" s="12">
        <f t="shared" si="15"/>
        <v>6.8523647765874056</v>
      </c>
      <c r="K211" s="12">
        <f t="shared" si="16"/>
        <v>31.432166187614321</v>
      </c>
      <c r="L211" s="12">
        <f t="shared" si="17"/>
        <v>17.898520901287178</v>
      </c>
      <c r="M211" s="10" t="s">
        <v>10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9" t="s">
        <v>42</v>
      </c>
      <c r="B212" s="29">
        <v>2005</v>
      </c>
      <c r="C212" s="30">
        <v>236850</v>
      </c>
      <c r="D212" s="30">
        <v>1519440</v>
      </c>
      <c r="E212" s="29">
        <v>845</v>
      </c>
      <c r="F212" s="30">
        <v>1518595</v>
      </c>
      <c r="G212" s="30">
        <v>1755445</v>
      </c>
      <c r="H212" s="262">
        <v>3821</v>
      </c>
      <c r="I212" s="12">
        <f t="shared" si="14"/>
        <v>45.942030881968073</v>
      </c>
      <c r="J212" s="12">
        <f t="shared" si="15"/>
        <v>6.1986390997121177</v>
      </c>
      <c r="K212" s="12">
        <f t="shared" si="16"/>
        <v>39.743391782255955</v>
      </c>
      <c r="L212" s="12">
        <f t="shared" si="17"/>
        <v>13.492305369863484</v>
      </c>
      <c r="M212" s="10" t="s">
        <v>10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9" t="s">
        <v>42</v>
      </c>
      <c r="B213" s="29">
        <v>2006</v>
      </c>
      <c r="C213" s="30">
        <v>179660</v>
      </c>
      <c r="D213" s="30">
        <v>1744641</v>
      </c>
      <c r="E213" s="29">
        <v>210</v>
      </c>
      <c r="F213" s="30">
        <v>1744431</v>
      </c>
      <c r="G213" s="30">
        <v>1924091</v>
      </c>
      <c r="H213" s="262">
        <v>3805</v>
      </c>
      <c r="I213" s="12">
        <f t="shared" si="14"/>
        <v>50.567437582128775</v>
      </c>
      <c r="J213" s="12">
        <f t="shared" si="15"/>
        <v>4.7216819973718795</v>
      </c>
      <c r="K213" s="12">
        <f t="shared" si="16"/>
        <v>45.845755584756901</v>
      </c>
      <c r="L213" s="12">
        <f t="shared" si="17"/>
        <v>9.3373962042335847</v>
      </c>
      <c r="M213" s="10" t="s">
        <v>10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9" t="s">
        <v>42</v>
      </c>
      <c r="B214" s="29">
        <v>2007</v>
      </c>
      <c r="C214" s="30">
        <v>189230</v>
      </c>
      <c r="D214" s="30">
        <v>1693323</v>
      </c>
      <c r="E214" s="30">
        <v>3922</v>
      </c>
      <c r="F214" s="30">
        <v>1689401</v>
      </c>
      <c r="G214" s="30">
        <v>1878631</v>
      </c>
      <c r="H214" s="262">
        <v>3783</v>
      </c>
      <c r="I214" s="12">
        <f t="shared" si="14"/>
        <v>49.659820248480045</v>
      </c>
      <c r="J214" s="12">
        <f t="shared" si="15"/>
        <v>5.0021147237642083</v>
      </c>
      <c r="K214" s="12">
        <f t="shared" si="16"/>
        <v>44.657705524715837</v>
      </c>
      <c r="L214" s="12">
        <f t="shared" si="17"/>
        <v>10.072760430334641</v>
      </c>
      <c r="M214" s="10" t="s">
        <v>10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9" t="s">
        <v>42</v>
      </c>
      <c r="B215" s="29">
        <v>2008</v>
      </c>
      <c r="C215" s="30">
        <v>175060</v>
      </c>
      <c r="D215" s="30">
        <v>1618656</v>
      </c>
      <c r="E215" s="30">
        <v>3525</v>
      </c>
      <c r="F215" s="30">
        <v>1615131</v>
      </c>
      <c r="G215" s="30">
        <v>1790191</v>
      </c>
      <c r="H215" s="262">
        <v>3761</v>
      </c>
      <c r="I215" s="12">
        <f t="shared" si="14"/>
        <v>47.598803509704865</v>
      </c>
      <c r="J215" s="12">
        <f t="shared" si="15"/>
        <v>4.6546131348045732</v>
      </c>
      <c r="K215" s="12">
        <f t="shared" si="16"/>
        <v>42.944190374900295</v>
      </c>
      <c r="L215" s="12">
        <f t="shared" si="17"/>
        <v>9.7788448271720725</v>
      </c>
      <c r="M215" s="10" t="s">
        <v>10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9" t="s">
        <v>42</v>
      </c>
      <c r="B216" s="29">
        <v>2009</v>
      </c>
      <c r="C216" s="30">
        <v>140260</v>
      </c>
      <c r="D216" s="30">
        <v>1776323</v>
      </c>
      <c r="E216" s="30">
        <v>5634</v>
      </c>
      <c r="F216" s="30">
        <v>1770689</v>
      </c>
      <c r="G216" s="30">
        <v>1910949</v>
      </c>
      <c r="H216" s="262">
        <v>3740</v>
      </c>
      <c r="I216" s="12">
        <f t="shared" si="14"/>
        <v>51.094893048128341</v>
      </c>
      <c r="J216" s="12">
        <f t="shared" si="15"/>
        <v>3.7502673796791446</v>
      </c>
      <c r="K216" s="12">
        <f t="shared" si="16"/>
        <v>47.344625668449197</v>
      </c>
      <c r="L216" s="12">
        <f t="shared" si="17"/>
        <v>7.3398086500476998</v>
      </c>
      <c r="M216" s="10" t="s">
        <v>10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9" t="s">
        <v>42</v>
      </c>
      <c r="B217" s="29">
        <v>2010</v>
      </c>
      <c r="C217" s="30">
        <v>127090</v>
      </c>
      <c r="D217" s="30">
        <v>1980091</v>
      </c>
      <c r="E217" s="30">
        <v>8061</v>
      </c>
      <c r="F217" s="30">
        <v>1972030</v>
      </c>
      <c r="G217" s="30">
        <v>2099120</v>
      </c>
      <c r="H217" s="262">
        <v>3721</v>
      </c>
      <c r="I217" s="12">
        <f t="shared" si="14"/>
        <v>56.412792260145125</v>
      </c>
      <c r="J217" s="12">
        <f t="shared" si="15"/>
        <v>3.4154797097554419</v>
      </c>
      <c r="K217" s="12">
        <f t="shared" si="16"/>
        <v>52.99731255038968</v>
      </c>
      <c r="L217" s="12">
        <f t="shared" si="17"/>
        <v>6.0544418613514228</v>
      </c>
      <c r="M217" s="10" t="s">
        <v>10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9" t="s">
        <v>42</v>
      </c>
      <c r="B218" s="29">
        <v>2011</v>
      </c>
      <c r="C218" s="30">
        <v>124320</v>
      </c>
      <c r="D218" s="30">
        <v>2057568</v>
      </c>
      <c r="E218" s="30">
        <v>11891</v>
      </c>
      <c r="F218" s="30">
        <v>2045677</v>
      </c>
      <c r="G218" s="30">
        <v>2169997</v>
      </c>
      <c r="H218" s="262">
        <v>3679</v>
      </c>
      <c r="I218" s="12">
        <f t="shared" si="14"/>
        <v>58.983337863549878</v>
      </c>
      <c r="J218" s="12">
        <f t="shared" si="15"/>
        <v>3.3791791247621634</v>
      </c>
      <c r="K218" s="12">
        <f t="shared" si="16"/>
        <v>55.604158738787717</v>
      </c>
      <c r="L218" s="12">
        <f t="shared" si="17"/>
        <v>5.7290401783965601</v>
      </c>
      <c r="M218" s="10" t="s">
        <v>10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9" t="s">
        <v>42</v>
      </c>
      <c r="B219" s="29">
        <v>2012</v>
      </c>
      <c r="C219" s="30">
        <v>127740</v>
      </c>
      <c r="D219" s="30">
        <v>2381214</v>
      </c>
      <c r="E219" s="30">
        <v>8827</v>
      </c>
      <c r="F219" s="30">
        <v>2372387</v>
      </c>
      <c r="G219" s="30">
        <v>2500127</v>
      </c>
      <c r="H219" s="262">
        <v>3634</v>
      </c>
      <c r="I219" s="12">
        <f t="shared" si="14"/>
        <v>68.798211337369295</v>
      </c>
      <c r="J219" s="12">
        <f t="shared" si="15"/>
        <v>3.5151348376444691</v>
      </c>
      <c r="K219" s="12">
        <f t="shared" si="16"/>
        <v>65.283076499724828</v>
      </c>
      <c r="L219" s="12">
        <f t="shared" si="17"/>
        <v>5.1093404455053681</v>
      </c>
      <c r="M219" s="10" t="s">
        <v>10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9" t="s">
        <v>42</v>
      </c>
      <c r="B220" s="29">
        <v>2013</v>
      </c>
      <c r="C220" s="30">
        <v>152870</v>
      </c>
      <c r="D220" s="30">
        <v>2140678</v>
      </c>
      <c r="E220" s="29">
        <v>759</v>
      </c>
      <c r="F220" s="30">
        <v>2139919</v>
      </c>
      <c r="G220" s="30">
        <v>2292789</v>
      </c>
      <c r="H220" s="262">
        <v>3593</v>
      </c>
      <c r="I220" s="12">
        <f t="shared" si="14"/>
        <v>63.812663512385193</v>
      </c>
      <c r="J220" s="12">
        <f t="shared" si="15"/>
        <v>4.2546618424714726</v>
      </c>
      <c r="K220" s="12">
        <f t="shared" si="16"/>
        <v>59.558001669913722</v>
      </c>
      <c r="L220" s="12">
        <f t="shared" si="17"/>
        <v>6.667425567725596</v>
      </c>
      <c r="M220" s="10" t="s">
        <v>10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9" t="s">
        <v>42</v>
      </c>
      <c r="B221" s="29">
        <v>2014</v>
      </c>
      <c r="C221" s="30">
        <v>132400</v>
      </c>
      <c r="D221" s="30">
        <v>2081906</v>
      </c>
      <c r="E221" s="29">
        <v>683</v>
      </c>
      <c r="F221" s="30">
        <v>2081223</v>
      </c>
      <c r="G221" s="30">
        <v>2213623</v>
      </c>
      <c r="H221" s="262">
        <v>3535</v>
      </c>
      <c r="I221" s="12">
        <f t="shared" si="14"/>
        <v>62.620169731258841</v>
      </c>
      <c r="J221" s="12">
        <f t="shared" si="15"/>
        <v>3.7454031117397455</v>
      </c>
      <c r="K221" s="12">
        <f t="shared" si="16"/>
        <v>58.874766619519093</v>
      </c>
      <c r="L221" s="12">
        <f t="shared" si="17"/>
        <v>5.9811449375074259</v>
      </c>
      <c r="M221" s="10" t="s">
        <v>10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9" t="s">
        <v>42</v>
      </c>
      <c r="B222" s="29">
        <v>2015</v>
      </c>
      <c r="C222" s="30">
        <v>104890</v>
      </c>
      <c r="D222" s="30">
        <v>2324577</v>
      </c>
      <c r="E222" s="30">
        <v>1223</v>
      </c>
      <c r="F222" s="30">
        <v>2323354</v>
      </c>
      <c r="G222" s="30">
        <v>2428244</v>
      </c>
      <c r="H222" s="262">
        <v>3473</v>
      </c>
      <c r="I222" s="12">
        <f t="shared" si="14"/>
        <v>69.917765620501001</v>
      </c>
      <c r="J222" s="12">
        <f t="shared" si="15"/>
        <v>3.0201554851713217</v>
      </c>
      <c r="K222" s="12">
        <f t="shared" si="16"/>
        <v>66.897610135329685</v>
      </c>
      <c r="L222" s="12">
        <f t="shared" si="17"/>
        <v>4.3195823813422383</v>
      </c>
      <c r="M222" s="10" t="s">
        <v>10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9" t="s">
        <v>42</v>
      </c>
      <c r="B223" s="29">
        <v>2016</v>
      </c>
      <c r="C223" s="30">
        <v>105300</v>
      </c>
      <c r="D223" s="30">
        <v>2253782</v>
      </c>
      <c r="E223" s="30">
        <v>1250</v>
      </c>
      <c r="F223" s="30">
        <v>2252532</v>
      </c>
      <c r="G223" s="30">
        <v>2357832</v>
      </c>
      <c r="H223" s="262">
        <v>3406</v>
      </c>
      <c r="I223" s="12">
        <f t="shared" si="14"/>
        <v>69.225836758661188</v>
      </c>
      <c r="J223" s="12">
        <f t="shared" si="15"/>
        <v>3.0916030534351147</v>
      </c>
      <c r="K223" s="12">
        <f t="shared" si="16"/>
        <v>66.134233705226066</v>
      </c>
      <c r="L223" s="12">
        <f t="shared" si="17"/>
        <v>4.4659670409087671</v>
      </c>
      <c r="M223" s="10" t="s">
        <v>10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9" t="s">
        <v>42</v>
      </c>
      <c r="B224" s="29">
        <v>2017</v>
      </c>
      <c r="C224" s="30">
        <v>76210</v>
      </c>
      <c r="D224" s="30">
        <v>2165553</v>
      </c>
      <c r="E224" s="29">
        <v>490</v>
      </c>
      <c r="F224" s="30">
        <v>2165063</v>
      </c>
      <c r="G224" s="30">
        <v>2241273</v>
      </c>
      <c r="H224" s="262">
        <v>3325</v>
      </c>
      <c r="I224" s="12">
        <f t="shared" si="14"/>
        <v>67.406706766917296</v>
      </c>
      <c r="J224" s="12">
        <f t="shared" si="15"/>
        <v>2.2920300751879701</v>
      </c>
      <c r="K224" s="12">
        <f t="shared" si="16"/>
        <v>65.114676691729329</v>
      </c>
      <c r="L224" s="12">
        <f t="shared" si="17"/>
        <v>3.4002997403707624</v>
      </c>
      <c r="M224" s="10" t="s">
        <v>10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9" t="s">
        <v>42</v>
      </c>
      <c r="B225" s="29">
        <v>2018</v>
      </c>
      <c r="C225" s="30">
        <v>89120</v>
      </c>
      <c r="D225" s="30">
        <v>2113625</v>
      </c>
      <c r="E225" s="30">
        <v>3283</v>
      </c>
      <c r="F225" s="30">
        <v>2110342</v>
      </c>
      <c r="G225" s="30">
        <v>2199462</v>
      </c>
      <c r="H225" s="262">
        <v>3193</v>
      </c>
      <c r="I225" s="12">
        <f t="shared" si="14"/>
        <v>68.883870967741942</v>
      </c>
      <c r="J225" s="12">
        <f t="shared" si="15"/>
        <v>2.7911055433761351</v>
      </c>
      <c r="K225" s="12">
        <f t="shared" si="16"/>
        <v>66.092765424365794</v>
      </c>
      <c r="L225" s="12">
        <f t="shared" si="17"/>
        <v>4.0518999646277125</v>
      </c>
      <c r="M225" s="10" t="s">
        <v>10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9" t="s">
        <v>42</v>
      </c>
      <c r="B226" s="287">
        <v>2019</v>
      </c>
      <c r="C226" s="285">
        <v>83000</v>
      </c>
      <c r="D226" s="285">
        <v>2253853</v>
      </c>
      <c r="E226" s="286">
        <v>757</v>
      </c>
      <c r="F226" s="288">
        <v>2253096</v>
      </c>
      <c r="G226" s="288">
        <v>2336096</v>
      </c>
      <c r="H226" s="285">
        <v>3194</v>
      </c>
      <c r="I226" s="12">
        <f t="shared" si="14"/>
        <v>73.140137758296802</v>
      </c>
      <c r="J226" s="12">
        <f t="shared" si="15"/>
        <v>2.598622417031935</v>
      </c>
      <c r="K226" s="12">
        <f t="shared" si="16"/>
        <v>70.541515341264869</v>
      </c>
      <c r="L226" s="12">
        <f t="shared" ref="L226" si="18">(J226/I226)*100</f>
        <v>3.5529361807049029</v>
      </c>
      <c r="M226" s="10" t="s">
        <v>10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9" t="s">
        <v>43</v>
      </c>
      <c r="B227" s="50">
        <v>1991</v>
      </c>
      <c r="C227" s="11">
        <v>415790</v>
      </c>
      <c r="D227" s="11">
        <v>1097847</v>
      </c>
      <c r="E227" s="11">
        <v>19176</v>
      </c>
      <c r="F227" s="11">
        <v>1078671</v>
      </c>
      <c r="G227" s="11">
        <v>1494461</v>
      </c>
      <c r="H227" s="260">
        <v>3551</v>
      </c>
      <c r="I227" s="12">
        <f t="shared" si="14"/>
        <v>42.085637848493384</v>
      </c>
      <c r="J227" s="12">
        <f t="shared" si="15"/>
        <v>11.709096029287524</v>
      </c>
      <c r="K227" s="12">
        <f t="shared" si="16"/>
        <v>30.376541819205858</v>
      </c>
      <c r="L227" s="12">
        <f t="shared" si="17"/>
        <v>27.822070967392253</v>
      </c>
      <c r="M227" s="3" t="s">
        <v>10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9" t="s">
        <v>43</v>
      </c>
      <c r="B228" s="50">
        <v>1992</v>
      </c>
      <c r="C228" s="11">
        <v>453080</v>
      </c>
      <c r="D228" s="11">
        <v>1037245</v>
      </c>
      <c r="E228" s="11">
        <v>5553</v>
      </c>
      <c r="F228" s="11">
        <v>1031692</v>
      </c>
      <c r="G228" s="11">
        <v>1484772</v>
      </c>
      <c r="H228" s="260">
        <v>3575</v>
      </c>
      <c r="I228" s="12">
        <f t="shared" si="14"/>
        <v>41.532083916083913</v>
      </c>
      <c r="J228" s="12">
        <f t="shared" si="15"/>
        <v>12.673566433566434</v>
      </c>
      <c r="K228" s="12">
        <f t="shared" si="16"/>
        <v>28.858517482517481</v>
      </c>
      <c r="L228" s="12">
        <f t="shared" si="17"/>
        <v>30.515122860614291</v>
      </c>
      <c r="M228" s="3" t="s">
        <v>10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9" t="s">
        <v>43</v>
      </c>
      <c r="B229" s="50">
        <v>1993</v>
      </c>
      <c r="C229" s="11">
        <v>412520</v>
      </c>
      <c r="D229" s="11">
        <v>1247358</v>
      </c>
      <c r="E229" s="11">
        <v>4081</v>
      </c>
      <c r="F229" s="11">
        <v>1243277</v>
      </c>
      <c r="G229" s="11">
        <v>1655797</v>
      </c>
      <c r="H229" s="260">
        <v>3600</v>
      </c>
      <c r="I229" s="12">
        <f t="shared" si="14"/>
        <v>45.994361111111111</v>
      </c>
      <c r="J229" s="12">
        <f t="shared" si="15"/>
        <v>11.45888888888889</v>
      </c>
      <c r="K229" s="12">
        <f t="shared" si="16"/>
        <v>34.535472222222225</v>
      </c>
      <c r="L229" s="12">
        <f t="shared" si="17"/>
        <v>24.913682051604152</v>
      </c>
      <c r="M229" s="3" t="s">
        <v>10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9" t="s">
        <v>43</v>
      </c>
      <c r="B230" s="50">
        <v>1994</v>
      </c>
      <c r="C230" s="11">
        <v>393200</v>
      </c>
      <c r="D230" s="11">
        <v>1040629</v>
      </c>
      <c r="E230" s="11">
        <v>2542</v>
      </c>
      <c r="F230" s="11">
        <v>1038087</v>
      </c>
      <c r="G230" s="11">
        <v>1431287</v>
      </c>
      <c r="H230" s="260">
        <v>3627</v>
      </c>
      <c r="I230" s="12">
        <f t="shared" si="14"/>
        <v>39.462007168458783</v>
      </c>
      <c r="J230" s="12">
        <f t="shared" si="15"/>
        <v>10.840915357044389</v>
      </c>
      <c r="K230" s="12">
        <f t="shared" si="16"/>
        <v>28.621091811414392</v>
      </c>
      <c r="L230" s="12">
        <f t="shared" si="17"/>
        <v>27.47177889549755</v>
      </c>
      <c r="M230" s="3" t="s">
        <v>10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9" t="s">
        <v>43</v>
      </c>
      <c r="B231" s="50">
        <v>1995</v>
      </c>
      <c r="C231" s="11">
        <v>357540</v>
      </c>
      <c r="D231" s="11">
        <v>1161133</v>
      </c>
      <c r="E231" s="11">
        <v>3418</v>
      </c>
      <c r="F231" s="11">
        <v>1157715</v>
      </c>
      <c r="G231" s="11">
        <v>1515255</v>
      </c>
      <c r="H231" s="260">
        <v>3655</v>
      </c>
      <c r="I231" s="12">
        <f t="shared" si="14"/>
        <v>41.457045143638851</v>
      </c>
      <c r="J231" s="12">
        <f t="shared" si="15"/>
        <v>9.7822161422708618</v>
      </c>
      <c r="K231" s="12">
        <f t="shared" si="16"/>
        <v>31.674829001367989</v>
      </c>
      <c r="L231" s="12">
        <f t="shared" si="17"/>
        <v>23.596028391260877</v>
      </c>
      <c r="M231" s="3" t="s">
        <v>10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9" t="s">
        <v>43</v>
      </c>
      <c r="B232" s="50">
        <v>1996</v>
      </c>
      <c r="C232" s="11">
        <v>301340</v>
      </c>
      <c r="D232" s="11">
        <v>979365</v>
      </c>
      <c r="E232" s="11">
        <v>2608</v>
      </c>
      <c r="F232" s="11">
        <v>976757</v>
      </c>
      <c r="G232" s="11">
        <v>1278097</v>
      </c>
      <c r="H232" s="260">
        <v>3685</v>
      </c>
      <c r="I232" s="12">
        <f t="shared" si="14"/>
        <v>34.683772048846677</v>
      </c>
      <c r="J232" s="12">
        <f t="shared" si="15"/>
        <v>8.1774762550881945</v>
      </c>
      <c r="K232" s="12">
        <f t="shared" si="16"/>
        <v>26.506295793758479</v>
      </c>
      <c r="L232" s="12">
        <f t="shared" si="17"/>
        <v>23.577240225115929</v>
      </c>
      <c r="M232" s="3" t="s">
        <v>10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9" t="s">
        <v>43</v>
      </c>
      <c r="B233" s="50">
        <v>1997</v>
      </c>
      <c r="C233" s="11">
        <v>346400</v>
      </c>
      <c r="D233" s="11">
        <v>803687</v>
      </c>
      <c r="E233" s="11">
        <v>2184</v>
      </c>
      <c r="F233" s="11">
        <v>801503</v>
      </c>
      <c r="G233" s="11">
        <v>1147903</v>
      </c>
      <c r="H233" s="260">
        <v>3716</v>
      </c>
      <c r="I233" s="12">
        <f t="shared" si="14"/>
        <v>30.890823466092574</v>
      </c>
      <c r="J233" s="12">
        <f t="shared" si="15"/>
        <v>9.3218514531754568</v>
      </c>
      <c r="K233" s="12">
        <f t="shared" si="16"/>
        <v>21.568972012917115</v>
      </c>
      <c r="L233" s="12">
        <f t="shared" si="17"/>
        <v>30.17676580686695</v>
      </c>
      <c r="M233" s="3" t="s">
        <v>10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9" t="s">
        <v>43</v>
      </c>
      <c r="B234" s="50">
        <v>1998</v>
      </c>
      <c r="C234" s="11">
        <v>424420</v>
      </c>
      <c r="D234" s="11">
        <v>908029</v>
      </c>
      <c r="E234" s="11">
        <v>3008</v>
      </c>
      <c r="F234" s="11">
        <v>905021</v>
      </c>
      <c r="G234" s="11">
        <v>1329441</v>
      </c>
      <c r="H234" s="260">
        <v>3748</v>
      </c>
      <c r="I234" s="12">
        <f t="shared" si="14"/>
        <v>35.470677694770544</v>
      </c>
      <c r="J234" s="12">
        <f t="shared" si="15"/>
        <v>11.323906083244397</v>
      </c>
      <c r="K234" s="12">
        <f t="shared" si="16"/>
        <v>24.146771611526148</v>
      </c>
      <c r="L234" s="12">
        <f t="shared" si="17"/>
        <v>31.924696169292204</v>
      </c>
      <c r="M234" s="3" t="s">
        <v>10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9" t="s">
        <v>43</v>
      </c>
      <c r="B235" s="50">
        <v>1999</v>
      </c>
      <c r="C235" s="11">
        <v>386800</v>
      </c>
      <c r="D235" s="11">
        <v>981331</v>
      </c>
      <c r="E235" s="11">
        <v>53381</v>
      </c>
      <c r="F235" s="11">
        <v>927950</v>
      </c>
      <c r="G235" s="11">
        <v>1314750</v>
      </c>
      <c r="H235" s="260">
        <v>3782</v>
      </c>
      <c r="I235" s="12">
        <f t="shared" si="14"/>
        <v>34.763352723426756</v>
      </c>
      <c r="J235" s="12">
        <f t="shared" si="15"/>
        <v>10.227392913802221</v>
      </c>
      <c r="K235" s="12">
        <f t="shared" si="16"/>
        <v>24.535959809624536</v>
      </c>
      <c r="L235" s="12">
        <f t="shared" si="17"/>
        <v>29.42004183304811</v>
      </c>
      <c r="M235" s="3" t="s">
        <v>10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9" t="s">
        <v>43</v>
      </c>
      <c r="B236" s="50">
        <v>2000</v>
      </c>
      <c r="C236" s="11">
        <v>333380</v>
      </c>
      <c r="D236" s="11">
        <v>1132123</v>
      </c>
      <c r="E236" s="11">
        <v>22885</v>
      </c>
      <c r="F236" s="11">
        <v>1109238</v>
      </c>
      <c r="G236" s="11">
        <v>1442618</v>
      </c>
      <c r="H236" s="260">
        <v>3809</v>
      </c>
      <c r="I236" s="12">
        <f t="shared" si="14"/>
        <v>37.873930165397745</v>
      </c>
      <c r="J236" s="12">
        <f t="shared" si="15"/>
        <v>8.7524284589131014</v>
      </c>
      <c r="K236" s="12">
        <f t="shared" si="16"/>
        <v>29.12150170648464</v>
      </c>
      <c r="L236" s="12">
        <f t="shared" si="17"/>
        <v>23.109374761717934</v>
      </c>
      <c r="M236" s="3" t="s">
        <v>10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9" t="s">
        <v>43</v>
      </c>
      <c r="B237" s="50">
        <v>2001</v>
      </c>
      <c r="C237" s="11">
        <v>275820</v>
      </c>
      <c r="D237" s="11">
        <v>1417628</v>
      </c>
      <c r="E237" s="11">
        <v>13354</v>
      </c>
      <c r="F237" s="11">
        <v>1404274</v>
      </c>
      <c r="G237" s="11">
        <v>1680094</v>
      </c>
      <c r="H237" s="260">
        <v>3819</v>
      </c>
      <c r="I237" s="12">
        <f t="shared" si="14"/>
        <v>43.993034825870645</v>
      </c>
      <c r="J237" s="12">
        <f t="shared" si="15"/>
        <v>7.2223095051060486</v>
      </c>
      <c r="K237" s="12">
        <f t="shared" si="16"/>
        <v>36.770725320764598</v>
      </c>
      <c r="L237" s="12">
        <f t="shared" si="17"/>
        <v>16.416938576055866</v>
      </c>
      <c r="M237" s="3" t="s">
        <v>10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9" t="s">
        <v>43</v>
      </c>
      <c r="B238" s="50">
        <v>2002</v>
      </c>
      <c r="C238" s="11">
        <v>234730</v>
      </c>
      <c r="D238" s="11">
        <v>1363632</v>
      </c>
      <c r="E238" s="11">
        <v>1275</v>
      </c>
      <c r="F238" s="11">
        <v>1362357</v>
      </c>
      <c r="G238" s="11">
        <v>1597087</v>
      </c>
      <c r="H238" s="260">
        <v>3824</v>
      </c>
      <c r="I238" s="12">
        <f t="shared" si="14"/>
        <v>41.764827405857737</v>
      </c>
      <c r="J238" s="12">
        <f t="shared" si="15"/>
        <v>6.1383368200836816</v>
      </c>
      <c r="K238" s="12">
        <f t="shared" si="16"/>
        <v>35.626490585774057</v>
      </c>
      <c r="L238" s="12">
        <f t="shared" si="17"/>
        <v>14.697383423695767</v>
      </c>
      <c r="M238" s="3" t="s">
        <v>10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9" t="s">
        <v>43</v>
      </c>
      <c r="B239" s="50">
        <v>2003</v>
      </c>
      <c r="C239" s="11">
        <v>212870</v>
      </c>
      <c r="D239" s="11">
        <v>1353760</v>
      </c>
      <c r="E239" s="11">
        <v>4125</v>
      </c>
      <c r="F239" s="11">
        <v>1349635</v>
      </c>
      <c r="G239" s="11">
        <v>1562505</v>
      </c>
      <c r="H239" s="260">
        <v>3826</v>
      </c>
      <c r="I239" s="12">
        <f t="shared" si="14"/>
        <v>40.839127025614218</v>
      </c>
      <c r="J239" s="12">
        <f t="shared" si="15"/>
        <v>5.5637741766858335</v>
      </c>
      <c r="K239" s="12">
        <f t="shared" si="16"/>
        <v>35.275352848928385</v>
      </c>
      <c r="L239" s="12">
        <f t="shared" si="17"/>
        <v>13.623636404363507</v>
      </c>
      <c r="M239" s="3" t="s">
        <v>10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9" t="s">
        <v>43</v>
      </c>
      <c r="B240" s="50">
        <v>2004</v>
      </c>
      <c r="C240" s="11">
        <v>277400</v>
      </c>
      <c r="D240" s="11">
        <v>1608382</v>
      </c>
      <c r="E240" s="11">
        <v>3173</v>
      </c>
      <c r="F240" s="11">
        <v>1605209</v>
      </c>
      <c r="G240" s="11">
        <v>1882609</v>
      </c>
      <c r="H240" s="260">
        <v>3827</v>
      </c>
      <c r="I240" s="12">
        <f t="shared" si="14"/>
        <v>49.192814214789649</v>
      </c>
      <c r="J240" s="12">
        <f t="shared" si="15"/>
        <v>7.2484975176378361</v>
      </c>
      <c r="K240" s="12">
        <f t="shared" si="16"/>
        <v>41.94431669715182</v>
      </c>
      <c r="L240" s="12">
        <f t="shared" si="17"/>
        <v>14.734870597134083</v>
      </c>
      <c r="M240" s="3" t="s">
        <v>10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9" t="s">
        <v>43</v>
      </c>
      <c r="B241" s="50">
        <v>2005</v>
      </c>
      <c r="C241" s="11">
        <v>216100</v>
      </c>
      <c r="D241" s="11">
        <v>1508694</v>
      </c>
      <c r="E241" s="50">
        <v>917</v>
      </c>
      <c r="F241" s="11">
        <v>1507777</v>
      </c>
      <c r="G241" s="11">
        <v>1723877</v>
      </c>
      <c r="H241" s="260">
        <v>3821</v>
      </c>
      <c r="I241" s="12">
        <f t="shared" si="14"/>
        <v>45.115859722585711</v>
      </c>
      <c r="J241" s="12">
        <f t="shared" si="15"/>
        <v>5.6555875425281341</v>
      </c>
      <c r="K241" s="12">
        <f t="shared" si="16"/>
        <v>39.460272180057579</v>
      </c>
      <c r="L241" s="12">
        <f t="shared" si="17"/>
        <v>12.535697152407046</v>
      </c>
      <c r="M241" s="3" t="s">
        <v>10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9" t="s">
        <v>43</v>
      </c>
      <c r="B242" s="50">
        <v>2006</v>
      </c>
      <c r="C242" s="11">
        <v>213520</v>
      </c>
      <c r="D242" s="11">
        <v>1348691</v>
      </c>
      <c r="E242" s="50">
        <v>15</v>
      </c>
      <c r="F242" s="11">
        <v>1348676</v>
      </c>
      <c r="G242" s="11">
        <v>1562196</v>
      </c>
      <c r="H242" s="260">
        <v>3805</v>
      </c>
      <c r="I242" s="12">
        <f t="shared" si="14"/>
        <v>41.056399474375823</v>
      </c>
      <c r="J242" s="12">
        <f t="shared" si="15"/>
        <v>5.6115637319316685</v>
      </c>
      <c r="K242" s="12">
        <f t="shared" si="16"/>
        <v>35.444835742444155</v>
      </c>
      <c r="L242" s="12">
        <f t="shared" si="17"/>
        <v>13.667939234257414</v>
      </c>
      <c r="M242" s="3" t="s">
        <v>10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9" t="s">
        <v>43</v>
      </c>
      <c r="B243" s="50">
        <v>2007</v>
      </c>
      <c r="C243" s="11">
        <v>225710</v>
      </c>
      <c r="D243" s="11">
        <v>1249949</v>
      </c>
      <c r="E243" s="11">
        <v>2930</v>
      </c>
      <c r="F243" s="11">
        <v>1247019</v>
      </c>
      <c r="G243" s="11">
        <v>1472729</v>
      </c>
      <c r="H243" s="260">
        <v>3783</v>
      </c>
      <c r="I243" s="12">
        <f t="shared" si="14"/>
        <v>38.930187681734076</v>
      </c>
      <c r="J243" s="12">
        <f t="shared" si="15"/>
        <v>5.9664287602431934</v>
      </c>
      <c r="K243" s="12">
        <f t="shared" si="16"/>
        <v>32.963758921490879</v>
      </c>
      <c r="L243" s="12">
        <f t="shared" si="17"/>
        <v>15.325969679418277</v>
      </c>
      <c r="M243" s="3" t="s">
        <v>10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9" t="s">
        <v>43</v>
      </c>
      <c r="B244" s="50">
        <v>2008</v>
      </c>
      <c r="C244" s="11">
        <v>218410</v>
      </c>
      <c r="D244" s="11">
        <v>1523824</v>
      </c>
      <c r="E244" s="11">
        <v>2994</v>
      </c>
      <c r="F244" s="11">
        <v>1520830</v>
      </c>
      <c r="G244" s="11">
        <v>1739240</v>
      </c>
      <c r="H244" s="260">
        <v>3761</v>
      </c>
      <c r="I244" s="12">
        <f t="shared" si="14"/>
        <v>46.244084020207389</v>
      </c>
      <c r="J244" s="12">
        <f t="shared" si="15"/>
        <v>5.8072321191172565</v>
      </c>
      <c r="K244" s="12">
        <f t="shared" si="16"/>
        <v>40.436851901090137</v>
      </c>
      <c r="L244" s="12">
        <f t="shared" si="17"/>
        <v>12.557783859616844</v>
      </c>
      <c r="M244" s="3" t="s">
        <v>10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9" t="s">
        <v>43</v>
      </c>
      <c r="B245" s="50">
        <v>2009</v>
      </c>
      <c r="C245" s="11">
        <v>197940</v>
      </c>
      <c r="D245" s="11">
        <v>1630750</v>
      </c>
      <c r="E245" s="11">
        <v>2506</v>
      </c>
      <c r="F245" s="11">
        <v>1628244</v>
      </c>
      <c r="G245" s="11">
        <v>1826184</v>
      </c>
      <c r="H245" s="260">
        <v>3740</v>
      </c>
      <c r="I245" s="12">
        <f t="shared" si="14"/>
        <v>48.828449197860962</v>
      </c>
      <c r="J245" s="12">
        <f t="shared" si="15"/>
        <v>5.2925133689839576</v>
      </c>
      <c r="K245" s="12">
        <f t="shared" si="16"/>
        <v>43.535935828877008</v>
      </c>
      <c r="L245" s="12">
        <f t="shared" si="17"/>
        <v>10.838995413386604</v>
      </c>
      <c r="M245" s="3" t="s">
        <v>10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9" t="s">
        <v>43</v>
      </c>
      <c r="B246" s="50">
        <v>2010</v>
      </c>
      <c r="C246" s="11">
        <v>180500</v>
      </c>
      <c r="D246" s="11">
        <v>1579100</v>
      </c>
      <c r="E246" s="11">
        <v>10801</v>
      </c>
      <c r="F246" s="11">
        <v>1568299</v>
      </c>
      <c r="G246" s="11">
        <v>1748799</v>
      </c>
      <c r="H246" s="260">
        <v>3721</v>
      </c>
      <c r="I246" s="12">
        <f t="shared" si="14"/>
        <v>46.998091910776672</v>
      </c>
      <c r="J246" s="12">
        <f t="shared" si="15"/>
        <v>4.8508465466272508</v>
      </c>
      <c r="K246" s="12">
        <f t="shared" si="16"/>
        <v>42.14724536414942</v>
      </c>
      <c r="L246" s="12">
        <f t="shared" si="17"/>
        <v>10.321369122466333</v>
      </c>
      <c r="M246" s="3" t="s">
        <v>10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9" t="s">
        <v>43</v>
      </c>
      <c r="B247" s="50">
        <v>2011</v>
      </c>
      <c r="C247" s="11">
        <v>161030</v>
      </c>
      <c r="D247" s="11">
        <v>1657469</v>
      </c>
      <c r="E247" s="11">
        <v>7595</v>
      </c>
      <c r="F247" s="11">
        <v>1649874</v>
      </c>
      <c r="G247" s="11">
        <v>1810904</v>
      </c>
      <c r="H247" s="260">
        <v>3679</v>
      </c>
      <c r="I247" s="12">
        <f t="shared" si="14"/>
        <v>49.222723566186467</v>
      </c>
      <c r="J247" s="12">
        <f t="shared" si="15"/>
        <v>4.377004620820875</v>
      </c>
      <c r="K247" s="12">
        <f t="shared" si="16"/>
        <v>44.84571894536559</v>
      </c>
      <c r="L247" s="12">
        <f t="shared" si="17"/>
        <v>8.8922438737779572</v>
      </c>
      <c r="M247" s="3" t="s">
        <v>10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9" t="s">
        <v>43</v>
      </c>
      <c r="B248" s="50">
        <v>2012</v>
      </c>
      <c r="C248" s="11">
        <v>155720</v>
      </c>
      <c r="D248" s="11">
        <v>1737434</v>
      </c>
      <c r="E248" s="11">
        <v>8902</v>
      </c>
      <c r="F248" s="11">
        <v>1728532</v>
      </c>
      <c r="G248" s="11">
        <v>1884252</v>
      </c>
      <c r="H248" s="260">
        <v>3634</v>
      </c>
      <c r="I248" s="12">
        <f t="shared" si="14"/>
        <v>51.850632911392402</v>
      </c>
      <c r="J248" s="12">
        <f t="shared" si="15"/>
        <v>4.2850853054485416</v>
      </c>
      <c r="K248" s="12">
        <f t="shared" si="16"/>
        <v>47.565547605943863</v>
      </c>
      <c r="L248" s="12">
        <f t="shared" si="17"/>
        <v>8.2642873670825345</v>
      </c>
      <c r="M248" s="3" t="s">
        <v>10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9" t="s">
        <v>43</v>
      </c>
      <c r="B249" s="50">
        <v>2013</v>
      </c>
      <c r="C249" s="11">
        <v>146380</v>
      </c>
      <c r="D249" s="11">
        <v>1519142</v>
      </c>
      <c r="E249" s="11">
        <v>3409</v>
      </c>
      <c r="F249" s="11">
        <v>1515733</v>
      </c>
      <c r="G249" s="11">
        <v>1662113</v>
      </c>
      <c r="H249" s="260">
        <v>3593</v>
      </c>
      <c r="I249" s="12">
        <f t="shared" si="14"/>
        <v>46.259755079320904</v>
      </c>
      <c r="J249" s="12">
        <f t="shared" si="15"/>
        <v>4.074032841636515</v>
      </c>
      <c r="K249" s="12">
        <f t="shared" si="16"/>
        <v>42.185722237684388</v>
      </c>
      <c r="L249" s="12">
        <f t="shared" si="17"/>
        <v>8.8068621086532612</v>
      </c>
      <c r="M249" s="3" t="s">
        <v>10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9" t="s">
        <v>43</v>
      </c>
      <c r="B250" s="50">
        <v>2014</v>
      </c>
      <c r="C250" s="11">
        <v>148450</v>
      </c>
      <c r="D250" s="11">
        <v>1597232</v>
      </c>
      <c r="E250" s="11">
        <v>2435</v>
      </c>
      <c r="F250" s="11">
        <v>1594797</v>
      </c>
      <c r="G250" s="11">
        <v>1743247</v>
      </c>
      <c r="H250" s="260">
        <v>3535</v>
      </c>
      <c r="I250" s="12">
        <f t="shared" si="14"/>
        <v>49.313917963224895</v>
      </c>
      <c r="J250" s="12">
        <f t="shared" si="15"/>
        <v>4.1994342291371991</v>
      </c>
      <c r="K250" s="12">
        <f t="shared" si="16"/>
        <v>45.114483734087692</v>
      </c>
      <c r="L250" s="12">
        <f t="shared" si="17"/>
        <v>8.515718082405991</v>
      </c>
      <c r="M250" s="3" t="s">
        <v>10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9" t="s">
        <v>43</v>
      </c>
      <c r="B251" s="50">
        <v>2015</v>
      </c>
      <c r="C251" s="11">
        <v>146110</v>
      </c>
      <c r="D251" s="11">
        <v>1372837</v>
      </c>
      <c r="E251" s="11">
        <v>2241</v>
      </c>
      <c r="F251" s="11">
        <v>1370596</v>
      </c>
      <c r="G251" s="11">
        <v>1516706</v>
      </c>
      <c r="H251" s="260">
        <v>3473</v>
      </c>
      <c r="I251" s="12">
        <f t="shared" si="14"/>
        <v>43.671350417506481</v>
      </c>
      <c r="J251" s="12">
        <f t="shared" si="15"/>
        <v>4.2070256262597177</v>
      </c>
      <c r="K251" s="12">
        <f t="shared" si="16"/>
        <v>39.46432479124676</v>
      </c>
      <c r="L251" s="12">
        <f t="shared" si="17"/>
        <v>9.6333765410039902</v>
      </c>
      <c r="M251" s="3" t="s">
        <v>10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9" t="s">
        <v>43</v>
      </c>
      <c r="B252" s="50">
        <v>2016</v>
      </c>
      <c r="C252" s="11">
        <v>157640</v>
      </c>
      <c r="D252" s="11">
        <v>1051587</v>
      </c>
      <c r="E252" s="11">
        <v>1926</v>
      </c>
      <c r="F252" s="11">
        <v>1049661</v>
      </c>
      <c r="G252" s="11">
        <v>1207301</v>
      </c>
      <c r="H252" s="260">
        <v>3407</v>
      </c>
      <c r="I252" s="12">
        <f t="shared" si="14"/>
        <v>35.435896683299092</v>
      </c>
      <c r="J252" s="12">
        <f t="shared" si="15"/>
        <v>4.6269445259759321</v>
      </c>
      <c r="K252" s="12">
        <f t="shared" si="16"/>
        <v>30.808952157323159</v>
      </c>
      <c r="L252" s="12">
        <f t="shared" si="17"/>
        <v>13.057224337592697</v>
      </c>
      <c r="M252" s="3" t="s">
        <v>10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9" t="s">
        <v>43</v>
      </c>
      <c r="B253" s="50">
        <v>2017</v>
      </c>
      <c r="C253" s="11">
        <v>110280</v>
      </c>
      <c r="D253" s="11">
        <v>1140012</v>
      </c>
      <c r="E253" s="11">
        <v>6045</v>
      </c>
      <c r="F253" s="11">
        <v>1133967</v>
      </c>
      <c r="G253" s="11">
        <v>1244247</v>
      </c>
      <c r="H253" s="260">
        <v>3325</v>
      </c>
      <c r="I253" s="12">
        <f t="shared" si="14"/>
        <v>37.420962406015036</v>
      </c>
      <c r="J253" s="12">
        <f t="shared" si="15"/>
        <v>3.3166917293233085</v>
      </c>
      <c r="K253" s="12">
        <f t="shared" si="16"/>
        <v>34.104270676691726</v>
      </c>
      <c r="L253" s="12">
        <f t="shared" si="17"/>
        <v>8.8631919546520912</v>
      </c>
      <c r="M253" s="3" t="s">
        <v>10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9" t="s">
        <v>43</v>
      </c>
      <c r="B254" s="50">
        <v>2018</v>
      </c>
      <c r="C254" s="11">
        <v>129934</v>
      </c>
      <c r="D254" s="11">
        <v>1110835</v>
      </c>
      <c r="E254" s="11">
        <v>8838</v>
      </c>
      <c r="F254" s="11">
        <v>1101997</v>
      </c>
      <c r="G254" s="11">
        <v>1231931</v>
      </c>
      <c r="H254" s="260">
        <v>3193</v>
      </c>
      <c r="I254" s="12">
        <f t="shared" si="14"/>
        <v>38.58224240526151</v>
      </c>
      <c r="J254" s="12">
        <f t="shared" si="15"/>
        <v>4.0693391794550582</v>
      </c>
      <c r="K254" s="12">
        <f t="shared" si="16"/>
        <v>34.512903225806454</v>
      </c>
      <c r="L254" s="12">
        <f t="shared" si="17"/>
        <v>10.547181619749809</v>
      </c>
      <c r="M254" s="3" t="s">
        <v>10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9" t="s">
        <v>43</v>
      </c>
      <c r="B255" s="50">
        <v>2019</v>
      </c>
      <c r="C255" s="11">
        <v>121564</v>
      </c>
      <c r="D255" s="11">
        <v>1131107</v>
      </c>
      <c r="E255" s="11">
        <v>9862</v>
      </c>
      <c r="F255" s="11">
        <v>1121245</v>
      </c>
      <c r="G255" s="11">
        <v>1242809</v>
      </c>
      <c r="H255" s="260">
        <v>3194</v>
      </c>
      <c r="I255" s="12">
        <f t="shared" si="14"/>
        <v>38.910738885410147</v>
      </c>
      <c r="J255" s="12">
        <f t="shared" si="15"/>
        <v>3.8060112711333751</v>
      </c>
      <c r="K255" s="12">
        <f t="shared" si="16"/>
        <v>35.104727614276769</v>
      </c>
      <c r="L255" s="12">
        <f t="shared" si="17"/>
        <v>9.7813903825929813</v>
      </c>
      <c r="M255" s="3" t="s">
        <v>10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9" t="s">
        <v>43</v>
      </c>
      <c r="B256" s="50">
        <v>2020</v>
      </c>
      <c r="C256" s="11">
        <v>139169</v>
      </c>
      <c r="D256" s="11">
        <v>1152332</v>
      </c>
      <c r="E256" s="11">
        <v>11234</v>
      </c>
      <c r="F256" s="11">
        <v>1141098</v>
      </c>
      <c r="G256" s="11">
        <v>1280267</v>
      </c>
      <c r="H256" s="260">
        <v>3159</v>
      </c>
      <c r="I256" s="12">
        <f t="shared" si="14"/>
        <v>40.527603672048116</v>
      </c>
      <c r="J256" s="12">
        <f t="shared" si="15"/>
        <v>4.4054764165875273</v>
      </c>
      <c r="K256" s="12">
        <f t="shared" si="16"/>
        <v>36.12212725546059</v>
      </c>
      <c r="L256" s="12">
        <f t="shared" si="17"/>
        <v>10.870310646138655</v>
      </c>
      <c r="M256" s="3" t="s">
        <v>10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18" t="s">
        <v>27</v>
      </c>
      <c r="B257" s="50">
        <v>1991</v>
      </c>
      <c r="C257" s="11">
        <v>12000</v>
      </c>
      <c r="D257" s="11">
        <v>331173</v>
      </c>
      <c r="E257" s="11">
        <v>4218</v>
      </c>
      <c r="F257" s="11">
        <v>326955</v>
      </c>
      <c r="G257" s="11">
        <v>338955</v>
      </c>
      <c r="H257" s="260">
        <v>3551</v>
      </c>
      <c r="I257" s="12">
        <f t="shared" si="14"/>
        <v>9.5453393410306955</v>
      </c>
      <c r="J257" s="12">
        <f t="shared" si="15"/>
        <v>0.33793297662630245</v>
      </c>
      <c r="K257" s="12">
        <f t="shared" si="16"/>
        <v>9.2074063644043935</v>
      </c>
      <c r="L257" s="12">
        <f t="shared" si="17"/>
        <v>3.5402929592423775</v>
      </c>
      <c r="M257" s="4" t="s">
        <v>23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18" t="s">
        <v>27</v>
      </c>
      <c r="B258" s="50">
        <v>1992</v>
      </c>
      <c r="C258" s="11">
        <v>25000</v>
      </c>
      <c r="D258" s="11">
        <v>408740</v>
      </c>
      <c r="E258" s="11">
        <v>2294</v>
      </c>
      <c r="F258" s="11">
        <v>406446</v>
      </c>
      <c r="G258" s="11">
        <v>431446</v>
      </c>
      <c r="H258" s="260">
        <v>3575</v>
      </c>
      <c r="I258" s="12">
        <f t="shared" si="14"/>
        <v>12.068419580419581</v>
      </c>
      <c r="J258" s="12">
        <f t="shared" si="15"/>
        <v>0.69930069930069927</v>
      </c>
      <c r="K258" s="12">
        <f t="shared" si="16"/>
        <v>11.369118881118881</v>
      </c>
      <c r="L258" s="12">
        <f t="shared" ref="L258:L321" si="19">(J258/I258)*100</f>
        <v>5.7944679056011639</v>
      </c>
      <c r="M258" s="4" t="s">
        <v>23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18" t="s">
        <v>27</v>
      </c>
      <c r="B259" s="50">
        <v>1993</v>
      </c>
      <c r="C259" s="11">
        <v>33700</v>
      </c>
      <c r="D259" s="11">
        <v>664069</v>
      </c>
      <c r="E259" s="11">
        <v>4823</v>
      </c>
      <c r="F259" s="11">
        <v>659246</v>
      </c>
      <c r="G259" s="11">
        <v>692946</v>
      </c>
      <c r="H259" s="260">
        <v>3600</v>
      </c>
      <c r="I259" s="12">
        <f t="shared" ref="I259:I322" si="20">(G259*100)/(H259*1000)</f>
        <v>19.2485</v>
      </c>
      <c r="J259" s="12">
        <f t="shared" ref="J259:J322" si="21">(C259*100)/(H259*1000)</f>
        <v>0.93611111111111112</v>
      </c>
      <c r="K259" s="12">
        <f t="shared" ref="K259:K322" si="22">(F259*100)/(H259*1000)</f>
        <v>18.31238888888889</v>
      </c>
      <c r="L259" s="12">
        <f t="shared" si="19"/>
        <v>4.8632938208749312</v>
      </c>
      <c r="M259" s="4" t="s">
        <v>23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18" t="s">
        <v>27</v>
      </c>
      <c r="B260" s="50">
        <v>1994</v>
      </c>
      <c r="C260" s="11">
        <v>74500</v>
      </c>
      <c r="D260" s="11">
        <v>558870</v>
      </c>
      <c r="E260" s="11">
        <v>1766</v>
      </c>
      <c r="F260" s="11">
        <v>557104</v>
      </c>
      <c r="G260" s="11">
        <v>631604</v>
      </c>
      <c r="H260" s="260">
        <v>3627</v>
      </c>
      <c r="I260" s="12">
        <f t="shared" si="20"/>
        <v>17.413950923628342</v>
      </c>
      <c r="J260" s="12">
        <f t="shared" si="21"/>
        <v>2.0540391508133444</v>
      </c>
      <c r="K260" s="12">
        <f t="shared" si="22"/>
        <v>15.359911772814998</v>
      </c>
      <c r="L260" s="12">
        <f t="shared" si="19"/>
        <v>11.795365450503798</v>
      </c>
      <c r="M260" s="4" t="s">
        <v>23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18" t="s">
        <v>27</v>
      </c>
      <c r="B261" s="50">
        <v>1995</v>
      </c>
      <c r="C261" s="11">
        <v>92000</v>
      </c>
      <c r="D261" s="11">
        <v>317755</v>
      </c>
      <c r="E261" s="11">
        <v>8587</v>
      </c>
      <c r="F261" s="11">
        <v>309168</v>
      </c>
      <c r="G261" s="11">
        <v>401168</v>
      </c>
      <c r="H261" s="260">
        <v>3655</v>
      </c>
      <c r="I261" s="12">
        <f t="shared" si="20"/>
        <v>10.975868673050616</v>
      </c>
      <c r="J261" s="12">
        <f t="shared" si="21"/>
        <v>2.5170998632010946</v>
      </c>
      <c r="K261" s="12">
        <f t="shared" si="22"/>
        <v>8.4587688098495217</v>
      </c>
      <c r="L261" s="12">
        <f t="shared" si="19"/>
        <v>22.933035536234197</v>
      </c>
      <c r="M261" s="4" t="s">
        <v>23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18" t="s">
        <v>27</v>
      </c>
      <c r="B262" s="50">
        <v>1996</v>
      </c>
      <c r="C262" s="11">
        <v>100000</v>
      </c>
      <c r="D262" s="11">
        <v>349738</v>
      </c>
      <c r="E262" s="11">
        <v>14263</v>
      </c>
      <c r="F262" s="11">
        <v>335475</v>
      </c>
      <c r="G262" s="11">
        <v>435475</v>
      </c>
      <c r="H262" s="260">
        <v>3685</v>
      </c>
      <c r="I262" s="12">
        <f t="shared" si="20"/>
        <v>11.817503392130257</v>
      </c>
      <c r="J262" s="12">
        <f t="shared" si="21"/>
        <v>2.7137042062415198</v>
      </c>
      <c r="K262" s="12">
        <f t="shared" si="22"/>
        <v>9.1037991858887377</v>
      </c>
      <c r="L262" s="12">
        <f t="shared" si="19"/>
        <v>22.963430736552041</v>
      </c>
      <c r="M262" s="4" t="s">
        <v>23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18" t="s">
        <v>27</v>
      </c>
      <c r="B263" s="50">
        <v>1997</v>
      </c>
      <c r="C263" s="11">
        <v>100000</v>
      </c>
      <c r="D263" s="11">
        <v>335566</v>
      </c>
      <c r="E263" s="50">
        <v>837</v>
      </c>
      <c r="F263" s="11">
        <v>334729</v>
      </c>
      <c r="G263" s="11">
        <v>434729</v>
      </c>
      <c r="H263" s="260">
        <v>3716</v>
      </c>
      <c r="I263" s="12">
        <f t="shared" si="20"/>
        <v>11.698842841765339</v>
      </c>
      <c r="J263" s="12">
        <f t="shared" si="21"/>
        <v>2.6910656620021527</v>
      </c>
      <c r="K263" s="12">
        <f t="shared" si="22"/>
        <v>9.0077771797631865</v>
      </c>
      <c r="L263" s="12">
        <f t="shared" si="19"/>
        <v>23.002836249709588</v>
      </c>
      <c r="M263" s="4" t="s">
        <v>23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18" t="s">
        <v>27</v>
      </c>
      <c r="B264" s="50">
        <v>1998</v>
      </c>
      <c r="C264" s="11">
        <v>70000</v>
      </c>
      <c r="D264" s="11">
        <v>279041</v>
      </c>
      <c r="E264" s="11">
        <v>2974</v>
      </c>
      <c r="F264" s="11">
        <v>276067</v>
      </c>
      <c r="G264" s="11">
        <v>346067</v>
      </c>
      <c r="H264" s="260">
        <v>3748</v>
      </c>
      <c r="I264" s="12">
        <f t="shared" si="20"/>
        <v>9.2333778014941306</v>
      </c>
      <c r="J264" s="12">
        <f t="shared" si="21"/>
        <v>1.8676627534685166</v>
      </c>
      <c r="K264" s="12">
        <f t="shared" si="22"/>
        <v>7.3657150480256135</v>
      </c>
      <c r="L264" s="12">
        <f t="shared" si="19"/>
        <v>20.227297026298377</v>
      </c>
      <c r="M264" s="4" t="s">
        <v>23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18" t="s">
        <v>27</v>
      </c>
      <c r="B265" s="50">
        <v>1999</v>
      </c>
      <c r="C265" s="11">
        <v>111232</v>
      </c>
      <c r="D265" s="11">
        <v>262292</v>
      </c>
      <c r="E265" s="11">
        <v>1009</v>
      </c>
      <c r="F265" s="11">
        <v>261283</v>
      </c>
      <c r="G265" s="11">
        <v>372515</v>
      </c>
      <c r="H265" s="260">
        <v>3782</v>
      </c>
      <c r="I265" s="12">
        <f t="shared" si="20"/>
        <v>9.8496827075621365</v>
      </c>
      <c r="J265" s="12">
        <f t="shared" si="21"/>
        <v>2.9410893707033314</v>
      </c>
      <c r="K265" s="12">
        <f t="shared" si="22"/>
        <v>6.9085933368588046</v>
      </c>
      <c r="L265" s="12">
        <f t="shared" si="19"/>
        <v>29.859737191790931</v>
      </c>
      <c r="M265" s="4" t="s">
        <v>23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18" t="s">
        <v>27</v>
      </c>
      <c r="B266" s="50">
        <v>2000</v>
      </c>
      <c r="C266" s="11">
        <v>127917</v>
      </c>
      <c r="D266" s="11">
        <v>251169</v>
      </c>
      <c r="E266" s="50">
        <v>0</v>
      </c>
      <c r="F266" s="11">
        <v>251169</v>
      </c>
      <c r="G266" s="11">
        <v>379086</v>
      </c>
      <c r="H266" s="260">
        <v>3809</v>
      </c>
      <c r="I266" s="12">
        <f t="shared" si="20"/>
        <v>9.952375951693357</v>
      </c>
      <c r="J266" s="12">
        <f t="shared" si="21"/>
        <v>3.3582830139144133</v>
      </c>
      <c r="K266" s="12">
        <f t="shared" si="22"/>
        <v>6.594092937778945</v>
      </c>
      <c r="L266" s="12">
        <f t="shared" si="19"/>
        <v>33.743530491761767</v>
      </c>
      <c r="M266" s="4" t="s">
        <v>23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18" t="s">
        <v>27</v>
      </c>
      <c r="B267" s="50">
        <v>2001</v>
      </c>
      <c r="C267" s="11">
        <v>102854</v>
      </c>
      <c r="D267" s="11">
        <v>413048</v>
      </c>
      <c r="E267" s="50">
        <v>0</v>
      </c>
      <c r="F267" s="11">
        <v>413048</v>
      </c>
      <c r="G267" s="11">
        <v>515902</v>
      </c>
      <c r="H267" s="260">
        <v>3819</v>
      </c>
      <c r="I267" s="12">
        <f t="shared" si="20"/>
        <v>13.508824299554858</v>
      </c>
      <c r="J267" s="12">
        <f t="shared" si="21"/>
        <v>2.6932181199266823</v>
      </c>
      <c r="K267" s="12">
        <f t="shared" si="22"/>
        <v>10.815606179628174</v>
      </c>
      <c r="L267" s="12">
        <f t="shared" si="19"/>
        <v>19.936732170063305</v>
      </c>
      <c r="M267" s="4" t="s">
        <v>23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18" t="s">
        <v>27</v>
      </c>
      <c r="B268" s="50">
        <v>2002</v>
      </c>
      <c r="C268" s="11">
        <v>115427</v>
      </c>
      <c r="D268" s="11">
        <v>319847</v>
      </c>
      <c r="E268" s="50">
        <v>0</v>
      </c>
      <c r="F268" s="11">
        <v>319847</v>
      </c>
      <c r="G268" s="11">
        <v>435274</v>
      </c>
      <c r="H268" s="260">
        <v>3824</v>
      </c>
      <c r="I268" s="12">
        <f t="shared" si="20"/>
        <v>11.382688284518828</v>
      </c>
      <c r="J268" s="12">
        <f t="shared" si="21"/>
        <v>3.0184884937238494</v>
      </c>
      <c r="K268" s="12">
        <f t="shared" si="22"/>
        <v>8.364199790794979</v>
      </c>
      <c r="L268" s="12">
        <f t="shared" si="19"/>
        <v>26.518239086184796</v>
      </c>
      <c r="M268" s="4" t="s">
        <v>23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18" t="s">
        <v>27</v>
      </c>
      <c r="B269" s="50">
        <v>2003</v>
      </c>
      <c r="C269" s="11">
        <v>112478</v>
      </c>
      <c r="D269" s="11">
        <v>231478</v>
      </c>
      <c r="E269" s="50">
        <v>0</v>
      </c>
      <c r="F269" s="11">
        <v>231478</v>
      </c>
      <c r="G269" s="11">
        <v>343956</v>
      </c>
      <c r="H269" s="260">
        <v>3826</v>
      </c>
      <c r="I269" s="12">
        <f t="shared" si="20"/>
        <v>8.9899634082592783</v>
      </c>
      <c r="J269" s="12">
        <f t="shared" si="21"/>
        <v>2.939832723470988</v>
      </c>
      <c r="K269" s="12">
        <f t="shared" si="22"/>
        <v>6.0501306847882903</v>
      </c>
      <c r="L269" s="12">
        <f t="shared" si="19"/>
        <v>32.701275744571987</v>
      </c>
      <c r="M269" s="4" t="s">
        <v>23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18" t="s">
        <v>27</v>
      </c>
      <c r="B270" s="50">
        <v>2004</v>
      </c>
      <c r="C270" s="11">
        <v>108892</v>
      </c>
      <c r="D270" s="11">
        <v>257598</v>
      </c>
      <c r="E270" s="50">
        <v>0</v>
      </c>
      <c r="F270" s="11">
        <v>257598</v>
      </c>
      <c r="G270" s="11">
        <v>366490</v>
      </c>
      <c r="H270" s="260">
        <v>3827</v>
      </c>
      <c r="I270" s="12">
        <f t="shared" si="20"/>
        <v>9.5764306245100599</v>
      </c>
      <c r="J270" s="12">
        <f t="shared" si="21"/>
        <v>2.845361902273321</v>
      </c>
      <c r="K270" s="12">
        <f t="shared" si="22"/>
        <v>6.7310687222367394</v>
      </c>
      <c r="L270" s="12">
        <f t="shared" si="19"/>
        <v>29.712134028213594</v>
      </c>
      <c r="M270" s="4" t="s">
        <v>23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18" t="s">
        <v>27</v>
      </c>
      <c r="B271" s="50">
        <v>2005</v>
      </c>
      <c r="C271" s="11">
        <v>83135</v>
      </c>
      <c r="D271" s="11">
        <v>263259</v>
      </c>
      <c r="E271" s="11">
        <v>38022</v>
      </c>
      <c r="F271" s="11">
        <v>225237</v>
      </c>
      <c r="G271" s="11">
        <v>308372</v>
      </c>
      <c r="H271" s="260">
        <v>3821</v>
      </c>
      <c r="I271" s="12">
        <f t="shared" si="20"/>
        <v>8.0704527610573145</v>
      </c>
      <c r="J271" s="12">
        <f t="shared" si="21"/>
        <v>2.1757393352525516</v>
      </c>
      <c r="K271" s="12">
        <f t="shared" si="22"/>
        <v>5.8947134258047633</v>
      </c>
      <c r="L271" s="12">
        <f t="shared" si="19"/>
        <v>26.959321858015645</v>
      </c>
      <c r="M271" s="4" t="s">
        <v>23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18" t="s">
        <v>27</v>
      </c>
      <c r="B272" s="50">
        <v>2006</v>
      </c>
      <c r="C272" s="11">
        <v>93507</v>
      </c>
      <c r="D272" s="11">
        <v>254940</v>
      </c>
      <c r="E272" s="50">
        <v>214</v>
      </c>
      <c r="F272" s="11">
        <v>254726</v>
      </c>
      <c r="G272" s="11">
        <v>348233</v>
      </c>
      <c r="H272" s="260">
        <v>3805</v>
      </c>
      <c r="I272" s="12">
        <f t="shared" si="20"/>
        <v>9.1519842312746391</v>
      </c>
      <c r="J272" s="12">
        <f t="shared" si="21"/>
        <v>2.4574770039421812</v>
      </c>
      <c r="K272" s="12">
        <f t="shared" si="22"/>
        <v>6.6945072273324575</v>
      </c>
      <c r="L272" s="12">
        <f t="shared" si="19"/>
        <v>26.851849192925425</v>
      </c>
      <c r="M272" s="4" t="s">
        <v>23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18" t="s">
        <v>27</v>
      </c>
      <c r="B273" s="50">
        <v>2007</v>
      </c>
      <c r="C273" s="11">
        <v>88516</v>
      </c>
      <c r="D273" s="11">
        <v>294964</v>
      </c>
      <c r="E273" s="50">
        <v>555</v>
      </c>
      <c r="F273" s="11">
        <v>294409</v>
      </c>
      <c r="G273" s="11">
        <v>382925</v>
      </c>
      <c r="H273" s="260">
        <v>3783</v>
      </c>
      <c r="I273" s="12">
        <f t="shared" si="20"/>
        <v>10.122257467618292</v>
      </c>
      <c r="J273" s="12">
        <f t="shared" si="21"/>
        <v>2.339836108908274</v>
      </c>
      <c r="K273" s="12">
        <f t="shared" si="22"/>
        <v>7.7824213587100184</v>
      </c>
      <c r="L273" s="12">
        <f t="shared" si="19"/>
        <v>23.115753737677096</v>
      </c>
      <c r="M273" s="4" t="s">
        <v>23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18" t="s">
        <v>27</v>
      </c>
      <c r="B274" s="50">
        <v>2008</v>
      </c>
      <c r="C274" s="11">
        <v>97821</v>
      </c>
      <c r="D274" s="11">
        <v>297587</v>
      </c>
      <c r="E274" s="50">
        <v>0</v>
      </c>
      <c r="F274" s="11">
        <v>297587</v>
      </c>
      <c r="G274" s="11">
        <v>395408</v>
      </c>
      <c r="H274" s="260">
        <v>3761</v>
      </c>
      <c r="I274" s="12">
        <f t="shared" si="20"/>
        <v>10.513374102632278</v>
      </c>
      <c r="J274" s="12">
        <f t="shared" si="21"/>
        <v>2.6009306035628823</v>
      </c>
      <c r="K274" s="12">
        <f t="shared" si="22"/>
        <v>7.9124434990693961</v>
      </c>
      <c r="L274" s="12">
        <f t="shared" si="19"/>
        <v>24.739256666531787</v>
      </c>
      <c r="M274" s="4" t="s">
        <v>23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18" t="s">
        <v>27</v>
      </c>
      <c r="B275" s="50">
        <v>2009</v>
      </c>
      <c r="C275" s="11">
        <v>93169</v>
      </c>
      <c r="D275" s="11">
        <v>304225</v>
      </c>
      <c r="E275" s="50">
        <v>0</v>
      </c>
      <c r="F275" s="11">
        <v>304225</v>
      </c>
      <c r="G275" s="11">
        <v>397394</v>
      </c>
      <c r="H275" s="260">
        <v>3740</v>
      </c>
      <c r="I275" s="12">
        <f t="shared" si="20"/>
        <v>10.625508021390374</v>
      </c>
      <c r="J275" s="12">
        <f t="shared" si="21"/>
        <v>2.4911497326203209</v>
      </c>
      <c r="K275" s="12">
        <f t="shared" si="22"/>
        <v>8.1343582887700538</v>
      </c>
      <c r="L275" s="12">
        <f t="shared" si="19"/>
        <v>23.444994136801263</v>
      </c>
      <c r="M275" s="4" t="s">
        <v>23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18" t="s">
        <v>27</v>
      </c>
      <c r="B276" s="50">
        <v>2010</v>
      </c>
      <c r="C276" s="11">
        <v>42218</v>
      </c>
      <c r="D276" s="11">
        <v>348750</v>
      </c>
      <c r="E276" s="50">
        <v>0</v>
      </c>
      <c r="F276" s="11">
        <v>348750</v>
      </c>
      <c r="G276" s="11">
        <v>390968</v>
      </c>
      <c r="H276" s="260">
        <v>3721</v>
      </c>
      <c r="I276" s="12">
        <f t="shared" si="20"/>
        <v>10.507067992475141</v>
      </c>
      <c r="J276" s="12">
        <f t="shared" si="21"/>
        <v>1.1345874764848158</v>
      </c>
      <c r="K276" s="12">
        <f t="shared" si="22"/>
        <v>9.3724805159903255</v>
      </c>
      <c r="L276" s="12">
        <f t="shared" si="19"/>
        <v>10.798326205725276</v>
      </c>
      <c r="M276" s="4" t="s">
        <v>23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18" t="s">
        <v>27</v>
      </c>
      <c r="B277" s="50">
        <v>2011</v>
      </c>
      <c r="C277" s="11">
        <v>24477</v>
      </c>
      <c r="D277" s="11">
        <v>313911</v>
      </c>
      <c r="E277" s="50">
        <v>0</v>
      </c>
      <c r="F277" s="11">
        <v>313911</v>
      </c>
      <c r="G277" s="11">
        <v>338388</v>
      </c>
      <c r="H277" s="260">
        <v>3679</v>
      </c>
      <c r="I277" s="12">
        <f t="shared" si="20"/>
        <v>9.1978254960587122</v>
      </c>
      <c r="J277" s="12">
        <f t="shared" si="21"/>
        <v>0.66531666213645013</v>
      </c>
      <c r="K277" s="12">
        <f t="shared" si="22"/>
        <v>8.532508833922261</v>
      </c>
      <c r="L277" s="12">
        <f t="shared" si="19"/>
        <v>7.2334125323593028</v>
      </c>
      <c r="M277" s="4" t="s">
        <v>23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18" t="s">
        <v>27</v>
      </c>
      <c r="B278" s="50">
        <v>2012</v>
      </c>
      <c r="C278" s="11">
        <v>19346</v>
      </c>
      <c r="D278" s="11">
        <v>364009</v>
      </c>
      <c r="E278" s="50">
        <v>0</v>
      </c>
      <c r="F278" s="11">
        <v>364009</v>
      </c>
      <c r="G278" s="11">
        <v>383355</v>
      </c>
      <c r="H278" s="260">
        <v>3634</v>
      </c>
      <c r="I278" s="12">
        <f t="shared" si="20"/>
        <v>10.549119427627959</v>
      </c>
      <c r="J278" s="12">
        <f t="shared" si="21"/>
        <v>0.53236103467253715</v>
      </c>
      <c r="K278" s="12">
        <f t="shared" si="22"/>
        <v>10.01675839295542</v>
      </c>
      <c r="L278" s="12">
        <f t="shared" si="19"/>
        <v>5.0464973718876749</v>
      </c>
      <c r="M278" s="4" t="s">
        <v>23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18" t="s">
        <v>27</v>
      </c>
      <c r="B279" s="50">
        <v>2013</v>
      </c>
      <c r="C279" s="11">
        <v>21688</v>
      </c>
      <c r="D279" s="11">
        <v>348752</v>
      </c>
      <c r="E279" s="11">
        <v>2818</v>
      </c>
      <c r="F279" s="11">
        <v>345934</v>
      </c>
      <c r="G279" s="11">
        <v>367622</v>
      </c>
      <c r="H279" s="260">
        <v>3593</v>
      </c>
      <c r="I279" s="12">
        <f t="shared" si="20"/>
        <v>10.231617033119955</v>
      </c>
      <c r="J279" s="12">
        <f t="shared" si="21"/>
        <v>0.60361814639576961</v>
      </c>
      <c r="K279" s="12">
        <f t="shared" si="22"/>
        <v>9.6279988867241855</v>
      </c>
      <c r="L279" s="12">
        <f t="shared" si="19"/>
        <v>5.8995381125177504</v>
      </c>
      <c r="M279" s="4" t="s">
        <v>23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18" t="s">
        <v>27</v>
      </c>
      <c r="B280" s="50">
        <v>2014</v>
      </c>
      <c r="C280" s="11">
        <v>28094</v>
      </c>
      <c r="D280" s="11">
        <v>315916</v>
      </c>
      <c r="E280" s="11">
        <v>1208</v>
      </c>
      <c r="F280" s="11">
        <v>314708</v>
      </c>
      <c r="G280" s="11">
        <v>342802</v>
      </c>
      <c r="H280" s="260">
        <v>3535</v>
      </c>
      <c r="I280" s="12">
        <f t="shared" si="20"/>
        <v>9.6973691654879772</v>
      </c>
      <c r="J280" s="12">
        <f t="shared" si="21"/>
        <v>0.7947383309759547</v>
      </c>
      <c r="K280" s="12">
        <f t="shared" si="22"/>
        <v>8.9026308345120224</v>
      </c>
      <c r="L280" s="12">
        <f t="shared" si="19"/>
        <v>8.195401427062853</v>
      </c>
      <c r="M280" s="4" t="s">
        <v>23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18" t="s">
        <v>27</v>
      </c>
      <c r="B281" s="50">
        <v>2015</v>
      </c>
      <c r="C281" s="11">
        <v>39841</v>
      </c>
      <c r="D281" s="11">
        <v>310255</v>
      </c>
      <c r="E281" s="50">
        <v>0</v>
      </c>
      <c r="F281" s="11">
        <v>310255</v>
      </c>
      <c r="G281" s="11">
        <v>350096</v>
      </c>
      <c r="H281" s="260">
        <v>3473</v>
      </c>
      <c r="I281" s="12">
        <f t="shared" si="20"/>
        <v>10.080506766484307</v>
      </c>
      <c r="J281" s="12">
        <f t="shared" si="21"/>
        <v>1.1471638353008926</v>
      </c>
      <c r="K281" s="12">
        <f t="shared" si="22"/>
        <v>8.9333429311834145</v>
      </c>
      <c r="L281" s="12">
        <f t="shared" si="19"/>
        <v>11.380021479822679</v>
      </c>
      <c r="M281" s="4" t="s">
        <v>23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18" t="s">
        <v>27</v>
      </c>
      <c r="B282" s="50">
        <v>2016</v>
      </c>
      <c r="C282" s="11">
        <v>21313</v>
      </c>
      <c r="D282" s="11">
        <v>338963</v>
      </c>
      <c r="E282" s="50">
        <v>0</v>
      </c>
      <c r="F282" s="11">
        <v>338963</v>
      </c>
      <c r="G282" s="11">
        <v>360276</v>
      </c>
      <c r="H282" s="260">
        <v>3407</v>
      </c>
      <c r="I282" s="12">
        <f t="shared" si="20"/>
        <v>10.574581743469327</v>
      </c>
      <c r="J282" s="12">
        <f t="shared" si="21"/>
        <v>0.62556501320810098</v>
      </c>
      <c r="K282" s="12">
        <f t="shared" si="22"/>
        <v>9.949016730261226</v>
      </c>
      <c r="L282" s="12">
        <f t="shared" si="19"/>
        <v>5.9157423752900566</v>
      </c>
      <c r="M282" s="4" t="s">
        <v>23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18" t="s">
        <v>27</v>
      </c>
      <c r="B283" s="50">
        <v>2017</v>
      </c>
      <c r="C283" s="11">
        <v>20025</v>
      </c>
      <c r="D283" s="11">
        <v>379777</v>
      </c>
      <c r="E283" s="50">
        <v>683</v>
      </c>
      <c r="F283" s="11">
        <v>379094</v>
      </c>
      <c r="G283" s="11">
        <v>399119</v>
      </c>
      <c r="H283" s="260">
        <v>3325</v>
      </c>
      <c r="I283" s="12">
        <f t="shared" si="20"/>
        <v>12.003578947368421</v>
      </c>
      <c r="J283" s="12">
        <f t="shared" si="21"/>
        <v>0.60225563909774438</v>
      </c>
      <c r="K283" s="12">
        <f t="shared" si="22"/>
        <v>11.401323308270676</v>
      </c>
      <c r="L283" s="12">
        <f t="shared" si="19"/>
        <v>5.0173006045815915</v>
      </c>
      <c r="M283" s="4" t="s">
        <v>23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18" t="s">
        <v>27</v>
      </c>
      <c r="B284" s="50">
        <v>2018</v>
      </c>
      <c r="C284" s="11">
        <v>24157</v>
      </c>
      <c r="D284" s="11">
        <v>332962</v>
      </c>
      <c r="E284" s="50">
        <v>0</v>
      </c>
      <c r="F284" s="11">
        <v>332962</v>
      </c>
      <c r="G284" s="11">
        <v>357119</v>
      </c>
      <c r="H284" s="260">
        <v>3193</v>
      </c>
      <c r="I284" s="12">
        <f t="shared" si="20"/>
        <v>11.184434700908236</v>
      </c>
      <c r="J284" s="12">
        <f t="shared" si="21"/>
        <v>0.75656122768556222</v>
      </c>
      <c r="K284" s="12">
        <f t="shared" si="22"/>
        <v>10.427873473222675</v>
      </c>
      <c r="L284" s="12">
        <f t="shared" si="19"/>
        <v>6.7644118627124303</v>
      </c>
      <c r="M284" s="4" t="s">
        <v>23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thickBot="1" x14ac:dyDescent="0.4">
      <c r="A285" s="18" t="s">
        <v>27</v>
      </c>
      <c r="B285" s="50">
        <v>2019</v>
      </c>
      <c r="C285" s="11">
        <v>19438</v>
      </c>
      <c r="D285" s="11">
        <v>323711</v>
      </c>
      <c r="E285" s="50">
        <v>0</v>
      </c>
      <c r="F285" s="11">
        <v>323711</v>
      </c>
      <c r="G285" s="11">
        <v>343149</v>
      </c>
      <c r="H285" s="260">
        <v>3194</v>
      </c>
      <c r="I285" s="12">
        <f t="shared" si="20"/>
        <v>10.743550407013149</v>
      </c>
      <c r="J285" s="12">
        <f t="shared" si="21"/>
        <v>0.60857858484658733</v>
      </c>
      <c r="K285" s="12">
        <f t="shared" si="22"/>
        <v>10.134971822166563</v>
      </c>
      <c r="L285" s="12">
        <f t="shared" si="19"/>
        <v>5.6645946804449379</v>
      </c>
      <c r="M285" s="4" t="s">
        <v>23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thickBot="1" x14ac:dyDescent="0.4">
      <c r="A286" s="9" t="s">
        <v>18</v>
      </c>
      <c r="B286" s="90">
        <v>1991</v>
      </c>
      <c r="C286" s="132">
        <v>35000</v>
      </c>
      <c r="D286" s="133">
        <v>0</v>
      </c>
      <c r="E286" s="133">
        <v>0</v>
      </c>
      <c r="F286" s="133">
        <v>0</v>
      </c>
      <c r="G286" s="132">
        <v>35000</v>
      </c>
      <c r="H286" s="260">
        <v>3551</v>
      </c>
      <c r="I286" s="12">
        <f t="shared" si="20"/>
        <v>0.9856378484933821</v>
      </c>
      <c r="J286" s="12">
        <f t="shared" si="21"/>
        <v>0.9856378484933821</v>
      </c>
      <c r="K286" s="12">
        <f t="shared" si="22"/>
        <v>0</v>
      </c>
      <c r="L286" s="12">
        <f t="shared" si="19"/>
        <v>100</v>
      </c>
      <c r="M286" s="4" t="s">
        <v>23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thickBot="1" x14ac:dyDescent="0.4">
      <c r="A287" s="9" t="s">
        <v>18</v>
      </c>
      <c r="B287" s="66">
        <v>1992</v>
      </c>
      <c r="C287" s="134">
        <v>32500</v>
      </c>
      <c r="D287" s="135">
        <v>0</v>
      </c>
      <c r="E287" s="135">
        <v>0</v>
      </c>
      <c r="F287" s="135">
        <v>0</v>
      </c>
      <c r="G287" s="134">
        <v>32500</v>
      </c>
      <c r="H287" s="260">
        <v>3575</v>
      </c>
      <c r="I287" s="12">
        <f t="shared" si="20"/>
        <v>0.90909090909090906</v>
      </c>
      <c r="J287" s="12">
        <f t="shared" si="21"/>
        <v>0.90909090909090906</v>
      </c>
      <c r="K287" s="12">
        <f t="shared" si="22"/>
        <v>0</v>
      </c>
      <c r="L287" s="12">
        <f t="shared" si="19"/>
        <v>100</v>
      </c>
      <c r="M287" s="4" t="s">
        <v>23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thickBot="1" x14ac:dyDescent="0.4">
      <c r="A288" s="9" t="s">
        <v>18</v>
      </c>
      <c r="B288" s="66">
        <v>1993</v>
      </c>
      <c r="C288" s="134">
        <v>20000</v>
      </c>
      <c r="D288" s="135">
        <v>0</v>
      </c>
      <c r="E288" s="135">
        <v>0</v>
      </c>
      <c r="F288" s="135">
        <v>0</v>
      </c>
      <c r="G288" s="134">
        <v>20000</v>
      </c>
      <c r="H288" s="260">
        <v>3600</v>
      </c>
      <c r="I288" s="12">
        <f t="shared" si="20"/>
        <v>0.55555555555555558</v>
      </c>
      <c r="J288" s="12">
        <f t="shared" si="21"/>
        <v>0.55555555555555558</v>
      </c>
      <c r="K288" s="12">
        <f t="shared" si="22"/>
        <v>0</v>
      </c>
      <c r="L288" s="12">
        <f t="shared" si="19"/>
        <v>100</v>
      </c>
      <c r="M288" s="4" t="s">
        <v>23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7" ht="15.75" customHeight="1" thickBot="1" x14ac:dyDescent="0.4">
      <c r="A289" s="9" t="s">
        <v>18</v>
      </c>
      <c r="B289" s="66">
        <v>1994</v>
      </c>
      <c r="C289" s="134">
        <v>20000</v>
      </c>
      <c r="D289" s="135">
        <v>63</v>
      </c>
      <c r="E289" s="135">
        <v>0</v>
      </c>
      <c r="F289" s="135">
        <v>63</v>
      </c>
      <c r="G289" s="134">
        <v>20063</v>
      </c>
      <c r="H289" s="260">
        <v>3627</v>
      </c>
      <c r="I289" s="12">
        <f t="shared" si="20"/>
        <v>0.55315687896333054</v>
      </c>
      <c r="J289" s="12">
        <f t="shared" si="21"/>
        <v>0.55141990625861592</v>
      </c>
      <c r="K289" s="12">
        <f t="shared" si="22"/>
        <v>1.7369727047146402E-3</v>
      </c>
      <c r="L289" s="12">
        <f t="shared" si="19"/>
        <v>99.685989134227185</v>
      </c>
      <c r="M289" s="4" t="s">
        <v>23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7" ht="15.75" customHeight="1" thickBot="1" x14ac:dyDescent="0.4">
      <c r="A290" s="9" t="s">
        <v>18</v>
      </c>
      <c r="B290" s="66">
        <v>1995</v>
      </c>
      <c r="C290" s="134">
        <v>18000</v>
      </c>
      <c r="D290" s="135">
        <v>137</v>
      </c>
      <c r="E290" s="135">
        <v>0</v>
      </c>
      <c r="F290" s="135">
        <v>137</v>
      </c>
      <c r="G290" s="134">
        <v>18137</v>
      </c>
      <c r="H290" s="260">
        <v>3655</v>
      </c>
      <c r="I290" s="12">
        <f t="shared" si="20"/>
        <v>0.49622435020519834</v>
      </c>
      <c r="J290" s="12">
        <f t="shared" si="21"/>
        <v>0.49247606019151846</v>
      </c>
      <c r="K290" s="12">
        <f t="shared" si="22"/>
        <v>3.7482900136798906E-3</v>
      </c>
      <c r="L290" s="12">
        <f t="shared" si="19"/>
        <v>99.244638032750728</v>
      </c>
      <c r="M290" s="4" t="s">
        <v>23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7" ht="15.75" customHeight="1" thickBot="1" x14ac:dyDescent="0.4">
      <c r="A291" s="9" t="s">
        <v>18</v>
      </c>
      <c r="B291" s="66">
        <v>1996</v>
      </c>
      <c r="C291" s="134">
        <v>20000</v>
      </c>
      <c r="D291" s="135">
        <v>91</v>
      </c>
      <c r="E291" s="135">
        <v>0</v>
      </c>
      <c r="F291" s="135">
        <v>91</v>
      </c>
      <c r="G291" s="134">
        <v>20091</v>
      </c>
      <c r="H291" s="260">
        <v>3685</v>
      </c>
      <c r="I291" s="12">
        <f t="shared" si="20"/>
        <v>0.54521031207598369</v>
      </c>
      <c r="J291" s="12">
        <f t="shared" si="21"/>
        <v>0.54274084124830391</v>
      </c>
      <c r="K291" s="12">
        <f t="shared" si="22"/>
        <v>2.4694708276797829E-3</v>
      </c>
      <c r="L291" s="12">
        <f t="shared" si="19"/>
        <v>99.547060873027732</v>
      </c>
      <c r="M291" s="4" t="s">
        <v>23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7" ht="15.75" customHeight="1" thickBot="1" x14ac:dyDescent="0.4">
      <c r="A292" s="9" t="s">
        <v>18</v>
      </c>
      <c r="B292" s="66">
        <v>1997</v>
      </c>
      <c r="C292" s="134">
        <v>22500</v>
      </c>
      <c r="D292" s="135">
        <v>77</v>
      </c>
      <c r="E292" s="135">
        <v>0</v>
      </c>
      <c r="F292" s="135">
        <v>77</v>
      </c>
      <c r="G292" s="134">
        <v>22577</v>
      </c>
      <c r="H292" s="260">
        <v>3716</v>
      </c>
      <c r="I292" s="12">
        <f t="shared" si="20"/>
        <v>0.60756189451022602</v>
      </c>
      <c r="J292" s="12">
        <f t="shared" si="21"/>
        <v>0.60548977395048442</v>
      </c>
      <c r="K292" s="12">
        <f t="shared" si="22"/>
        <v>2.0721205597416577E-3</v>
      </c>
      <c r="L292" s="12">
        <f t="shared" si="19"/>
        <v>99.658944943969544</v>
      </c>
      <c r="M292" s="4" t="s">
        <v>23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7" ht="15.75" customHeight="1" thickBot="1" x14ac:dyDescent="0.4">
      <c r="A293" s="9" t="s">
        <v>18</v>
      </c>
      <c r="B293" s="66">
        <v>1998</v>
      </c>
      <c r="C293" s="134">
        <v>20000</v>
      </c>
      <c r="D293" s="134">
        <v>2391</v>
      </c>
      <c r="E293" s="135">
        <v>0</v>
      </c>
      <c r="F293" s="134">
        <v>2391</v>
      </c>
      <c r="G293" s="134">
        <v>22391</v>
      </c>
      <c r="H293" s="260">
        <v>3748</v>
      </c>
      <c r="I293" s="12">
        <f t="shared" si="20"/>
        <v>0.5974119530416222</v>
      </c>
      <c r="J293" s="12">
        <f t="shared" si="21"/>
        <v>0.53361792956243326</v>
      </c>
      <c r="K293" s="12">
        <f t="shared" si="22"/>
        <v>6.3794023479188902E-2</v>
      </c>
      <c r="L293" s="12">
        <f t="shared" si="19"/>
        <v>89.321602429547582</v>
      </c>
      <c r="M293" s="4" t="s">
        <v>23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7" ht="15.75" customHeight="1" thickBot="1" x14ac:dyDescent="0.4">
      <c r="A294" s="9" t="s">
        <v>18</v>
      </c>
      <c r="B294" s="66">
        <v>1999</v>
      </c>
      <c r="C294" s="134">
        <v>23680</v>
      </c>
      <c r="D294" s="134">
        <v>4649</v>
      </c>
      <c r="E294" s="135">
        <v>0</v>
      </c>
      <c r="F294" s="134">
        <v>4649</v>
      </c>
      <c r="G294" s="134">
        <v>28329</v>
      </c>
      <c r="H294" s="260">
        <v>3782</v>
      </c>
      <c r="I294" s="12">
        <f t="shared" si="20"/>
        <v>0.7490481226864093</v>
      </c>
      <c r="J294" s="12">
        <f t="shared" si="21"/>
        <v>0.62612374405076676</v>
      </c>
      <c r="K294" s="12">
        <f t="shared" si="22"/>
        <v>0.12292437863564251</v>
      </c>
      <c r="L294" s="12">
        <f t="shared" si="19"/>
        <v>83.589254827208862</v>
      </c>
      <c r="M294" s="4" t="s">
        <v>23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7" ht="15.75" customHeight="1" thickBot="1" x14ac:dyDescent="0.4">
      <c r="A295" s="9" t="s">
        <v>18</v>
      </c>
      <c r="B295" s="66">
        <v>2000</v>
      </c>
      <c r="C295" s="134">
        <v>6020</v>
      </c>
      <c r="D295" s="134">
        <v>2601</v>
      </c>
      <c r="E295" s="135">
        <v>0</v>
      </c>
      <c r="F295" s="134">
        <v>2601</v>
      </c>
      <c r="G295" s="134">
        <v>8621</v>
      </c>
      <c r="H295" s="260">
        <v>3809</v>
      </c>
      <c r="I295" s="12">
        <f t="shared" si="20"/>
        <v>0.2263323707009714</v>
      </c>
      <c r="J295" s="12">
        <f t="shared" si="21"/>
        <v>0.15804673142557102</v>
      </c>
      <c r="K295" s="12">
        <f t="shared" si="22"/>
        <v>6.8285639275400364E-2</v>
      </c>
      <c r="L295" s="12">
        <f t="shared" si="19"/>
        <v>69.829486138499007</v>
      </c>
      <c r="M295" s="4" t="s">
        <v>23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7" ht="15.75" customHeight="1" thickBot="1" x14ac:dyDescent="0.4">
      <c r="A296" s="9" t="s">
        <v>18</v>
      </c>
      <c r="B296" s="66">
        <v>2001</v>
      </c>
      <c r="C296" s="134">
        <v>6895</v>
      </c>
      <c r="D296" s="134">
        <v>2048</v>
      </c>
      <c r="E296" s="135">
        <v>0</v>
      </c>
      <c r="F296" s="134">
        <v>2048</v>
      </c>
      <c r="G296" s="134">
        <v>8943</v>
      </c>
      <c r="H296" s="260">
        <v>3819</v>
      </c>
      <c r="I296" s="12">
        <f t="shared" si="20"/>
        <v>0.23417124901806755</v>
      </c>
      <c r="J296" s="12">
        <f t="shared" si="21"/>
        <v>0.18054464519507724</v>
      </c>
      <c r="K296" s="12">
        <f t="shared" si="22"/>
        <v>5.362660382299031E-2</v>
      </c>
      <c r="L296" s="12">
        <f t="shared" si="19"/>
        <v>77.099407357709936</v>
      </c>
      <c r="M296" s="4" t="s">
        <v>23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thickBot="1" x14ac:dyDescent="0.4">
      <c r="A297" s="9" t="s">
        <v>18</v>
      </c>
      <c r="B297" s="66">
        <v>2002</v>
      </c>
      <c r="C297" s="134">
        <v>6820</v>
      </c>
      <c r="D297" s="134">
        <v>2012</v>
      </c>
      <c r="E297" s="135">
        <v>0</v>
      </c>
      <c r="F297" s="134">
        <v>2012</v>
      </c>
      <c r="G297" s="134">
        <v>8832</v>
      </c>
      <c r="H297" s="260">
        <v>3824</v>
      </c>
      <c r="I297" s="12">
        <f t="shared" si="20"/>
        <v>0.23096234309623431</v>
      </c>
      <c r="J297" s="12">
        <f t="shared" si="21"/>
        <v>0.17834728033472802</v>
      </c>
      <c r="K297" s="12">
        <f t="shared" si="22"/>
        <v>5.2615062761506279E-2</v>
      </c>
      <c r="L297" s="12">
        <f t="shared" si="19"/>
        <v>77.219202898550719</v>
      </c>
      <c r="M297" s="4" t="s">
        <v>23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thickBot="1" x14ac:dyDescent="0.4">
      <c r="A298" s="9" t="s">
        <v>18</v>
      </c>
      <c r="B298" s="66">
        <v>2003</v>
      </c>
      <c r="C298" s="134">
        <v>6750</v>
      </c>
      <c r="D298" s="134">
        <v>4728</v>
      </c>
      <c r="E298" s="135">
        <v>0</v>
      </c>
      <c r="F298" s="134">
        <v>4728</v>
      </c>
      <c r="G298" s="134">
        <v>11478</v>
      </c>
      <c r="H298" s="260">
        <v>3826</v>
      </c>
      <c r="I298" s="12">
        <f t="shared" si="20"/>
        <v>0.3</v>
      </c>
      <c r="J298" s="12">
        <f t="shared" si="21"/>
        <v>0.17642446419236801</v>
      </c>
      <c r="K298" s="12">
        <f t="shared" si="22"/>
        <v>0.12357553580763199</v>
      </c>
      <c r="L298" s="12">
        <f t="shared" si="19"/>
        <v>58.80815473078934</v>
      </c>
      <c r="M298" s="4" t="s">
        <v>23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thickBot="1" x14ac:dyDescent="0.4">
      <c r="A299" s="9" t="s">
        <v>18</v>
      </c>
      <c r="B299" s="66">
        <v>2004</v>
      </c>
      <c r="C299" s="134">
        <v>7655</v>
      </c>
      <c r="D299" s="134">
        <v>6155</v>
      </c>
      <c r="E299" s="135">
        <v>0</v>
      </c>
      <c r="F299" s="134">
        <v>6155</v>
      </c>
      <c r="G299" s="134">
        <v>13810</v>
      </c>
      <c r="H299" s="260">
        <v>3827</v>
      </c>
      <c r="I299" s="12">
        <f t="shared" si="20"/>
        <v>0.3608570681996342</v>
      </c>
      <c r="J299" s="12">
        <f t="shared" si="21"/>
        <v>0.20002613012803763</v>
      </c>
      <c r="K299" s="12">
        <f t="shared" si="22"/>
        <v>0.16083093807159654</v>
      </c>
      <c r="L299" s="12">
        <f t="shared" si="19"/>
        <v>55.430847212165091</v>
      </c>
      <c r="M299" s="4" t="s">
        <v>23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thickBot="1" x14ac:dyDescent="0.4">
      <c r="A300" s="9" t="s">
        <v>18</v>
      </c>
      <c r="B300" s="66">
        <v>2005</v>
      </c>
      <c r="C300" s="134">
        <v>6275</v>
      </c>
      <c r="D300" s="134">
        <v>9766</v>
      </c>
      <c r="E300" s="135">
        <v>0</v>
      </c>
      <c r="F300" s="134">
        <v>9766</v>
      </c>
      <c r="G300" s="134">
        <v>16041</v>
      </c>
      <c r="H300" s="260">
        <v>3821</v>
      </c>
      <c r="I300" s="12">
        <f t="shared" si="20"/>
        <v>0.41981156765244698</v>
      </c>
      <c r="J300" s="12">
        <f t="shared" si="21"/>
        <v>0.164224025124313</v>
      </c>
      <c r="K300" s="12">
        <f t="shared" si="22"/>
        <v>0.25558754252813398</v>
      </c>
      <c r="L300" s="12">
        <f t="shared" si="19"/>
        <v>39.118508821145817</v>
      </c>
      <c r="M300" s="4" t="s">
        <v>23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thickBot="1" x14ac:dyDescent="0.4">
      <c r="A301" s="9" t="s">
        <v>18</v>
      </c>
      <c r="B301" s="66">
        <v>2006</v>
      </c>
      <c r="C301" s="134">
        <v>6275</v>
      </c>
      <c r="D301" s="134">
        <v>8437</v>
      </c>
      <c r="E301" s="135">
        <v>0</v>
      </c>
      <c r="F301" s="134">
        <v>8437</v>
      </c>
      <c r="G301" s="134">
        <v>14712</v>
      </c>
      <c r="H301" s="260">
        <v>3805</v>
      </c>
      <c r="I301" s="12">
        <f t="shared" si="20"/>
        <v>0.38664914586070959</v>
      </c>
      <c r="J301" s="12">
        <f t="shared" si="21"/>
        <v>0.16491458607095927</v>
      </c>
      <c r="K301" s="12">
        <f t="shared" si="22"/>
        <v>0.22173455978975032</v>
      </c>
      <c r="L301" s="12">
        <f t="shared" si="19"/>
        <v>42.652256661228932</v>
      </c>
      <c r="M301" s="4" t="s">
        <v>23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thickBot="1" x14ac:dyDescent="0.4">
      <c r="A302" s="9" t="s">
        <v>18</v>
      </c>
      <c r="B302" s="66">
        <v>2007</v>
      </c>
      <c r="C302" s="134">
        <v>6190</v>
      </c>
      <c r="D302" s="134">
        <v>7847</v>
      </c>
      <c r="E302" s="135">
        <v>0</v>
      </c>
      <c r="F302" s="134">
        <v>7847</v>
      </c>
      <c r="G302" s="134">
        <v>14037</v>
      </c>
      <c r="H302" s="260">
        <v>3783</v>
      </c>
      <c r="I302" s="12">
        <f t="shared" si="20"/>
        <v>0.3710547184773989</v>
      </c>
      <c r="J302" s="12">
        <f t="shared" si="21"/>
        <v>0.16362675125561724</v>
      </c>
      <c r="K302" s="12">
        <f t="shared" si="22"/>
        <v>0.20742796722178167</v>
      </c>
      <c r="L302" s="12">
        <f t="shared" si="19"/>
        <v>44.097741682695727</v>
      </c>
      <c r="M302" s="4" t="s">
        <v>23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thickBot="1" x14ac:dyDescent="0.4">
      <c r="A303" s="9" t="s">
        <v>18</v>
      </c>
      <c r="B303" s="66">
        <v>2008</v>
      </c>
      <c r="C303" s="134">
        <v>6160</v>
      </c>
      <c r="D303" s="134">
        <v>6443</v>
      </c>
      <c r="E303" s="135">
        <v>0</v>
      </c>
      <c r="F303" s="134">
        <v>6443</v>
      </c>
      <c r="G303" s="134">
        <v>12603</v>
      </c>
      <c r="H303" s="260">
        <v>3761</v>
      </c>
      <c r="I303" s="12">
        <f t="shared" si="20"/>
        <v>0.33509704865727202</v>
      </c>
      <c r="J303" s="12">
        <f t="shared" si="21"/>
        <v>0.16378622706726934</v>
      </c>
      <c r="K303" s="12">
        <f t="shared" si="22"/>
        <v>0.17131082159000266</v>
      </c>
      <c r="L303" s="12">
        <f t="shared" si="19"/>
        <v>48.877251448067916</v>
      </c>
      <c r="M303" s="4" t="s">
        <v>23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thickBot="1" x14ac:dyDescent="0.4">
      <c r="A304" s="9" t="s">
        <v>18</v>
      </c>
      <c r="B304" s="66">
        <v>2009</v>
      </c>
      <c r="C304" s="134">
        <v>6465</v>
      </c>
      <c r="D304" s="134">
        <v>7558</v>
      </c>
      <c r="E304" s="135">
        <v>0</v>
      </c>
      <c r="F304" s="134">
        <v>7558</v>
      </c>
      <c r="G304" s="134">
        <v>14023</v>
      </c>
      <c r="H304" s="260">
        <v>3740</v>
      </c>
      <c r="I304" s="12">
        <f t="shared" si="20"/>
        <v>0.37494652406417112</v>
      </c>
      <c r="J304" s="12">
        <f t="shared" si="21"/>
        <v>0.17286096256684491</v>
      </c>
      <c r="K304" s="12">
        <f t="shared" si="22"/>
        <v>0.2020855614973262</v>
      </c>
      <c r="L304" s="12">
        <f t="shared" si="19"/>
        <v>46.102831063253227</v>
      </c>
      <c r="M304" s="4" t="s">
        <v>23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thickBot="1" x14ac:dyDescent="0.4">
      <c r="A305" s="9" t="s">
        <v>18</v>
      </c>
      <c r="B305" s="66">
        <v>2010</v>
      </c>
      <c r="C305" s="134">
        <v>5430</v>
      </c>
      <c r="D305" s="134">
        <v>7917</v>
      </c>
      <c r="E305" s="135">
        <v>0</v>
      </c>
      <c r="F305" s="134">
        <v>7917</v>
      </c>
      <c r="G305" s="134">
        <v>13347</v>
      </c>
      <c r="H305" s="260">
        <v>3721</v>
      </c>
      <c r="I305" s="12">
        <f t="shared" si="20"/>
        <v>0.35869389948938457</v>
      </c>
      <c r="J305" s="12">
        <f t="shared" si="21"/>
        <v>0.14592851384036548</v>
      </c>
      <c r="K305" s="12">
        <f t="shared" si="22"/>
        <v>0.21276538564901909</v>
      </c>
      <c r="L305" s="12">
        <f t="shared" si="19"/>
        <v>40.683299617891663</v>
      </c>
      <c r="M305" s="4" t="s">
        <v>23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thickBot="1" x14ac:dyDescent="0.4">
      <c r="A306" s="9" t="s">
        <v>18</v>
      </c>
      <c r="B306" s="66">
        <v>2011</v>
      </c>
      <c r="C306" s="134">
        <v>6020</v>
      </c>
      <c r="D306" s="134">
        <v>7675</v>
      </c>
      <c r="E306" s="135">
        <v>0</v>
      </c>
      <c r="F306" s="134">
        <v>7675</v>
      </c>
      <c r="G306" s="134">
        <v>13695</v>
      </c>
      <c r="H306" s="260">
        <v>3679</v>
      </c>
      <c r="I306" s="12">
        <f t="shared" si="20"/>
        <v>0.37224789344930687</v>
      </c>
      <c r="J306" s="12">
        <f t="shared" si="21"/>
        <v>0.16363142158195162</v>
      </c>
      <c r="K306" s="12">
        <f t="shared" si="22"/>
        <v>0.20861647186735527</v>
      </c>
      <c r="L306" s="12">
        <f t="shared" si="19"/>
        <v>43.957648776925886</v>
      </c>
      <c r="M306" s="4" t="s">
        <v>23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thickBot="1" x14ac:dyDescent="0.4">
      <c r="A307" s="9" t="s">
        <v>18</v>
      </c>
      <c r="B307" s="66">
        <v>2012</v>
      </c>
      <c r="C307" s="134">
        <v>9170</v>
      </c>
      <c r="D307" s="134">
        <v>8051</v>
      </c>
      <c r="E307" s="135">
        <v>0</v>
      </c>
      <c r="F307" s="134">
        <v>8051</v>
      </c>
      <c r="G307" s="134">
        <v>17221</v>
      </c>
      <c r="H307" s="260">
        <v>3634</v>
      </c>
      <c r="I307" s="12">
        <f t="shared" si="20"/>
        <v>0.47388552559163455</v>
      </c>
      <c r="J307" s="12">
        <f t="shared" si="21"/>
        <v>0.25233902036323608</v>
      </c>
      <c r="K307" s="12">
        <f t="shared" si="22"/>
        <v>0.22154650522839847</v>
      </c>
      <c r="L307" s="12">
        <f t="shared" si="19"/>
        <v>53.248940247372389</v>
      </c>
      <c r="M307" s="4" t="s">
        <v>23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thickBot="1" x14ac:dyDescent="0.4">
      <c r="A308" s="9" t="s">
        <v>18</v>
      </c>
      <c r="B308" s="66">
        <v>2013</v>
      </c>
      <c r="C308" s="134">
        <v>17945</v>
      </c>
      <c r="D308" s="134">
        <v>5868</v>
      </c>
      <c r="E308" s="135">
        <v>0</v>
      </c>
      <c r="F308" s="134">
        <v>5868</v>
      </c>
      <c r="G308" s="134">
        <v>23813</v>
      </c>
      <c r="H308" s="260">
        <v>3593</v>
      </c>
      <c r="I308" s="12">
        <f t="shared" si="20"/>
        <v>0.66276092401892572</v>
      </c>
      <c r="J308" s="12">
        <f t="shared" si="21"/>
        <v>0.49944336209295853</v>
      </c>
      <c r="K308" s="12">
        <f t="shared" si="22"/>
        <v>0.16331756192596716</v>
      </c>
      <c r="L308" s="12">
        <f t="shared" si="19"/>
        <v>75.357997732331071</v>
      </c>
      <c r="M308" s="4" t="s">
        <v>23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thickBot="1" x14ac:dyDescent="0.4">
      <c r="A309" s="9" t="s">
        <v>18</v>
      </c>
      <c r="B309" s="66">
        <v>2014</v>
      </c>
      <c r="C309" s="134">
        <v>18750</v>
      </c>
      <c r="D309" s="134">
        <v>6198</v>
      </c>
      <c r="E309" s="135">
        <v>0</v>
      </c>
      <c r="F309" s="134">
        <v>6198</v>
      </c>
      <c r="G309" s="134">
        <v>24948</v>
      </c>
      <c r="H309" s="260">
        <v>3535</v>
      </c>
      <c r="I309" s="12">
        <f t="shared" si="20"/>
        <v>0.7057425742574257</v>
      </c>
      <c r="J309" s="12">
        <f t="shared" si="21"/>
        <v>0.53041018387553041</v>
      </c>
      <c r="K309" s="12">
        <f t="shared" si="22"/>
        <v>0.17533239038189533</v>
      </c>
      <c r="L309" s="12">
        <f t="shared" si="19"/>
        <v>75.156325156325153</v>
      </c>
      <c r="M309" s="4" t="s">
        <v>23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thickBot="1" x14ac:dyDescent="0.4">
      <c r="A310" s="9" t="s">
        <v>18</v>
      </c>
      <c r="B310" s="66">
        <v>2015</v>
      </c>
      <c r="C310" s="134">
        <v>20750</v>
      </c>
      <c r="D310" s="134">
        <v>5759</v>
      </c>
      <c r="E310" s="135">
        <v>0</v>
      </c>
      <c r="F310" s="134">
        <v>5759</v>
      </c>
      <c r="G310" s="134">
        <v>26509</v>
      </c>
      <c r="H310" s="260">
        <v>3473</v>
      </c>
      <c r="I310" s="12">
        <f t="shared" si="20"/>
        <v>0.76328822343794989</v>
      </c>
      <c r="J310" s="12">
        <f t="shared" si="21"/>
        <v>0.59746616757846238</v>
      </c>
      <c r="K310" s="12">
        <f t="shared" si="22"/>
        <v>0.16582205585948748</v>
      </c>
      <c r="L310" s="12">
        <f t="shared" si="19"/>
        <v>78.275302727375603</v>
      </c>
      <c r="M310" s="4" t="s">
        <v>23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thickBot="1" x14ac:dyDescent="0.4">
      <c r="A311" s="9" t="s">
        <v>18</v>
      </c>
      <c r="B311" s="66">
        <v>2016</v>
      </c>
      <c r="C311" s="134">
        <v>13940</v>
      </c>
      <c r="D311" s="134">
        <v>4212</v>
      </c>
      <c r="E311" s="135">
        <v>0</v>
      </c>
      <c r="F311" s="134">
        <v>4212</v>
      </c>
      <c r="G311" s="134">
        <v>18152</v>
      </c>
      <c r="H311" s="260">
        <v>3407</v>
      </c>
      <c r="I311" s="12">
        <f t="shared" si="20"/>
        <v>0.53278544173759901</v>
      </c>
      <c r="J311" s="12">
        <f t="shared" si="21"/>
        <v>0.40915761667155853</v>
      </c>
      <c r="K311" s="12">
        <f t="shared" si="22"/>
        <v>0.1236278250660405</v>
      </c>
      <c r="L311" s="12">
        <f t="shared" si="19"/>
        <v>76.795945350374623</v>
      </c>
      <c r="M311" s="4" t="s">
        <v>23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thickBot="1" x14ac:dyDescent="0.4">
      <c r="A312" s="9" t="s">
        <v>18</v>
      </c>
      <c r="B312" s="66">
        <v>2017</v>
      </c>
      <c r="C312" s="134">
        <v>21315</v>
      </c>
      <c r="D312" s="134">
        <v>7696</v>
      </c>
      <c r="E312" s="135">
        <v>0</v>
      </c>
      <c r="F312" s="134">
        <v>7696</v>
      </c>
      <c r="G312" s="134">
        <v>29011</v>
      </c>
      <c r="H312" s="260">
        <v>3325</v>
      </c>
      <c r="I312" s="12">
        <f t="shared" si="20"/>
        <v>0.87251127819548868</v>
      </c>
      <c r="J312" s="12">
        <f t="shared" si="21"/>
        <v>0.64105263157894732</v>
      </c>
      <c r="K312" s="12">
        <f t="shared" si="22"/>
        <v>0.23145864661654136</v>
      </c>
      <c r="L312" s="12">
        <f t="shared" si="19"/>
        <v>73.472131260556338</v>
      </c>
      <c r="M312" s="4" t="s">
        <v>23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thickBot="1" x14ac:dyDescent="0.4">
      <c r="A313" s="9" t="s">
        <v>18</v>
      </c>
      <c r="B313" s="66">
        <v>2018</v>
      </c>
      <c r="C313" s="134">
        <v>20045</v>
      </c>
      <c r="D313" s="134">
        <v>12362</v>
      </c>
      <c r="E313" s="135">
        <v>0</v>
      </c>
      <c r="F313" s="134">
        <v>12362</v>
      </c>
      <c r="G313" s="134">
        <v>32407</v>
      </c>
      <c r="H313" s="260">
        <v>3193</v>
      </c>
      <c r="I313" s="12">
        <f t="shared" si="20"/>
        <v>1.0149389289069841</v>
      </c>
      <c r="J313" s="12">
        <f t="shared" si="21"/>
        <v>0.62777951769495777</v>
      </c>
      <c r="K313" s="12">
        <f t="shared" si="22"/>
        <v>0.38715941121202629</v>
      </c>
      <c r="L313" s="12">
        <f t="shared" si="19"/>
        <v>61.853920449285646</v>
      </c>
      <c r="M313" s="4" t="s">
        <v>23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thickBot="1" x14ac:dyDescent="0.4">
      <c r="A314" s="9" t="s">
        <v>18</v>
      </c>
      <c r="B314" s="66">
        <v>2019</v>
      </c>
      <c r="C314" s="136">
        <v>5810</v>
      </c>
      <c r="D314" s="136">
        <v>13645</v>
      </c>
      <c r="E314" s="137">
        <v>0</v>
      </c>
      <c r="F314" s="136">
        <v>13645</v>
      </c>
      <c r="G314" s="136">
        <v>19455</v>
      </c>
      <c r="H314" s="260">
        <v>3194</v>
      </c>
      <c r="I314" s="12">
        <f t="shared" si="20"/>
        <v>0.60911083281152156</v>
      </c>
      <c r="J314" s="12">
        <f t="shared" si="21"/>
        <v>0.18190356919223544</v>
      </c>
      <c r="K314" s="12">
        <f t="shared" si="22"/>
        <v>0.42720726361928618</v>
      </c>
      <c r="L314" s="12">
        <f t="shared" si="19"/>
        <v>29.863788229246978</v>
      </c>
      <c r="M314" s="4" t="s">
        <v>23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9" t="s">
        <v>62</v>
      </c>
      <c r="B315" s="29">
        <v>1991</v>
      </c>
      <c r="C315" s="11">
        <v>620000</v>
      </c>
      <c r="D315" s="11">
        <v>78372</v>
      </c>
      <c r="E315" s="11">
        <v>19421</v>
      </c>
      <c r="F315" s="11">
        <v>58951</v>
      </c>
      <c r="G315" s="11">
        <v>678951</v>
      </c>
      <c r="H315" s="260">
        <v>3551</v>
      </c>
      <c r="I315" s="12">
        <f t="shared" si="20"/>
        <v>19.119994367783722</v>
      </c>
      <c r="J315" s="12">
        <f t="shared" si="21"/>
        <v>17.459870459025627</v>
      </c>
      <c r="K315" s="12">
        <f t="shared" si="22"/>
        <v>1.6601239087580963</v>
      </c>
      <c r="L315" s="12">
        <f t="shared" si="19"/>
        <v>91.317341015772868</v>
      </c>
      <c r="M315" s="4" t="s">
        <v>22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9" t="s">
        <v>62</v>
      </c>
      <c r="B316" s="29">
        <v>1992</v>
      </c>
      <c r="C316" s="11">
        <v>573200</v>
      </c>
      <c r="D316" s="11">
        <v>94601</v>
      </c>
      <c r="E316" s="11">
        <v>5409</v>
      </c>
      <c r="F316" s="11">
        <v>89192</v>
      </c>
      <c r="G316" s="11">
        <v>662392</v>
      </c>
      <c r="H316" s="260">
        <v>3575</v>
      </c>
      <c r="I316" s="12">
        <f t="shared" si="20"/>
        <v>18.528447552447552</v>
      </c>
      <c r="J316" s="12">
        <f t="shared" si="21"/>
        <v>16.033566433566435</v>
      </c>
      <c r="K316" s="12">
        <f t="shared" si="22"/>
        <v>2.4948811188811191</v>
      </c>
      <c r="L316" s="12">
        <f t="shared" si="19"/>
        <v>86.53486153214412</v>
      </c>
      <c r="M316" s="4" t="s">
        <v>22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9" t="s">
        <v>62</v>
      </c>
      <c r="B317" s="29">
        <v>1993</v>
      </c>
      <c r="C317" s="11">
        <v>540000</v>
      </c>
      <c r="D317" s="11">
        <v>73795</v>
      </c>
      <c r="E317" s="11">
        <v>1824</v>
      </c>
      <c r="F317" s="11">
        <v>71971</v>
      </c>
      <c r="G317" s="11">
        <v>611971</v>
      </c>
      <c r="H317" s="260">
        <v>3600</v>
      </c>
      <c r="I317" s="12">
        <f t="shared" si="20"/>
        <v>16.999194444444445</v>
      </c>
      <c r="J317" s="12">
        <f t="shared" si="21"/>
        <v>15</v>
      </c>
      <c r="K317" s="12">
        <f t="shared" si="22"/>
        <v>1.9991944444444445</v>
      </c>
      <c r="L317" s="12">
        <f t="shared" si="19"/>
        <v>88.23947539997809</v>
      </c>
      <c r="M317" s="4" t="s">
        <v>22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9" t="s">
        <v>62</v>
      </c>
      <c r="B318" s="29">
        <v>1994</v>
      </c>
      <c r="C318" s="11">
        <v>400000</v>
      </c>
      <c r="D318" s="11">
        <v>67115</v>
      </c>
      <c r="E318" s="50">
        <v>0</v>
      </c>
      <c r="F318" s="11">
        <v>67115</v>
      </c>
      <c r="G318" s="11">
        <v>467115</v>
      </c>
      <c r="H318" s="260">
        <v>3627</v>
      </c>
      <c r="I318" s="12">
        <f t="shared" si="20"/>
        <v>12.878825475599669</v>
      </c>
      <c r="J318" s="12">
        <f t="shared" si="21"/>
        <v>11.028398125172318</v>
      </c>
      <c r="K318" s="12">
        <f t="shared" si="22"/>
        <v>1.8504273504273505</v>
      </c>
      <c r="L318" s="12">
        <f t="shared" si="19"/>
        <v>85.632017811459704</v>
      </c>
      <c r="M318" s="4" t="s">
        <v>22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9" t="s">
        <v>62</v>
      </c>
      <c r="B319" s="29">
        <v>1995</v>
      </c>
      <c r="C319" s="11">
        <v>384000</v>
      </c>
      <c r="D319" s="11">
        <v>78282</v>
      </c>
      <c r="E319" s="50">
        <v>201</v>
      </c>
      <c r="F319" s="11">
        <v>78081</v>
      </c>
      <c r="G319" s="11">
        <v>462081</v>
      </c>
      <c r="H319" s="260">
        <v>3655</v>
      </c>
      <c r="I319" s="12">
        <f t="shared" si="20"/>
        <v>12.642435020519835</v>
      </c>
      <c r="J319" s="12">
        <f t="shared" si="21"/>
        <v>10.506155950752394</v>
      </c>
      <c r="K319" s="12">
        <f t="shared" si="22"/>
        <v>2.1362790697674416</v>
      </c>
      <c r="L319" s="12">
        <f t="shared" si="19"/>
        <v>83.102313230797193</v>
      </c>
      <c r="M319" s="4" t="s">
        <v>22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9" t="s">
        <v>62</v>
      </c>
      <c r="B320" s="29">
        <v>1996</v>
      </c>
      <c r="C320" s="11">
        <v>368000</v>
      </c>
      <c r="D320" s="11">
        <v>95235</v>
      </c>
      <c r="E320" s="11">
        <v>13123</v>
      </c>
      <c r="F320" s="11">
        <v>82112</v>
      </c>
      <c r="G320" s="11">
        <v>450112</v>
      </c>
      <c r="H320" s="260">
        <v>3685</v>
      </c>
      <c r="I320" s="12">
        <f t="shared" si="20"/>
        <v>12.214708276797829</v>
      </c>
      <c r="J320" s="12">
        <f t="shared" si="21"/>
        <v>9.9864314789687931</v>
      </c>
      <c r="K320" s="12">
        <f t="shared" si="22"/>
        <v>2.2282767978290368</v>
      </c>
      <c r="L320" s="12">
        <f t="shared" si="19"/>
        <v>81.757429262050337</v>
      </c>
      <c r="M320" s="4" t="s">
        <v>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9" t="s">
        <v>62</v>
      </c>
      <c r="B321" s="29">
        <v>1997</v>
      </c>
      <c r="C321" s="11">
        <v>354000</v>
      </c>
      <c r="D321" s="11">
        <v>79434</v>
      </c>
      <c r="E321" s="11">
        <v>1229</v>
      </c>
      <c r="F321" s="11">
        <v>78205</v>
      </c>
      <c r="G321" s="11">
        <v>432205</v>
      </c>
      <c r="H321" s="260">
        <v>3716</v>
      </c>
      <c r="I321" s="12">
        <f t="shared" si="20"/>
        <v>11.630920344456404</v>
      </c>
      <c r="J321" s="12">
        <f t="shared" si="21"/>
        <v>9.5263724434876202</v>
      </c>
      <c r="K321" s="12">
        <f t="shared" si="22"/>
        <v>2.1045479009687837</v>
      </c>
      <c r="L321" s="12">
        <f t="shared" si="19"/>
        <v>81.905577214516256</v>
      </c>
      <c r="M321" s="4" t="s">
        <v>22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9" t="s">
        <v>62</v>
      </c>
      <c r="B322" s="29">
        <v>1998</v>
      </c>
      <c r="C322" s="11">
        <v>328000</v>
      </c>
      <c r="D322" s="11">
        <v>55440</v>
      </c>
      <c r="E322" s="50">
        <v>0</v>
      </c>
      <c r="F322" s="11">
        <v>55440</v>
      </c>
      <c r="G322" s="11">
        <v>383440</v>
      </c>
      <c r="H322" s="260">
        <v>3748</v>
      </c>
      <c r="I322" s="12">
        <f t="shared" si="20"/>
        <v>10.230522945570971</v>
      </c>
      <c r="J322" s="12">
        <f t="shared" si="21"/>
        <v>8.7513340448239063</v>
      </c>
      <c r="K322" s="12">
        <f t="shared" si="22"/>
        <v>1.4791889007470651</v>
      </c>
      <c r="L322" s="12">
        <f t="shared" ref="L322:L385" si="23">(J322/I322)*100</f>
        <v>85.541414562904237</v>
      </c>
      <c r="M322" s="4" t="s">
        <v>22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9" t="s">
        <v>62</v>
      </c>
      <c r="B323" s="29">
        <v>1999</v>
      </c>
      <c r="C323" s="11">
        <v>183704</v>
      </c>
      <c r="D323" s="11">
        <v>85836</v>
      </c>
      <c r="E323" s="50">
        <v>0</v>
      </c>
      <c r="F323" s="11">
        <v>85836</v>
      </c>
      <c r="G323" s="11">
        <v>269540</v>
      </c>
      <c r="H323" s="260">
        <v>3782</v>
      </c>
      <c r="I323" s="12">
        <f t="shared" ref="I323:I386" si="24">(G323*100)/(H323*1000)</f>
        <v>7.1269169751454253</v>
      </c>
      <c r="J323" s="12">
        <f t="shared" ref="J323:J386" si="25">(C323*100)/(H323*1000)</f>
        <v>4.8573241671073504</v>
      </c>
      <c r="K323" s="12">
        <f t="shared" ref="K323:K386" si="26">(F323*100)/(H323*1000)</f>
        <v>2.2695928080380749</v>
      </c>
      <c r="L323" s="12">
        <f t="shared" si="23"/>
        <v>68.154633820583228</v>
      </c>
      <c r="M323" s="4" t="s">
        <v>22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9" t="s">
        <v>62</v>
      </c>
      <c r="B324" s="29">
        <v>2000</v>
      </c>
      <c r="C324" s="11">
        <v>581876</v>
      </c>
      <c r="D324" s="11">
        <v>76031</v>
      </c>
      <c r="E324" s="11">
        <v>1597</v>
      </c>
      <c r="F324" s="11">
        <v>74434</v>
      </c>
      <c r="G324" s="11">
        <v>656310</v>
      </c>
      <c r="H324" s="260">
        <v>3809</v>
      </c>
      <c r="I324" s="12">
        <f t="shared" si="24"/>
        <v>17.230506694670517</v>
      </c>
      <c r="J324" s="12">
        <f t="shared" si="25"/>
        <v>15.276345497505908</v>
      </c>
      <c r="K324" s="12">
        <f t="shared" si="26"/>
        <v>1.9541611971646102</v>
      </c>
      <c r="L324" s="12">
        <f t="shared" si="23"/>
        <v>88.658713108134876</v>
      </c>
      <c r="M324" s="4" t="s">
        <v>22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9" t="s">
        <v>62</v>
      </c>
      <c r="B325" s="29">
        <v>2001</v>
      </c>
      <c r="C325" s="11">
        <v>372996</v>
      </c>
      <c r="D325" s="11">
        <v>57519</v>
      </c>
      <c r="E325" s="50">
        <v>0</v>
      </c>
      <c r="F325" s="11">
        <v>57519</v>
      </c>
      <c r="G325" s="11">
        <v>430515</v>
      </c>
      <c r="H325" s="260">
        <v>3819</v>
      </c>
      <c r="I325" s="12">
        <f t="shared" si="24"/>
        <v>11.272977219167322</v>
      </c>
      <c r="J325" s="12">
        <f t="shared" si="25"/>
        <v>9.766849960722702</v>
      </c>
      <c r="K325" s="12">
        <f t="shared" si="26"/>
        <v>1.506127258444619</v>
      </c>
      <c r="L325" s="12">
        <f t="shared" si="23"/>
        <v>86.639489913243438</v>
      </c>
      <c r="M325" s="4" t="s">
        <v>22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9" t="s">
        <v>62</v>
      </c>
      <c r="B326" s="29">
        <v>2002</v>
      </c>
      <c r="C326" s="11">
        <v>369144</v>
      </c>
      <c r="D326" s="11">
        <v>57604</v>
      </c>
      <c r="E326" s="50">
        <v>0</v>
      </c>
      <c r="F326" s="11">
        <v>57604</v>
      </c>
      <c r="G326" s="11">
        <v>426748</v>
      </c>
      <c r="H326" s="260">
        <v>3824</v>
      </c>
      <c r="I326" s="12">
        <f t="shared" si="24"/>
        <v>11.159728033472803</v>
      </c>
      <c r="J326" s="12">
        <f t="shared" si="25"/>
        <v>9.653347280334728</v>
      </c>
      <c r="K326" s="12">
        <f t="shared" si="26"/>
        <v>1.5063807531380753</v>
      </c>
      <c r="L326" s="12">
        <f t="shared" si="23"/>
        <v>86.501635625708843</v>
      </c>
      <c r="M326" s="4" t="s">
        <v>22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7" ht="15.75" customHeight="1" x14ac:dyDescent="0.35">
      <c r="A327" s="9" t="s">
        <v>62</v>
      </c>
      <c r="B327" s="29">
        <v>2003</v>
      </c>
      <c r="C327" s="11">
        <v>386316</v>
      </c>
      <c r="D327" s="11">
        <v>68288</v>
      </c>
      <c r="E327" s="50">
        <v>0</v>
      </c>
      <c r="F327" s="11">
        <v>68288</v>
      </c>
      <c r="G327" s="11">
        <v>454604</v>
      </c>
      <c r="H327" s="260">
        <v>3826</v>
      </c>
      <c r="I327" s="12">
        <f t="shared" si="24"/>
        <v>11.881965499215891</v>
      </c>
      <c r="J327" s="12">
        <f t="shared" si="25"/>
        <v>10.097124934657606</v>
      </c>
      <c r="K327" s="12">
        <f t="shared" si="26"/>
        <v>1.7848405645582854</v>
      </c>
      <c r="L327" s="12">
        <f t="shared" si="23"/>
        <v>84.978574759570975</v>
      </c>
      <c r="M327" s="4" t="s">
        <v>22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7" ht="15.75" customHeight="1" x14ac:dyDescent="0.35">
      <c r="A328" s="9" t="s">
        <v>62</v>
      </c>
      <c r="B328" s="29">
        <v>2004</v>
      </c>
      <c r="C328" s="11">
        <v>389788</v>
      </c>
      <c r="D328" s="11">
        <v>57513</v>
      </c>
      <c r="E328" s="50">
        <v>0</v>
      </c>
      <c r="F328" s="11">
        <v>57513</v>
      </c>
      <c r="G328" s="11">
        <v>447301</v>
      </c>
      <c r="H328" s="260">
        <v>3827</v>
      </c>
      <c r="I328" s="12">
        <f t="shared" si="24"/>
        <v>11.688032401358766</v>
      </c>
      <c r="J328" s="12">
        <f t="shared" si="25"/>
        <v>10.185210347530703</v>
      </c>
      <c r="K328" s="12">
        <f t="shared" si="26"/>
        <v>1.5028220538280637</v>
      </c>
      <c r="L328" s="12">
        <f t="shared" si="23"/>
        <v>87.142215197372678</v>
      </c>
      <c r="M328" s="4" t="s">
        <v>22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7" ht="15.75" customHeight="1" x14ac:dyDescent="0.35">
      <c r="A329" s="9" t="s">
        <v>62</v>
      </c>
      <c r="B329" s="29">
        <v>2005</v>
      </c>
      <c r="C329" s="11">
        <v>413700</v>
      </c>
      <c r="D329" s="11">
        <v>52663</v>
      </c>
      <c r="E329" s="50">
        <v>0</v>
      </c>
      <c r="F329" s="11">
        <v>52663</v>
      </c>
      <c r="G329" s="11">
        <v>466363</v>
      </c>
      <c r="H329" s="260">
        <v>3821</v>
      </c>
      <c r="I329" s="12">
        <f t="shared" si="24"/>
        <v>12.205260403035854</v>
      </c>
      <c r="J329" s="12">
        <f t="shared" si="25"/>
        <v>10.827008636482596</v>
      </c>
      <c r="K329" s="12">
        <f t="shared" si="26"/>
        <v>1.3782517665532583</v>
      </c>
      <c r="L329" s="12">
        <f t="shared" si="23"/>
        <v>88.707723382858418</v>
      </c>
      <c r="M329" s="4" t="s">
        <v>22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7" ht="15.75" customHeight="1" x14ac:dyDescent="0.35">
      <c r="A330" s="9" t="s">
        <v>62</v>
      </c>
      <c r="B330" s="29">
        <v>2006</v>
      </c>
      <c r="C330" s="11">
        <v>539024</v>
      </c>
      <c r="D330" s="11">
        <v>55267</v>
      </c>
      <c r="E330" s="50">
        <v>0</v>
      </c>
      <c r="F330" s="11">
        <v>55267</v>
      </c>
      <c r="G330" s="11">
        <v>594291</v>
      </c>
      <c r="H330" s="260">
        <v>3805</v>
      </c>
      <c r="I330" s="12">
        <f t="shared" si="24"/>
        <v>15.61868593955322</v>
      </c>
      <c r="J330" s="12">
        <f t="shared" si="25"/>
        <v>14.166202365308804</v>
      </c>
      <c r="K330" s="12">
        <f t="shared" si="26"/>
        <v>1.4524835742444153</v>
      </c>
      <c r="L330" s="12">
        <f t="shared" si="23"/>
        <v>90.700347136335552</v>
      </c>
      <c r="M330" s="4" t="s">
        <v>22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7" ht="15.75" customHeight="1" x14ac:dyDescent="0.35">
      <c r="A331" s="9" t="s">
        <v>62</v>
      </c>
      <c r="B331" s="29">
        <v>2007</v>
      </c>
      <c r="C331" s="11">
        <v>494716</v>
      </c>
      <c r="D331" s="11">
        <v>27913</v>
      </c>
      <c r="E331" s="50">
        <v>0</v>
      </c>
      <c r="F331" s="11">
        <v>27913</v>
      </c>
      <c r="G331" s="11">
        <v>522629</v>
      </c>
      <c r="H331" s="260">
        <v>3783</v>
      </c>
      <c r="I331" s="12">
        <f t="shared" si="24"/>
        <v>13.815199577055248</v>
      </c>
      <c r="J331" s="12">
        <f t="shared" si="25"/>
        <v>13.077346021675918</v>
      </c>
      <c r="K331" s="12">
        <f t="shared" si="26"/>
        <v>0.73785355537932862</v>
      </c>
      <c r="L331" s="12">
        <f t="shared" si="23"/>
        <v>94.65911765324924</v>
      </c>
      <c r="M331" s="4" t="s">
        <v>22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7" ht="15.75" customHeight="1" x14ac:dyDescent="0.35">
      <c r="A332" s="9" t="s">
        <v>62</v>
      </c>
      <c r="B332" s="29">
        <v>2008</v>
      </c>
      <c r="C332" s="11">
        <v>426996</v>
      </c>
      <c r="D332" s="11">
        <v>38304</v>
      </c>
      <c r="E332" s="50">
        <v>0</v>
      </c>
      <c r="F332" s="11">
        <v>38304</v>
      </c>
      <c r="G332" s="11">
        <v>465300</v>
      </c>
      <c r="H332" s="260">
        <v>3761</v>
      </c>
      <c r="I332" s="12">
        <f t="shared" si="24"/>
        <v>12.371709651688381</v>
      </c>
      <c r="J332" s="12">
        <f t="shared" si="25"/>
        <v>11.353257112470088</v>
      </c>
      <c r="K332" s="12">
        <f t="shared" si="26"/>
        <v>1.018452539218293</v>
      </c>
      <c r="L332" s="12">
        <f t="shared" si="23"/>
        <v>91.76789168278529</v>
      </c>
      <c r="M332" s="4" t="s">
        <v>22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7" ht="15.75" customHeight="1" x14ac:dyDescent="0.35">
      <c r="A333" s="9" t="s">
        <v>62</v>
      </c>
      <c r="B333" s="29">
        <v>2009</v>
      </c>
      <c r="C333" s="11">
        <v>494716</v>
      </c>
      <c r="D333" s="11">
        <v>26650</v>
      </c>
      <c r="E333" s="50">
        <v>0</v>
      </c>
      <c r="F333" s="11">
        <v>26650</v>
      </c>
      <c r="G333" s="11">
        <v>521366</v>
      </c>
      <c r="H333" s="260">
        <v>3740</v>
      </c>
      <c r="I333" s="12">
        <f t="shared" si="24"/>
        <v>13.940267379679144</v>
      </c>
      <c r="J333" s="12">
        <f t="shared" si="25"/>
        <v>13.227700534759359</v>
      </c>
      <c r="K333" s="12">
        <f t="shared" si="26"/>
        <v>0.71256684491978606</v>
      </c>
      <c r="L333" s="12">
        <f t="shared" si="23"/>
        <v>94.888427707215286</v>
      </c>
      <c r="M333" s="4" t="s">
        <v>22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7" ht="15.75" customHeight="1" x14ac:dyDescent="0.35">
      <c r="A334" s="9" t="s">
        <v>62</v>
      </c>
      <c r="B334" s="29">
        <v>2010</v>
      </c>
      <c r="C334" s="11">
        <v>226068</v>
      </c>
      <c r="D334" s="11">
        <v>57344</v>
      </c>
      <c r="E334" s="50">
        <v>0</v>
      </c>
      <c r="F334" s="11">
        <v>57344</v>
      </c>
      <c r="G334" s="11">
        <v>283412</v>
      </c>
      <c r="H334" s="260">
        <v>3721</v>
      </c>
      <c r="I334" s="12">
        <f t="shared" si="24"/>
        <v>7.6165546895995702</v>
      </c>
      <c r="J334" s="12">
        <f t="shared" si="25"/>
        <v>6.0754635850577801</v>
      </c>
      <c r="K334" s="12">
        <f t="shared" si="26"/>
        <v>1.5410911045417899</v>
      </c>
      <c r="L334" s="12">
        <f t="shared" si="23"/>
        <v>79.766558931873035</v>
      </c>
      <c r="M334" s="4" t="s">
        <v>22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7" ht="15.75" customHeight="1" x14ac:dyDescent="0.35">
      <c r="A335" s="9" t="s">
        <v>62</v>
      </c>
      <c r="B335" s="29">
        <v>2011</v>
      </c>
      <c r="C335" s="11">
        <v>206288</v>
      </c>
      <c r="D335" s="11">
        <v>61231</v>
      </c>
      <c r="E335" s="50">
        <v>0</v>
      </c>
      <c r="F335" s="11">
        <v>61231</v>
      </c>
      <c r="G335" s="11">
        <v>267519</v>
      </c>
      <c r="H335" s="260">
        <v>3679</v>
      </c>
      <c r="I335" s="12">
        <f t="shared" si="24"/>
        <v>7.2715139983691222</v>
      </c>
      <c r="J335" s="12">
        <f t="shared" si="25"/>
        <v>5.607175863006252</v>
      </c>
      <c r="K335" s="12">
        <f t="shared" si="26"/>
        <v>1.6643381353628703</v>
      </c>
      <c r="L335" s="12">
        <f t="shared" si="23"/>
        <v>77.111532264998004</v>
      </c>
      <c r="M335" s="4" t="s">
        <v>22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7" ht="15.75" customHeight="1" x14ac:dyDescent="0.35">
      <c r="A336" s="9" t="s">
        <v>62</v>
      </c>
      <c r="B336" s="29">
        <v>2012</v>
      </c>
      <c r="C336" s="11">
        <v>176916</v>
      </c>
      <c r="D336" s="11">
        <v>41469</v>
      </c>
      <c r="E336" s="50">
        <v>0</v>
      </c>
      <c r="F336" s="11">
        <v>41469</v>
      </c>
      <c r="G336" s="11">
        <v>218385</v>
      </c>
      <c r="H336" s="260">
        <v>3634</v>
      </c>
      <c r="I336" s="12">
        <f t="shared" si="24"/>
        <v>6.0094936708860756</v>
      </c>
      <c r="J336" s="12">
        <f t="shared" si="25"/>
        <v>4.868354430379747</v>
      </c>
      <c r="K336" s="12">
        <f t="shared" si="26"/>
        <v>1.1411392405063292</v>
      </c>
      <c r="L336" s="12">
        <f t="shared" si="23"/>
        <v>81.011058451816751</v>
      </c>
      <c r="M336" s="4" t="s">
        <v>22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9" t="s">
        <v>62</v>
      </c>
      <c r="B337" s="29">
        <v>2013</v>
      </c>
      <c r="C337" s="11">
        <v>261376</v>
      </c>
      <c r="D337" s="11">
        <v>64922</v>
      </c>
      <c r="E337" s="50">
        <v>0</v>
      </c>
      <c r="F337" s="11">
        <v>64922</v>
      </c>
      <c r="G337" s="11">
        <v>326298</v>
      </c>
      <c r="H337" s="260">
        <v>3593</v>
      </c>
      <c r="I337" s="12">
        <f t="shared" si="24"/>
        <v>9.0814917895908707</v>
      </c>
      <c r="J337" s="12">
        <f t="shared" si="25"/>
        <v>7.2745894795435566</v>
      </c>
      <c r="K337" s="12">
        <f t="shared" si="26"/>
        <v>1.8069023100473143</v>
      </c>
      <c r="L337" s="12">
        <f t="shared" si="23"/>
        <v>80.103463704956823</v>
      </c>
      <c r="M337" s="4" t="s">
        <v>22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9" t="s">
        <v>62</v>
      </c>
      <c r="B338" s="29">
        <v>2014</v>
      </c>
      <c r="C338" s="11">
        <v>241752</v>
      </c>
      <c r="D338" s="11">
        <v>47816</v>
      </c>
      <c r="E338" s="50">
        <v>0</v>
      </c>
      <c r="F338" s="11">
        <v>47816</v>
      </c>
      <c r="G338" s="11">
        <v>289568</v>
      </c>
      <c r="H338" s="260">
        <v>3535</v>
      </c>
      <c r="I338" s="12">
        <f t="shared" si="24"/>
        <v>8.1914568599717121</v>
      </c>
      <c r="J338" s="12">
        <f t="shared" si="25"/>
        <v>6.8388118811881187</v>
      </c>
      <c r="K338" s="12">
        <f t="shared" si="26"/>
        <v>1.3526449787835926</v>
      </c>
      <c r="L338" s="12">
        <f t="shared" si="23"/>
        <v>83.487125649242998</v>
      </c>
      <c r="M338" s="4" t="s">
        <v>22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9" t="s">
        <v>62</v>
      </c>
      <c r="B339" s="29">
        <v>2015</v>
      </c>
      <c r="C339" s="11">
        <v>290496</v>
      </c>
      <c r="D339" s="11">
        <v>50416</v>
      </c>
      <c r="E339" s="11">
        <v>2541</v>
      </c>
      <c r="F339" s="11">
        <v>47875</v>
      </c>
      <c r="G339" s="11">
        <v>338371</v>
      </c>
      <c r="H339" s="260">
        <v>3473</v>
      </c>
      <c r="I339" s="12">
        <f t="shared" si="24"/>
        <v>9.7429023898646712</v>
      </c>
      <c r="J339" s="12">
        <f t="shared" si="25"/>
        <v>8.3644111718974958</v>
      </c>
      <c r="K339" s="12">
        <f t="shared" si="26"/>
        <v>1.3784912179671753</v>
      </c>
      <c r="L339" s="12">
        <f t="shared" si="23"/>
        <v>85.851328866835516</v>
      </c>
      <c r="M339" s="4" t="s">
        <v>22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9" t="s">
        <v>62</v>
      </c>
      <c r="B340" s="29">
        <v>2016</v>
      </c>
      <c r="C340" s="11">
        <v>231060</v>
      </c>
      <c r="D340" s="11">
        <v>40412</v>
      </c>
      <c r="E340" s="50">
        <v>0</v>
      </c>
      <c r="F340" s="11">
        <v>40412</v>
      </c>
      <c r="G340" s="11">
        <v>271472</v>
      </c>
      <c r="H340" s="260">
        <v>3407</v>
      </c>
      <c r="I340" s="12">
        <f t="shared" si="24"/>
        <v>7.9680657469914884</v>
      </c>
      <c r="J340" s="12">
        <f t="shared" si="25"/>
        <v>6.7819195773407692</v>
      </c>
      <c r="K340" s="12">
        <f t="shared" si="26"/>
        <v>1.1861461696507192</v>
      </c>
      <c r="L340" s="12">
        <f t="shared" si="23"/>
        <v>85.11375022101727</v>
      </c>
      <c r="M340" s="4" t="s">
        <v>22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9" t="s">
        <v>62</v>
      </c>
      <c r="B341" s="29">
        <v>2017</v>
      </c>
      <c r="C341" s="11">
        <v>227120</v>
      </c>
      <c r="D341" s="11">
        <v>348259</v>
      </c>
      <c r="E341" s="50">
        <v>0</v>
      </c>
      <c r="F341" s="11">
        <v>348259</v>
      </c>
      <c r="G341" s="11">
        <v>575379</v>
      </c>
      <c r="H341" s="260">
        <v>3325</v>
      </c>
      <c r="I341" s="12">
        <f t="shared" si="24"/>
        <v>17.304631578947369</v>
      </c>
      <c r="J341" s="12">
        <f t="shared" si="25"/>
        <v>6.8306766917293231</v>
      </c>
      <c r="K341" s="12">
        <f t="shared" si="26"/>
        <v>10.473954887218046</v>
      </c>
      <c r="L341" s="12">
        <f t="shared" si="23"/>
        <v>39.473112504974978</v>
      </c>
      <c r="M341" s="4" t="s">
        <v>22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9" t="s">
        <v>62</v>
      </c>
      <c r="B342" s="29">
        <v>2018</v>
      </c>
      <c r="C342" s="11">
        <v>91932</v>
      </c>
      <c r="D342" s="11">
        <v>558984</v>
      </c>
      <c r="E342" s="50">
        <v>0</v>
      </c>
      <c r="F342" s="11">
        <v>558984</v>
      </c>
      <c r="G342" s="11">
        <v>650916</v>
      </c>
      <c r="H342" s="260">
        <v>3193</v>
      </c>
      <c r="I342" s="12">
        <f t="shared" si="24"/>
        <v>20.385718759787036</v>
      </c>
      <c r="J342" s="12">
        <f t="shared" si="25"/>
        <v>2.8791731913560916</v>
      </c>
      <c r="K342" s="12">
        <f t="shared" si="26"/>
        <v>17.506545568430944</v>
      </c>
      <c r="L342" s="12">
        <f t="shared" si="23"/>
        <v>14.123481370868129</v>
      </c>
      <c r="M342" s="4" t="s">
        <v>22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9" t="s">
        <v>62</v>
      </c>
      <c r="B343" s="22">
        <v>2019</v>
      </c>
      <c r="C343" s="11">
        <v>67220</v>
      </c>
      <c r="D343" s="11">
        <v>273063</v>
      </c>
      <c r="E343" s="50">
        <v>404</v>
      </c>
      <c r="F343" s="11">
        <v>272659</v>
      </c>
      <c r="G343" s="11">
        <v>339879</v>
      </c>
      <c r="H343" s="260">
        <v>3194</v>
      </c>
      <c r="I343" s="12">
        <f t="shared" si="24"/>
        <v>10.641170945522855</v>
      </c>
      <c r="J343" s="12">
        <f t="shared" si="25"/>
        <v>2.1045710707576708</v>
      </c>
      <c r="K343" s="12">
        <f t="shared" si="26"/>
        <v>8.5365998747651854</v>
      </c>
      <c r="L343" s="12">
        <f t="shared" si="23"/>
        <v>19.777626743635238</v>
      </c>
      <c r="M343" s="4" t="s">
        <v>22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9" t="s">
        <v>28</v>
      </c>
      <c r="B344" s="10">
        <v>1991</v>
      </c>
      <c r="C344" s="11">
        <v>1188264</v>
      </c>
      <c r="D344" s="10">
        <v>0</v>
      </c>
      <c r="E344" s="10">
        <v>0</v>
      </c>
      <c r="F344" s="10">
        <v>0</v>
      </c>
      <c r="G344" s="11">
        <v>1188264</v>
      </c>
      <c r="H344" s="260">
        <v>3551</v>
      </c>
      <c r="I344" s="12">
        <f t="shared" si="24"/>
        <v>33.462799211489724</v>
      </c>
      <c r="J344" s="12">
        <f t="shared" si="25"/>
        <v>33.462799211489724</v>
      </c>
      <c r="K344" s="12">
        <f t="shared" si="26"/>
        <v>0</v>
      </c>
      <c r="L344" s="12">
        <f t="shared" si="23"/>
        <v>100</v>
      </c>
      <c r="M344" t="s">
        <v>65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9" t="s">
        <v>28</v>
      </c>
      <c r="B345" s="10">
        <v>1992</v>
      </c>
      <c r="C345" s="11">
        <v>1099433</v>
      </c>
      <c r="D345" s="10">
        <v>0</v>
      </c>
      <c r="E345" s="10">
        <v>0</v>
      </c>
      <c r="F345" s="10">
        <v>0</v>
      </c>
      <c r="G345" s="11">
        <v>1099433</v>
      </c>
      <c r="H345" s="260">
        <v>3575</v>
      </c>
      <c r="I345" s="12">
        <f t="shared" si="24"/>
        <v>30.753370629370629</v>
      </c>
      <c r="J345" s="12">
        <f t="shared" si="25"/>
        <v>30.753370629370629</v>
      </c>
      <c r="K345" s="12">
        <f t="shared" si="26"/>
        <v>0</v>
      </c>
      <c r="L345" s="12">
        <f t="shared" si="23"/>
        <v>100</v>
      </c>
      <c r="M345" t="s">
        <v>65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9" t="s">
        <v>28</v>
      </c>
      <c r="B346" s="10">
        <v>1993</v>
      </c>
      <c r="C346" s="11">
        <v>1008480</v>
      </c>
      <c r="D346" s="10">
        <v>0</v>
      </c>
      <c r="E346" s="10">
        <v>0</v>
      </c>
      <c r="F346" s="10">
        <v>0</v>
      </c>
      <c r="G346" s="11">
        <v>1008480</v>
      </c>
      <c r="H346" s="260">
        <v>3600</v>
      </c>
      <c r="I346" s="12">
        <f t="shared" si="24"/>
        <v>28.013333333333332</v>
      </c>
      <c r="J346" s="12">
        <f t="shared" si="25"/>
        <v>28.013333333333332</v>
      </c>
      <c r="K346" s="12">
        <f t="shared" si="26"/>
        <v>0</v>
      </c>
      <c r="L346" s="12">
        <f t="shared" si="23"/>
        <v>100</v>
      </c>
      <c r="M346" t="s">
        <v>65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9" t="s">
        <v>28</v>
      </c>
      <c r="B347" s="10">
        <v>1994</v>
      </c>
      <c r="C347" s="11">
        <v>959040</v>
      </c>
      <c r="D347" s="10">
        <v>0</v>
      </c>
      <c r="E347" s="10">
        <v>0</v>
      </c>
      <c r="F347" s="10">
        <v>0</v>
      </c>
      <c r="G347" s="11">
        <v>959040</v>
      </c>
      <c r="H347" s="260">
        <v>3627</v>
      </c>
      <c r="I347" s="12">
        <f t="shared" si="24"/>
        <v>26.441687344913152</v>
      </c>
      <c r="J347" s="12">
        <f t="shared" si="25"/>
        <v>26.441687344913152</v>
      </c>
      <c r="K347" s="12">
        <f t="shared" si="26"/>
        <v>0</v>
      </c>
      <c r="L347" s="12">
        <f t="shared" si="23"/>
        <v>100</v>
      </c>
      <c r="M347" t="s">
        <v>65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9" t="s">
        <v>28</v>
      </c>
      <c r="B348" s="10">
        <v>1995</v>
      </c>
      <c r="C348" s="11">
        <v>852480</v>
      </c>
      <c r="D348" s="10">
        <v>0</v>
      </c>
      <c r="E348" s="10">
        <v>0</v>
      </c>
      <c r="F348" s="10">
        <v>0</v>
      </c>
      <c r="G348" s="11">
        <v>852480</v>
      </c>
      <c r="H348" s="260">
        <v>3655</v>
      </c>
      <c r="I348" s="12">
        <f t="shared" si="24"/>
        <v>23.323666210670314</v>
      </c>
      <c r="J348" s="12">
        <f t="shared" si="25"/>
        <v>23.323666210670314</v>
      </c>
      <c r="K348" s="12">
        <f t="shared" si="26"/>
        <v>0</v>
      </c>
      <c r="L348" s="12">
        <f t="shared" si="23"/>
        <v>100</v>
      </c>
      <c r="M348" t="s">
        <v>65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9" t="s">
        <v>28</v>
      </c>
      <c r="B349" s="10">
        <v>1996</v>
      </c>
      <c r="C349" s="11">
        <v>847152</v>
      </c>
      <c r="D349" s="10">
        <v>737</v>
      </c>
      <c r="E349" s="10">
        <v>0</v>
      </c>
      <c r="F349" s="10">
        <v>737</v>
      </c>
      <c r="G349" s="11">
        <v>847889</v>
      </c>
      <c r="H349" s="260">
        <v>3685</v>
      </c>
      <c r="I349" s="12">
        <f t="shared" si="24"/>
        <v>23.009199457259157</v>
      </c>
      <c r="J349" s="12">
        <f t="shared" si="25"/>
        <v>22.989199457259158</v>
      </c>
      <c r="K349" s="12">
        <f t="shared" si="26"/>
        <v>0.02</v>
      </c>
      <c r="L349" s="12">
        <f t="shared" si="23"/>
        <v>99.913078244911773</v>
      </c>
      <c r="M349" t="s">
        <v>65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9" t="s">
        <v>28</v>
      </c>
      <c r="B350" s="10">
        <v>1997</v>
      </c>
      <c r="C350" s="11">
        <v>547619</v>
      </c>
      <c r="D350" s="11">
        <v>1044</v>
      </c>
      <c r="E350" s="10">
        <v>0</v>
      </c>
      <c r="F350" s="11">
        <v>1044</v>
      </c>
      <c r="G350" s="11">
        <v>548663</v>
      </c>
      <c r="H350" s="260">
        <v>3716</v>
      </c>
      <c r="I350" s="12">
        <f t="shared" si="24"/>
        <v>14.764881593110871</v>
      </c>
      <c r="J350" s="12">
        <f t="shared" si="25"/>
        <v>14.736786867599569</v>
      </c>
      <c r="K350" s="12">
        <f t="shared" si="26"/>
        <v>2.8094725511302477E-2</v>
      </c>
      <c r="L350" s="12">
        <f t="shared" si="23"/>
        <v>99.809719263008446</v>
      </c>
      <c r="M350" t="s">
        <v>65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9" t="s">
        <v>28</v>
      </c>
      <c r="B351" s="10">
        <v>1998</v>
      </c>
      <c r="C351" s="11">
        <v>772200</v>
      </c>
      <c r="D351" s="10">
        <v>779</v>
      </c>
      <c r="E351" s="10">
        <v>0</v>
      </c>
      <c r="F351" s="10">
        <v>779</v>
      </c>
      <c r="G351" s="11">
        <v>772979</v>
      </c>
      <c r="H351" s="260">
        <v>3748</v>
      </c>
      <c r="I351" s="12">
        <f t="shared" si="24"/>
        <v>20.623772678762005</v>
      </c>
      <c r="J351" s="12">
        <f t="shared" si="25"/>
        <v>20.602988260405549</v>
      </c>
      <c r="K351" s="12">
        <f t="shared" si="26"/>
        <v>2.0784418356456776E-2</v>
      </c>
      <c r="L351" s="12">
        <f t="shared" si="23"/>
        <v>99.89922106551407</v>
      </c>
      <c r="M351" t="s">
        <v>65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9" t="s">
        <v>28</v>
      </c>
      <c r="B352" s="10">
        <v>1999</v>
      </c>
      <c r="C352" s="11">
        <v>450392</v>
      </c>
      <c r="D352" s="11">
        <v>391111</v>
      </c>
      <c r="E352" s="10">
        <v>0</v>
      </c>
      <c r="F352" s="11">
        <v>391111</v>
      </c>
      <c r="G352" s="11">
        <v>841503</v>
      </c>
      <c r="H352" s="260">
        <v>3782</v>
      </c>
      <c r="I352" s="12">
        <f t="shared" si="24"/>
        <v>22.25021152829191</v>
      </c>
      <c r="J352" s="12">
        <f t="shared" si="25"/>
        <v>11.908831306187203</v>
      </c>
      <c r="K352" s="12">
        <f t="shared" si="26"/>
        <v>10.341380222104707</v>
      </c>
      <c r="L352" s="12">
        <f t="shared" si="23"/>
        <v>53.522328500314323</v>
      </c>
      <c r="M352" t="s">
        <v>65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9" t="s">
        <v>28</v>
      </c>
      <c r="B353" s="10">
        <v>2000</v>
      </c>
      <c r="C353" s="11">
        <v>774012</v>
      </c>
      <c r="D353" s="11">
        <v>37609</v>
      </c>
      <c r="E353" s="10">
        <v>0</v>
      </c>
      <c r="F353" s="11">
        <v>37609</v>
      </c>
      <c r="G353" s="11">
        <v>811621</v>
      </c>
      <c r="H353" s="260">
        <v>3809</v>
      </c>
      <c r="I353" s="12">
        <f t="shared" si="24"/>
        <v>21.307981097400894</v>
      </c>
      <c r="J353" s="12">
        <f t="shared" si="25"/>
        <v>20.320609083749016</v>
      </c>
      <c r="K353" s="12">
        <f t="shared" si="26"/>
        <v>0.9873720136518771</v>
      </c>
      <c r="L353" s="12">
        <f t="shared" si="23"/>
        <v>95.366186927149485</v>
      </c>
      <c r="M353" t="s">
        <v>65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9" t="s">
        <v>28</v>
      </c>
      <c r="B354" s="10">
        <v>2001</v>
      </c>
      <c r="C354" s="11">
        <v>681610</v>
      </c>
      <c r="D354" s="11">
        <v>1387</v>
      </c>
      <c r="E354" s="10">
        <v>0</v>
      </c>
      <c r="F354" s="11">
        <v>1387</v>
      </c>
      <c r="G354" s="11">
        <v>682997</v>
      </c>
      <c r="H354" s="260">
        <v>3819</v>
      </c>
      <c r="I354" s="12">
        <f t="shared" si="24"/>
        <v>17.884184341450641</v>
      </c>
      <c r="J354" s="12">
        <f t="shared" si="25"/>
        <v>17.847865933490443</v>
      </c>
      <c r="K354" s="12">
        <f t="shared" si="26"/>
        <v>3.6318407960199008E-2</v>
      </c>
      <c r="L354" s="12">
        <f t="shared" si="23"/>
        <v>99.796924437442627</v>
      </c>
      <c r="M354" t="s">
        <v>65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9" t="s">
        <v>28</v>
      </c>
      <c r="B355" s="10">
        <v>2002</v>
      </c>
      <c r="C355" s="11">
        <v>715328</v>
      </c>
      <c r="D355" s="11">
        <v>1376</v>
      </c>
      <c r="E355" s="10">
        <v>0</v>
      </c>
      <c r="F355" s="11">
        <v>1376</v>
      </c>
      <c r="G355" s="11">
        <v>716704</v>
      </c>
      <c r="H355" s="260">
        <v>3824</v>
      </c>
      <c r="I355" s="12">
        <f t="shared" si="24"/>
        <v>18.742259414225941</v>
      </c>
      <c r="J355" s="12">
        <f t="shared" si="25"/>
        <v>18.706276150627616</v>
      </c>
      <c r="K355" s="12">
        <f t="shared" si="26"/>
        <v>3.5983263598326362E-2</v>
      </c>
      <c r="L355" s="12">
        <f t="shared" si="23"/>
        <v>99.808010001339483</v>
      </c>
      <c r="M355" t="s">
        <v>65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9" t="s">
        <v>28</v>
      </c>
      <c r="B356" s="10">
        <v>2003</v>
      </c>
      <c r="C356" s="11">
        <v>750718</v>
      </c>
      <c r="D356" s="11">
        <v>1855</v>
      </c>
      <c r="E356" s="10">
        <v>0</v>
      </c>
      <c r="F356" s="11">
        <v>1855</v>
      </c>
      <c r="G356" s="11">
        <v>752573</v>
      </c>
      <c r="H356" s="260">
        <v>3826</v>
      </c>
      <c r="I356" s="12">
        <f t="shared" si="24"/>
        <v>19.669968635650811</v>
      </c>
      <c r="J356" s="12">
        <f t="shared" si="25"/>
        <v>19.621484579194981</v>
      </c>
      <c r="K356" s="12">
        <f t="shared" si="26"/>
        <v>4.8484056455828539E-2</v>
      </c>
      <c r="L356" s="12">
        <f t="shared" si="23"/>
        <v>99.753512283858171</v>
      </c>
      <c r="M356" t="s">
        <v>65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9" t="s">
        <v>28</v>
      </c>
      <c r="B357" s="10">
        <v>2004</v>
      </c>
      <c r="C357" s="11">
        <v>816863</v>
      </c>
      <c r="D357" s="11">
        <v>1420</v>
      </c>
      <c r="E357" s="10">
        <v>0</v>
      </c>
      <c r="F357" s="11">
        <v>1420</v>
      </c>
      <c r="G357" s="11">
        <v>818283</v>
      </c>
      <c r="H357" s="260">
        <v>3827</v>
      </c>
      <c r="I357" s="12">
        <f t="shared" si="24"/>
        <v>21.381839561013848</v>
      </c>
      <c r="J357" s="12">
        <f t="shared" si="25"/>
        <v>21.344734779200419</v>
      </c>
      <c r="K357" s="12">
        <f t="shared" si="26"/>
        <v>3.7104781813430888E-2</v>
      </c>
      <c r="L357" s="12">
        <f t="shared" si="23"/>
        <v>99.826465904827558</v>
      </c>
      <c r="M357" t="s">
        <v>65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9" t="s">
        <v>28</v>
      </c>
      <c r="B358" s="10">
        <v>2005</v>
      </c>
      <c r="C358" s="11">
        <v>754841</v>
      </c>
      <c r="D358" s="10">
        <v>0</v>
      </c>
      <c r="E358" s="10">
        <v>0</v>
      </c>
      <c r="F358" s="10">
        <v>0</v>
      </c>
      <c r="G358" s="11">
        <v>754841</v>
      </c>
      <c r="H358" s="260">
        <v>3821</v>
      </c>
      <c r="I358" s="12">
        <f t="shared" si="24"/>
        <v>19.755064119340489</v>
      </c>
      <c r="J358" s="12">
        <f t="shared" si="25"/>
        <v>19.755064119340489</v>
      </c>
      <c r="K358" s="12">
        <f t="shared" si="26"/>
        <v>0</v>
      </c>
      <c r="L358" s="12">
        <f t="shared" si="23"/>
        <v>100</v>
      </c>
      <c r="M358" t="s">
        <v>65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9" t="s">
        <v>28</v>
      </c>
      <c r="B359" s="10">
        <v>2006</v>
      </c>
      <c r="C359" s="11">
        <v>763385</v>
      </c>
      <c r="D359" s="10">
        <v>0</v>
      </c>
      <c r="E359" s="10">
        <v>0</v>
      </c>
      <c r="F359" s="10">
        <v>0</v>
      </c>
      <c r="G359" s="11">
        <v>763385</v>
      </c>
      <c r="H359" s="260">
        <v>3805</v>
      </c>
      <c r="I359" s="12">
        <f t="shared" si="24"/>
        <v>20.062680683311431</v>
      </c>
      <c r="J359" s="12">
        <f t="shared" si="25"/>
        <v>20.062680683311431</v>
      </c>
      <c r="K359" s="12">
        <f t="shared" si="26"/>
        <v>0</v>
      </c>
      <c r="L359" s="12">
        <f t="shared" si="23"/>
        <v>100</v>
      </c>
      <c r="M359" t="s">
        <v>65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9" t="s">
        <v>28</v>
      </c>
      <c r="B360" s="10">
        <v>2007</v>
      </c>
      <c r="C360" s="11">
        <v>729123</v>
      </c>
      <c r="D360" s="10">
        <v>0</v>
      </c>
      <c r="E360" s="10">
        <v>0</v>
      </c>
      <c r="F360" s="10">
        <v>0</v>
      </c>
      <c r="G360" s="11">
        <v>729123</v>
      </c>
      <c r="H360" s="260">
        <v>3783</v>
      </c>
      <c r="I360" s="12">
        <f t="shared" si="24"/>
        <v>19.273671689135607</v>
      </c>
      <c r="J360" s="12">
        <f t="shared" si="25"/>
        <v>19.273671689135607</v>
      </c>
      <c r="K360" s="12">
        <f t="shared" si="26"/>
        <v>0</v>
      </c>
      <c r="L360" s="12">
        <f t="shared" si="23"/>
        <v>100</v>
      </c>
      <c r="M360" t="s">
        <v>65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9" t="s">
        <v>28</v>
      </c>
      <c r="B361" s="10">
        <v>2008</v>
      </c>
      <c r="C361" s="11">
        <v>654688</v>
      </c>
      <c r="D361" s="10">
        <v>0</v>
      </c>
      <c r="E361" s="10">
        <v>0</v>
      </c>
      <c r="F361" s="10">
        <v>0</v>
      </c>
      <c r="G361" s="11">
        <v>654688</v>
      </c>
      <c r="H361" s="260">
        <v>3761</v>
      </c>
      <c r="I361" s="12">
        <f t="shared" si="24"/>
        <v>17.407285296463705</v>
      </c>
      <c r="J361" s="12">
        <f t="shared" si="25"/>
        <v>17.407285296463705</v>
      </c>
      <c r="K361" s="12">
        <f t="shared" si="26"/>
        <v>0</v>
      </c>
      <c r="L361" s="12">
        <f t="shared" si="23"/>
        <v>100</v>
      </c>
      <c r="M361" t="s">
        <v>65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9" t="s">
        <v>28</v>
      </c>
      <c r="B362" s="10">
        <v>2009</v>
      </c>
      <c r="C362" s="11">
        <v>612162</v>
      </c>
      <c r="D362" s="10">
        <v>0</v>
      </c>
      <c r="E362" s="10">
        <v>0</v>
      </c>
      <c r="F362" s="10">
        <v>0</v>
      </c>
      <c r="G362" s="11">
        <v>612162</v>
      </c>
      <c r="H362" s="260">
        <v>3740</v>
      </c>
      <c r="I362" s="12">
        <f t="shared" si="24"/>
        <v>16.367967914438502</v>
      </c>
      <c r="J362" s="12">
        <f t="shared" si="25"/>
        <v>16.367967914438502</v>
      </c>
      <c r="K362" s="12">
        <f t="shared" si="26"/>
        <v>0</v>
      </c>
      <c r="L362" s="12">
        <f t="shared" si="23"/>
        <v>100</v>
      </c>
      <c r="M362" t="s">
        <v>65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9" t="s">
        <v>28</v>
      </c>
      <c r="B363" s="10">
        <v>2010</v>
      </c>
      <c r="C363" s="11">
        <v>452173</v>
      </c>
      <c r="D363" s="10">
        <v>0</v>
      </c>
      <c r="E363" s="10">
        <v>0</v>
      </c>
      <c r="F363" s="10">
        <v>0</v>
      </c>
      <c r="G363" s="11">
        <v>452173</v>
      </c>
      <c r="H363" s="260">
        <v>3721</v>
      </c>
      <c r="I363" s="12">
        <f t="shared" si="24"/>
        <v>12.151921526471378</v>
      </c>
      <c r="J363" s="12">
        <f t="shared" si="25"/>
        <v>12.151921526471378</v>
      </c>
      <c r="K363" s="12">
        <f t="shared" si="26"/>
        <v>0</v>
      </c>
      <c r="L363" s="12">
        <f t="shared" si="23"/>
        <v>100</v>
      </c>
      <c r="M363" t="s">
        <v>65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9" t="s">
        <v>28</v>
      </c>
      <c r="B364" s="10">
        <v>2011</v>
      </c>
      <c r="C364" s="11">
        <v>583774</v>
      </c>
      <c r="D364" s="10">
        <v>0</v>
      </c>
      <c r="E364" s="10">
        <v>0</v>
      </c>
      <c r="F364" s="10">
        <v>0</v>
      </c>
      <c r="G364" s="11">
        <v>583774</v>
      </c>
      <c r="H364" s="260">
        <v>3679</v>
      </c>
      <c r="I364" s="12">
        <f t="shared" si="24"/>
        <v>15.867735797771134</v>
      </c>
      <c r="J364" s="12">
        <f t="shared" si="25"/>
        <v>15.867735797771134</v>
      </c>
      <c r="K364" s="12">
        <f t="shared" si="26"/>
        <v>0</v>
      </c>
      <c r="L364" s="12">
        <f t="shared" si="23"/>
        <v>100</v>
      </c>
      <c r="M364" t="s">
        <v>65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9" t="s">
        <v>28</v>
      </c>
      <c r="B365" s="10">
        <v>2012</v>
      </c>
      <c r="C365" s="11">
        <v>437649</v>
      </c>
      <c r="D365" s="10">
        <v>0</v>
      </c>
      <c r="E365" s="10">
        <v>0</v>
      </c>
      <c r="F365" s="10">
        <v>0</v>
      </c>
      <c r="G365" s="11">
        <v>437649</v>
      </c>
      <c r="H365" s="260">
        <v>3634</v>
      </c>
      <c r="I365" s="12">
        <f t="shared" si="24"/>
        <v>12.043175564116677</v>
      </c>
      <c r="J365" s="12">
        <f t="shared" si="25"/>
        <v>12.043175564116677</v>
      </c>
      <c r="K365" s="12">
        <f t="shared" si="26"/>
        <v>0</v>
      </c>
      <c r="L365" s="12">
        <f t="shared" si="23"/>
        <v>100</v>
      </c>
      <c r="M365" t="s">
        <v>65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9" t="s">
        <v>28</v>
      </c>
      <c r="B366" s="10">
        <v>2013</v>
      </c>
      <c r="C366" s="11">
        <v>332426</v>
      </c>
      <c r="D366" s="10">
        <v>0</v>
      </c>
      <c r="E366" s="10">
        <v>0</v>
      </c>
      <c r="F366" s="10">
        <v>0</v>
      </c>
      <c r="G366" s="11">
        <v>332426</v>
      </c>
      <c r="H366" s="260">
        <v>3593</v>
      </c>
      <c r="I366" s="12">
        <f t="shared" si="24"/>
        <v>9.2520456443083781</v>
      </c>
      <c r="J366" s="12">
        <f t="shared" si="25"/>
        <v>9.2520456443083781</v>
      </c>
      <c r="K366" s="12">
        <f t="shared" si="26"/>
        <v>0</v>
      </c>
      <c r="L366" s="12">
        <f t="shared" si="23"/>
        <v>100</v>
      </c>
      <c r="M366" t="s">
        <v>65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9" t="s">
        <v>28</v>
      </c>
      <c r="B367" s="10">
        <v>2014</v>
      </c>
      <c r="C367" s="11">
        <v>506199</v>
      </c>
      <c r="D367" s="10">
        <v>0</v>
      </c>
      <c r="E367" s="10">
        <v>0</v>
      </c>
      <c r="F367" s="10">
        <v>0</v>
      </c>
      <c r="G367" s="11">
        <v>506199</v>
      </c>
      <c r="H367" s="260">
        <v>3535</v>
      </c>
      <c r="I367" s="12">
        <f t="shared" si="24"/>
        <v>14.319632248939179</v>
      </c>
      <c r="J367" s="12">
        <f t="shared" si="25"/>
        <v>14.319632248939179</v>
      </c>
      <c r="K367" s="12">
        <f t="shared" si="26"/>
        <v>0</v>
      </c>
      <c r="L367" s="12">
        <f t="shared" si="23"/>
        <v>100</v>
      </c>
      <c r="M367" t="s">
        <v>65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9" t="s">
        <v>28</v>
      </c>
      <c r="B368" s="10">
        <v>2015</v>
      </c>
      <c r="C368" s="11">
        <v>567536</v>
      </c>
      <c r="D368" s="10">
        <v>0</v>
      </c>
      <c r="E368" s="10">
        <v>0</v>
      </c>
      <c r="F368" s="10">
        <v>0</v>
      </c>
      <c r="G368" s="11">
        <v>567536</v>
      </c>
      <c r="H368" s="260">
        <v>3473</v>
      </c>
      <c r="I368" s="12">
        <f t="shared" si="24"/>
        <v>16.341376331701699</v>
      </c>
      <c r="J368" s="12">
        <f t="shared" si="25"/>
        <v>16.341376331701699</v>
      </c>
      <c r="K368" s="12">
        <f t="shared" si="26"/>
        <v>0</v>
      </c>
      <c r="L368" s="12">
        <f t="shared" si="23"/>
        <v>100</v>
      </c>
      <c r="M368" t="s">
        <v>65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9" t="s">
        <v>28</v>
      </c>
      <c r="B369" s="10">
        <v>2016</v>
      </c>
      <c r="C369" s="11">
        <v>679729</v>
      </c>
      <c r="D369" s="10">
        <v>0</v>
      </c>
      <c r="E369" s="10">
        <v>0</v>
      </c>
      <c r="F369" s="10">
        <v>0</v>
      </c>
      <c r="G369" s="11">
        <v>679729</v>
      </c>
      <c r="H369" s="260">
        <v>3407</v>
      </c>
      <c r="I369" s="12">
        <f t="shared" si="24"/>
        <v>19.950953918403286</v>
      </c>
      <c r="J369" s="12">
        <f t="shared" si="25"/>
        <v>19.950953918403286</v>
      </c>
      <c r="K369" s="12">
        <f t="shared" si="26"/>
        <v>0</v>
      </c>
      <c r="L369" s="12">
        <f t="shared" si="23"/>
        <v>100</v>
      </c>
      <c r="M369" t="s">
        <v>65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9" t="s">
        <v>28</v>
      </c>
      <c r="B370" s="10">
        <v>2017</v>
      </c>
      <c r="C370" s="11">
        <v>680532</v>
      </c>
      <c r="D370" s="11">
        <v>1195</v>
      </c>
      <c r="E370" s="10">
        <v>0</v>
      </c>
      <c r="F370" s="11">
        <v>1195</v>
      </c>
      <c r="G370" s="11">
        <v>681727</v>
      </c>
      <c r="H370" s="260">
        <v>3325</v>
      </c>
      <c r="I370" s="12">
        <f t="shared" si="24"/>
        <v>20.503067669172932</v>
      </c>
      <c r="J370" s="12">
        <f t="shared" si="25"/>
        <v>20.467127819548871</v>
      </c>
      <c r="K370" s="12">
        <f t="shared" si="26"/>
        <v>3.5939849624060154E-2</v>
      </c>
      <c r="L370" s="12">
        <f t="shared" si="23"/>
        <v>99.824709891202772</v>
      </c>
      <c r="M370" t="s">
        <v>65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9" t="s">
        <v>28</v>
      </c>
      <c r="B371" s="10">
        <v>2018</v>
      </c>
      <c r="C371" s="11">
        <v>372097</v>
      </c>
      <c r="D371" s="11">
        <v>370244</v>
      </c>
      <c r="E371" s="10">
        <v>0</v>
      </c>
      <c r="F371" s="11">
        <v>370244</v>
      </c>
      <c r="G371" s="11">
        <v>742341</v>
      </c>
      <c r="H371" s="260">
        <v>3193</v>
      </c>
      <c r="I371" s="12">
        <f t="shared" si="24"/>
        <v>23.249013466958974</v>
      </c>
      <c r="J371" s="12">
        <f t="shared" si="25"/>
        <v>11.653523332289383</v>
      </c>
      <c r="K371" s="12">
        <f t="shared" si="26"/>
        <v>11.595490134669589</v>
      </c>
      <c r="L371" s="12">
        <f t="shared" si="23"/>
        <v>50.124807871315205</v>
      </c>
      <c r="M371" t="s">
        <v>65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9" t="s">
        <v>28</v>
      </c>
      <c r="B372" s="10">
        <v>2019</v>
      </c>
      <c r="C372" s="11">
        <v>606569</v>
      </c>
      <c r="D372" s="11">
        <v>22042</v>
      </c>
      <c r="E372" s="10">
        <v>0</v>
      </c>
      <c r="F372" s="11">
        <v>22042</v>
      </c>
      <c r="G372" s="11">
        <v>628611</v>
      </c>
      <c r="H372" s="260">
        <v>3194</v>
      </c>
      <c r="I372" s="12">
        <f t="shared" si="24"/>
        <v>19.680995616781466</v>
      </c>
      <c r="J372" s="12">
        <f t="shared" si="25"/>
        <v>18.990889167188477</v>
      </c>
      <c r="K372" s="12">
        <f t="shared" si="26"/>
        <v>0.69010644959298684</v>
      </c>
      <c r="L372" s="12">
        <f t="shared" si="23"/>
        <v>96.493538929481019</v>
      </c>
      <c r="M372" t="s">
        <v>65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9" t="s">
        <v>29</v>
      </c>
      <c r="B373" s="29">
        <v>1991</v>
      </c>
      <c r="C373" s="30">
        <v>299767</v>
      </c>
      <c r="D373" s="29">
        <v>0</v>
      </c>
      <c r="E373" s="29">
        <v>0</v>
      </c>
      <c r="F373" s="29">
        <v>0</v>
      </c>
      <c r="G373" s="30">
        <v>299767</v>
      </c>
      <c r="H373" s="262">
        <v>3551</v>
      </c>
      <c r="I373" s="12">
        <f t="shared" si="24"/>
        <v>8.441762883694734</v>
      </c>
      <c r="J373" s="12">
        <f t="shared" si="25"/>
        <v>8.441762883694734</v>
      </c>
      <c r="K373" s="12">
        <f t="shared" si="26"/>
        <v>0</v>
      </c>
      <c r="L373" s="12">
        <f t="shared" si="23"/>
        <v>100</v>
      </c>
      <c r="M373" s="4" t="s">
        <v>22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9" t="s">
        <v>29</v>
      </c>
      <c r="B374" s="29">
        <v>1992</v>
      </c>
      <c r="C374" s="30">
        <v>302344</v>
      </c>
      <c r="D374" s="29">
        <v>0</v>
      </c>
      <c r="E374" s="29">
        <v>0</v>
      </c>
      <c r="F374" s="29">
        <v>0</v>
      </c>
      <c r="G374" s="30">
        <v>302344</v>
      </c>
      <c r="H374" s="262">
        <v>3575</v>
      </c>
      <c r="I374" s="12">
        <f t="shared" si="24"/>
        <v>8.4571748251748247</v>
      </c>
      <c r="J374" s="12">
        <f t="shared" si="25"/>
        <v>8.4571748251748247</v>
      </c>
      <c r="K374" s="12">
        <f t="shared" si="26"/>
        <v>0</v>
      </c>
      <c r="L374" s="12">
        <f t="shared" si="23"/>
        <v>100</v>
      </c>
      <c r="M374" s="4" t="s">
        <v>22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9" t="s">
        <v>29</v>
      </c>
      <c r="B375" s="29">
        <v>1993</v>
      </c>
      <c r="C375" s="30">
        <v>305294</v>
      </c>
      <c r="D375" s="29">
        <v>0</v>
      </c>
      <c r="E375" s="29">
        <v>0</v>
      </c>
      <c r="F375" s="29">
        <v>0</v>
      </c>
      <c r="G375" s="30">
        <v>305294</v>
      </c>
      <c r="H375" s="262">
        <v>3600</v>
      </c>
      <c r="I375" s="12">
        <f t="shared" si="24"/>
        <v>8.4803888888888892</v>
      </c>
      <c r="J375" s="12">
        <f t="shared" si="25"/>
        <v>8.4803888888888892</v>
      </c>
      <c r="K375" s="12">
        <f t="shared" si="26"/>
        <v>0</v>
      </c>
      <c r="L375" s="12">
        <f t="shared" si="23"/>
        <v>100</v>
      </c>
      <c r="M375" s="4" t="s">
        <v>22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9" t="s">
        <v>29</v>
      </c>
      <c r="B376" s="29">
        <v>1994</v>
      </c>
      <c r="C376" s="30">
        <v>275724</v>
      </c>
      <c r="D376" s="29">
        <v>0</v>
      </c>
      <c r="E376" s="29">
        <v>0</v>
      </c>
      <c r="F376" s="29">
        <v>0</v>
      </c>
      <c r="G376" s="30">
        <v>275724</v>
      </c>
      <c r="H376" s="262">
        <v>3627</v>
      </c>
      <c r="I376" s="12">
        <f t="shared" si="24"/>
        <v>7.6019851116625308</v>
      </c>
      <c r="J376" s="12">
        <f t="shared" si="25"/>
        <v>7.6019851116625308</v>
      </c>
      <c r="K376" s="12">
        <f t="shared" si="26"/>
        <v>0</v>
      </c>
      <c r="L376" s="12">
        <f t="shared" si="23"/>
        <v>100</v>
      </c>
      <c r="M376" s="4" t="s">
        <v>22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9" t="s">
        <v>29</v>
      </c>
      <c r="B377" s="29">
        <v>1995</v>
      </c>
      <c r="C377" s="30">
        <v>266400</v>
      </c>
      <c r="D377" s="29">
        <v>0</v>
      </c>
      <c r="E377" s="29">
        <v>0</v>
      </c>
      <c r="F377" s="29">
        <v>0</v>
      </c>
      <c r="G377" s="30">
        <v>266400</v>
      </c>
      <c r="H377" s="262">
        <v>3655</v>
      </c>
      <c r="I377" s="12">
        <f t="shared" si="24"/>
        <v>7.288645690834473</v>
      </c>
      <c r="J377" s="12">
        <f t="shared" si="25"/>
        <v>7.288645690834473</v>
      </c>
      <c r="K377" s="12">
        <f t="shared" si="26"/>
        <v>0</v>
      </c>
      <c r="L377" s="12">
        <f t="shared" si="23"/>
        <v>100</v>
      </c>
      <c r="M377" s="4" t="s">
        <v>22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9" t="s">
        <v>29</v>
      </c>
      <c r="B378" s="29">
        <v>1996</v>
      </c>
      <c r="C378" s="30">
        <v>275324</v>
      </c>
      <c r="D378" s="29">
        <v>0</v>
      </c>
      <c r="E378" s="29">
        <v>0</v>
      </c>
      <c r="F378" s="29">
        <v>0</v>
      </c>
      <c r="G378" s="30">
        <v>275324</v>
      </c>
      <c r="H378" s="262">
        <v>3685</v>
      </c>
      <c r="I378" s="12">
        <f t="shared" si="24"/>
        <v>7.4714789687924013</v>
      </c>
      <c r="J378" s="12">
        <f t="shared" si="25"/>
        <v>7.4714789687924013</v>
      </c>
      <c r="K378" s="12">
        <f t="shared" si="26"/>
        <v>0</v>
      </c>
      <c r="L378" s="12">
        <f t="shared" si="23"/>
        <v>100</v>
      </c>
      <c r="M378" s="4" t="s">
        <v>22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9" t="s">
        <v>29</v>
      </c>
      <c r="B379" s="29">
        <v>1997</v>
      </c>
      <c r="C379" s="30">
        <v>219047</v>
      </c>
      <c r="D379" s="29">
        <v>0</v>
      </c>
      <c r="E379" s="29">
        <v>0</v>
      </c>
      <c r="F379" s="29">
        <v>0</v>
      </c>
      <c r="G379" s="30">
        <v>219047</v>
      </c>
      <c r="H379" s="262">
        <v>3716</v>
      </c>
      <c r="I379" s="12">
        <f t="shared" si="24"/>
        <v>5.8946986006458557</v>
      </c>
      <c r="J379" s="12">
        <f t="shared" si="25"/>
        <v>5.8946986006458557</v>
      </c>
      <c r="K379" s="12">
        <f t="shared" si="26"/>
        <v>0</v>
      </c>
      <c r="L379" s="12">
        <f t="shared" si="23"/>
        <v>100</v>
      </c>
      <c r="M379" s="4" t="s">
        <v>22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9" t="s">
        <v>29</v>
      </c>
      <c r="B380" s="29">
        <v>1998</v>
      </c>
      <c r="C380" s="30">
        <v>311688</v>
      </c>
      <c r="D380" s="29">
        <v>0</v>
      </c>
      <c r="E380" s="29">
        <v>0</v>
      </c>
      <c r="F380" s="29">
        <v>0</v>
      </c>
      <c r="G380" s="30">
        <v>311688</v>
      </c>
      <c r="H380" s="262">
        <v>3781</v>
      </c>
      <c r="I380" s="12">
        <f t="shared" si="24"/>
        <v>8.2435334567574721</v>
      </c>
      <c r="J380" s="12">
        <f t="shared" si="25"/>
        <v>8.2435334567574721</v>
      </c>
      <c r="K380" s="12">
        <f t="shared" si="26"/>
        <v>0</v>
      </c>
      <c r="L380" s="12">
        <f t="shared" si="23"/>
        <v>100</v>
      </c>
      <c r="M380" s="4" t="s">
        <v>22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9" t="s">
        <v>29</v>
      </c>
      <c r="B381" s="29">
        <v>1999</v>
      </c>
      <c r="C381" s="30">
        <v>244724</v>
      </c>
      <c r="D381" s="29">
        <v>0</v>
      </c>
      <c r="E381" s="29">
        <v>0</v>
      </c>
      <c r="F381" s="29">
        <v>0</v>
      </c>
      <c r="G381" s="30">
        <v>244724</v>
      </c>
      <c r="H381" s="262">
        <v>3800</v>
      </c>
      <c r="I381" s="12">
        <f t="shared" si="24"/>
        <v>6.4401052631578946</v>
      </c>
      <c r="J381" s="12">
        <f t="shared" si="25"/>
        <v>6.4401052631578946</v>
      </c>
      <c r="K381" s="12">
        <f t="shared" si="26"/>
        <v>0</v>
      </c>
      <c r="L381" s="12">
        <f t="shared" si="23"/>
        <v>100</v>
      </c>
      <c r="M381" s="4" t="s">
        <v>22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9" t="s">
        <v>29</v>
      </c>
      <c r="B382" s="29">
        <v>2000</v>
      </c>
      <c r="C382" s="30">
        <v>433505</v>
      </c>
      <c r="D382" s="29">
        <v>0</v>
      </c>
      <c r="E382" s="29">
        <v>0</v>
      </c>
      <c r="F382" s="29">
        <v>0</v>
      </c>
      <c r="G382" s="30">
        <v>433505</v>
      </c>
      <c r="H382" s="262">
        <v>3809</v>
      </c>
      <c r="I382" s="12">
        <f t="shared" si="24"/>
        <v>11.381071147282752</v>
      </c>
      <c r="J382" s="12">
        <f t="shared" si="25"/>
        <v>11.381071147282752</v>
      </c>
      <c r="K382" s="12">
        <f t="shared" si="26"/>
        <v>0</v>
      </c>
      <c r="L382" s="12">
        <f t="shared" si="23"/>
        <v>100</v>
      </c>
      <c r="M382" s="4" t="s">
        <v>22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9" t="s">
        <v>29</v>
      </c>
      <c r="B383" s="29">
        <v>2001</v>
      </c>
      <c r="C383" s="30">
        <v>367021</v>
      </c>
      <c r="D383" s="29">
        <v>0</v>
      </c>
      <c r="E383" s="29">
        <v>0</v>
      </c>
      <c r="F383" s="29">
        <v>0</v>
      </c>
      <c r="G383" s="30">
        <v>367021</v>
      </c>
      <c r="H383" s="262">
        <v>3819</v>
      </c>
      <c r="I383" s="12">
        <f t="shared" si="24"/>
        <v>9.6103953914637348</v>
      </c>
      <c r="J383" s="12">
        <f t="shared" si="25"/>
        <v>9.6103953914637348</v>
      </c>
      <c r="K383" s="12">
        <f t="shared" si="26"/>
        <v>0</v>
      </c>
      <c r="L383" s="12">
        <f t="shared" si="23"/>
        <v>100</v>
      </c>
      <c r="M383" s="4" t="s">
        <v>22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9" t="s">
        <v>29</v>
      </c>
      <c r="B384" s="29">
        <v>2002</v>
      </c>
      <c r="C384" s="30">
        <v>385180</v>
      </c>
      <c r="D384" s="29">
        <v>0</v>
      </c>
      <c r="E384" s="29">
        <v>0</v>
      </c>
      <c r="F384" s="29">
        <v>0</v>
      </c>
      <c r="G384" s="30">
        <v>385180</v>
      </c>
      <c r="H384" s="262">
        <v>3824</v>
      </c>
      <c r="I384" s="12">
        <f t="shared" si="24"/>
        <v>10.072698744769875</v>
      </c>
      <c r="J384" s="12">
        <f t="shared" si="25"/>
        <v>10.072698744769875</v>
      </c>
      <c r="K384" s="12">
        <f t="shared" si="26"/>
        <v>0</v>
      </c>
      <c r="L384" s="12">
        <f t="shared" si="23"/>
        <v>100</v>
      </c>
      <c r="M384" s="4" t="s">
        <v>22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5">
      <c r="A385" s="9" t="s">
        <v>29</v>
      </c>
      <c r="B385" s="29">
        <v>2003</v>
      </c>
      <c r="C385" s="30">
        <v>404233</v>
      </c>
      <c r="D385" s="29">
        <v>0</v>
      </c>
      <c r="E385" s="29">
        <v>0</v>
      </c>
      <c r="F385" s="29">
        <v>0</v>
      </c>
      <c r="G385" s="30">
        <v>404233</v>
      </c>
      <c r="H385" s="262">
        <v>3826</v>
      </c>
      <c r="I385" s="12">
        <f t="shared" si="24"/>
        <v>10.565420805018295</v>
      </c>
      <c r="J385" s="12">
        <f t="shared" si="25"/>
        <v>10.565420805018295</v>
      </c>
      <c r="K385" s="12">
        <f t="shared" si="26"/>
        <v>0</v>
      </c>
      <c r="L385" s="12">
        <f t="shared" si="23"/>
        <v>100</v>
      </c>
      <c r="M385" s="4" t="s">
        <v>22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5">
      <c r="A386" s="9" t="s">
        <v>29</v>
      </c>
      <c r="B386" s="29">
        <v>2004</v>
      </c>
      <c r="C386" s="30">
        <v>439849</v>
      </c>
      <c r="D386" s="29">
        <v>0</v>
      </c>
      <c r="E386" s="29">
        <v>0</v>
      </c>
      <c r="F386" s="29">
        <v>0</v>
      </c>
      <c r="G386" s="30">
        <v>439849</v>
      </c>
      <c r="H386" s="262">
        <v>3827</v>
      </c>
      <c r="I386" s="12">
        <f t="shared" si="24"/>
        <v>11.493310687222367</v>
      </c>
      <c r="J386" s="12">
        <f t="shared" si="25"/>
        <v>11.493310687222367</v>
      </c>
      <c r="K386" s="12">
        <f t="shared" si="26"/>
        <v>0</v>
      </c>
      <c r="L386" s="12">
        <f t="shared" ref="L386:L399" si="27">(J386/I386)*100</f>
        <v>100</v>
      </c>
      <c r="M386" s="4" t="s">
        <v>22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5">
      <c r="A387" s="9" t="s">
        <v>29</v>
      </c>
      <c r="B387" s="29">
        <v>2005</v>
      </c>
      <c r="C387" s="30">
        <v>406453</v>
      </c>
      <c r="D387" s="29">
        <v>0</v>
      </c>
      <c r="E387" s="29">
        <v>0</v>
      </c>
      <c r="F387" s="29">
        <v>0</v>
      </c>
      <c r="G387" s="30">
        <v>406453</v>
      </c>
      <c r="H387" s="262">
        <v>3821</v>
      </c>
      <c r="I387" s="12">
        <f t="shared" ref="I387:I450" si="28">(G387*100)/(H387*1000)</f>
        <v>10.637346244438628</v>
      </c>
      <c r="J387" s="12">
        <f t="shared" ref="J387:J450" si="29">(C387*100)/(H387*1000)</f>
        <v>10.637346244438628</v>
      </c>
      <c r="K387" s="12">
        <f t="shared" ref="K387:K450" si="30">(F387*100)/(H387*1000)</f>
        <v>0</v>
      </c>
      <c r="L387" s="12">
        <f t="shared" si="27"/>
        <v>100</v>
      </c>
      <c r="M387" s="4" t="s">
        <v>22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5">
      <c r="A388" s="9" t="s">
        <v>29</v>
      </c>
      <c r="B388" s="29">
        <v>2006</v>
      </c>
      <c r="C388" s="30">
        <v>411053</v>
      </c>
      <c r="D388" s="29">
        <v>0</v>
      </c>
      <c r="E388" s="29">
        <v>0</v>
      </c>
      <c r="F388" s="29">
        <v>0</v>
      </c>
      <c r="G388" s="30">
        <v>411053</v>
      </c>
      <c r="H388" s="262">
        <v>3805</v>
      </c>
      <c r="I388" s="12">
        <f t="shared" si="28"/>
        <v>10.802969776609723</v>
      </c>
      <c r="J388" s="12">
        <f t="shared" si="29"/>
        <v>10.802969776609723</v>
      </c>
      <c r="K388" s="12">
        <f t="shared" si="30"/>
        <v>0</v>
      </c>
      <c r="L388" s="12">
        <f t="shared" si="27"/>
        <v>100</v>
      </c>
      <c r="M388" s="4" t="s">
        <v>22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5">
      <c r="A389" s="9" t="s">
        <v>29</v>
      </c>
      <c r="B389" s="29">
        <v>2007</v>
      </c>
      <c r="C389" s="30">
        <v>391693</v>
      </c>
      <c r="D389" s="29">
        <v>0</v>
      </c>
      <c r="E389" s="29">
        <v>0</v>
      </c>
      <c r="F389" s="29">
        <v>0</v>
      </c>
      <c r="G389" s="30">
        <v>391693</v>
      </c>
      <c r="H389" s="262">
        <v>3783</v>
      </c>
      <c r="I389" s="12">
        <f t="shared" si="28"/>
        <v>10.354031192175523</v>
      </c>
      <c r="J389" s="12">
        <f t="shared" si="29"/>
        <v>10.354031192175523</v>
      </c>
      <c r="K389" s="12">
        <f t="shared" si="30"/>
        <v>0</v>
      </c>
      <c r="L389" s="12">
        <f t="shared" si="27"/>
        <v>100</v>
      </c>
      <c r="M389" s="4" t="s">
        <v>22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5">
      <c r="A390" s="9" t="s">
        <v>29</v>
      </c>
      <c r="B390" s="29">
        <v>2008</v>
      </c>
      <c r="C390" s="30">
        <v>352524</v>
      </c>
      <c r="D390" s="29">
        <v>0</v>
      </c>
      <c r="E390" s="29">
        <v>0</v>
      </c>
      <c r="F390" s="29">
        <v>0</v>
      </c>
      <c r="G390" s="30">
        <v>352524</v>
      </c>
      <c r="H390" s="262">
        <v>3761</v>
      </c>
      <c r="I390" s="12">
        <f t="shared" si="28"/>
        <v>9.373145440042542</v>
      </c>
      <c r="J390" s="12">
        <f t="shared" si="29"/>
        <v>9.373145440042542</v>
      </c>
      <c r="K390" s="12">
        <f t="shared" si="30"/>
        <v>0</v>
      </c>
      <c r="L390" s="12">
        <f t="shared" si="27"/>
        <v>100</v>
      </c>
      <c r="M390" s="4" t="s">
        <v>22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5">
      <c r="A391" s="9" t="s">
        <v>29</v>
      </c>
      <c r="B391" s="29">
        <v>2009</v>
      </c>
      <c r="C391" s="30">
        <v>329626</v>
      </c>
      <c r="D391" s="29">
        <v>0</v>
      </c>
      <c r="E391" s="29">
        <v>0</v>
      </c>
      <c r="F391" s="29">
        <v>0</v>
      </c>
      <c r="G391" s="30">
        <v>329626</v>
      </c>
      <c r="H391" s="262">
        <v>3740</v>
      </c>
      <c r="I391" s="12">
        <f t="shared" si="28"/>
        <v>8.8135294117647067</v>
      </c>
      <c r="J391" s="12">
        <f t="shared" si="29"/>
        <v>8.8135294117647067</v>
      </c>
      <c r="K391" s="12">
        <f t="shared" si="30"/>
        <v>0</v>
      </c>
      <c r="L391" s="12">
        <f t="shared" si="27"/>
        <v>100</v>
      </c>
      <c r="M391" s="4" t="s">
        <v>22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5">
      <c r="A392" s="9" t="s">
        <v>29</v>
      </c>
      <c r="B392" s="29">
        <v>2010</v>
      </c>
      <c r="C392" s="30">
        <v>243478</v>
      </c>
      <c r="D392" s="29">
        <v>0</v>
      </c>
      <c r="E392" s="29">
        <v>0</v>
      </c>
      <c r="F392" s="29">
        <v>0</v>
      </c>
      <c r="G392" s="30">
        <v>243478</v>
      </c>
      <c r="H392" s="262">
        <v>3721</v>
      </c>
      <c r="I392" s="12">
        <f t="shared" si="28"/>
        <v>6.543348562214458</v>
      </c>
      <c r="J392" s="12">
        <f t="shared" si="29"/>
        <v>6.543348562214458</v>
      </c>
      <c r="K392" s="12">
        <f t="shared" si="30"/>
        <v>0</v>
      </c>
      <c r="L392" s="12">
        <f t="shared" si="27"/>
        <v>100</v>
      </c>
      <c r="M392" s="4" t="s">
        <v>22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5">
      <c r="A393" s="9" t="s">
        <v>29</v>
      </c>
      <c r="B393" s="29">
        <v>2011</v>
      </c>
      <c r="C393" s="30">
        <v>314340</v>
      </c>
      <c r="D393" s="29">
        <v>0</v>
      </c>
      <c r="E393" s="29">
        <v>0</v>
      </c>
      <c r="F393" s="29">
        <v>0</v>
      </c>
      <c r="G393" s="30">
        <v>314340</v>
      </c>
      <c r="H393" s="262">
        <v>3679</v>
      </c>
      <c r="I393" s="12">
        <f t="shared" si="28"/>
        <v>8.5441696113074208</v>
      </c>
      <c r="J393" s="12">
        <f t="shared" si="29"/>
        <v>8.5441696113074208</v>
      </c>
      <c r="K393" s="12">
        <f t="shared" si="30"/>
        <v>0</v>
      </c>
      <c r="L393" s="12">
        <f t="shared" si="27"/>
        <v>100</v>
      </c>
      <c r="M393" s="4" t="s">
        <v>22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5">
      <c r="A394" s="9" t="s">
        <v>29</v>
      </c>
      <c r="B394" s="29">
        <v>2012</v>
      </c>
      <c r="C394" s="30">
        <v>235657</v>
      </c>
      <c r="D394" s="29">
        <v>0</v>
      </c>
      <c r="E394" s="29">
        <v>0</v>
      </c>
      <c r="F394" s="29">
        <v>0</v>
      </c>
      <c r="G394" s="30">
        <v>235657</v>
      </c>
      <c r="H394" s="262">
        <v>3634</v>
      </c>
      <c r="I394" s="12">
        <f t="shared" si="28"/>
        <v>6.4847826086956522</v>
      </c>
      <c r="J394" s="12">
        <f t="shared" si="29"/>
        <v>6.4847826086956522</v>
      </c>
      <c r="K394" s="12">
        <f t="shared" si="30"/>
        <v>0</v>
      </c>
      <c r="L394" s="12">
        <f t="shared" si="27"/>
        <v>100</v>
      </c>
      <c r="M394" s="4" t="s">
        <v>22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5">
      <c r="A395" s="9" t="s">
        <v>29</v>
      </c>
      <c r="B395" s="29">
        <v>2013</v>
      </c>
      <c r="C395" s="30">
        <v>178999</v>
      </c>
      <c r="D395" s="29">
        <v>0</v>
      </c>
      <c r="E395" s="29">
        <v>0</v>
      </c>
      <c r="F395" s="29">
        <v>0</v>
      </c>
      <c r="G395" s="30">
        <v>178999</v>
      </c>
      <c r="H395" s="262">
        <v>3593</v>
      </c>
      <c r="I395" s="12">
        <f t="shared" si="28"/>
        <v>4.9818814361257999</v>
      </c>
      <c r="J395" s="12">
        <f t="shared" si="29"/>
        <v>4.9818814361257999</v>
      </c>
      <c r="K395" s="12">
        <f t="shared" si="30"/>
        <v>0</v>
      </c>
      <c r="L395" s="12">
        <f t="shared" si="27"/>
        <v>100</v>
      </c>
      <c r="M395" s="4" t="s">
        <v>22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5">
      <c r="A396" s="9" t="s">
        <v>29</v>
      </c>
      <c r="B396" s="29">
        <v>2014</v>
      </c>
      <c r="C396" s="30">
        <v>272568</v>
      </c>
      <c r="D396" s="29">
        <v>0</v>
      </c>
      <c r="E396" s="29">
        <v>0</v>
      </c>
      <c r="F396" s="29">
        <v>0</v>
      </c>
      <c r="G396" s="30">
        <v>272568</v>
      </c>
      <c r="H396" s="262">
        <v>3535</v>
      </c>
      <c r="I396" s="12">
        <f t="shared" si="28"/>
        <v>7.7105516265912302</v>
      </c>
      <c r="J396" s="12">
        <f t="shared" si="29"/>
        <v>7.7105516265912302</v>
      </c>
      <c r="K396" s="12">
        <f t="shared" si="30"/>
        <v>0</v>
      </c>
      <c r="L396" s="12">
        <f t="shared" si="27"/>
        <v>100</v>
      </c>
      <c r="M396" s="4" t="s">
        <v>22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5">
      <c r="A397" s="9" t="s">
        <v>29</v>
      </c>
      <c r="B397" s="29">
        <v>2015</v>
      </c>
      <c r="C397" s="30">
        <v>305596</v>
      </c>
      <c r="D397" s="29">
        <v>0</v>
      </c>
      <c r="E397" s="29">
        <v>0</v>
      </c>
      <c r="F397" s="29">
        <v>0</v>
      </c>
      <c r="G397" s="30">
        <v>305596</v>
      </c>
      <c r="H397" s="262">
        <v>3473</v>
      </c>
      <c r="I397" s="12">
        <f t="shared" si="28"/>
        <v>8.7991937805931464</v>
      </c>
      <c r="J397" s="12">
        <f t="shared" si="29"/>
        <v>8.7991937805931464</v>
      </c>
      <c r="K397" s="12">
        <f t="shared" si="30"/>
        <v>0</v>
      </c>
      <c r="L397" s="12">
        <f t="shared" si="27"/>
        <v>100</v>
      </c>
      <c r="M397" s="4" t="s">
        <v>22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5">
      <c r="A398" s="9" t="s">
        <v>29</v>
      </c>
      <c r="B398" s="29">
        <v>2016</v>
      </c>
      <c r="C398" s="30">
        <v>366008</v>
      </c>
      <c r="D398" s="29">
        <v>0</v>
      </c>
      <c r="E398" s="29">
        <v>0</v>
      </c>
      <c r="F398" s="29">
        <v>0</v>
      </c>
      <c r="G398" s="30">
        <v>366008</v>
      </c>
      <c r="H398" s="262">
        <v>3407</v>
      </c>
      <c r="I398" s="12">
        <f t="shared" si="28"/>
        <v>10.742823598473731</v>
      </c>
      <c r="J398" s="12">
        <f t="shared" si="29"/>
        <v>10.742823598473731</v>
      </c>
      <c r="K398" s="12">
        <f t="shared" si="30"/>
        <v>0</v>
      </c>
      <c r="L398" s="12">
        <f t="shared" si="27"/>
        <v>100</v>
      </c>
      <c r="M398" s="4" t="s">
        <v>22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5">
      <c r="A399" s="9" t="s">
        <v>29</v>
      </c>
      <c r="B399" s="29">
        <v>2017</v>
      </c>
      <c r="C399" s="30">
        <v>366440</v>
      </c>
      <c r="D399" s="29">
        <v>0</v>
      </c>
      <c r="E399" s="29">
        <v>0</v>
      </c>
      <c r="F399" s="29">
        <v>0</v>
      </c>
      <c r="G399" s="30">
        <v>366440</v>
      </c>
      <c r="H399" s="262">
        <v>3325</v>
      </c>
      <c r="I399" s="12">
        <f t="shared" si="28"/>
        <v>11.020751879699247</v>
      </c>
      <c r="J399" s="12">
        <f t="shared" si="29"/>
        <v>11.020751879699247</v>
      </c>
      <c r="K399" s="12">
        <f t="shared" si="30"/>
        <v>0</v>
      </c>
      <c r="L399" s="12">
        <f t="shared" si="27"/>
        <v>100</v>
      </c>
      <c r="M399" s="4" t="s">
        <v>22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5">
      <c r="A400" s="9" t="s">
        <v>29</v>
      </c>
      <c r="B400" s="29">
        <v>2018</v>
      </c>
      <c r="C400" s="30">
        <v>200360</v>
      </c>
      <c r="D400" s="53">
        <v>0</v>
      </c>
      <c r="E400" s="54">
        <v>0</v>
      </c>
      <c r="F400" s="13">
        <v>0</v>
      </c>
      <c r="G400" s="284">
        <v>200360</v>
      </c>
      <c r="H400" s="262">
        <v>3193</v>
      </c>
      <c r="I400" s="12">
        <f t="shared" si="28"/>
        <v>6.2749765111180711</v>
      </c>
      <c r="J400" s="12">
        <f t="shared" si="29"/>
        <v>6.2749765111180711</v>
      </c>
      <c r="K400" s="12">
        <f t="shared" si="30"/>
        <v>0</v>
      </c>
      <c r="L400" s="12">
        <f t="shared" ref="L400:L401" si="31">(J400/I400)*100</f>
        <v>100</v>
      </c>
      <c r="M400" s="4" t="s">
        <v>22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thickBot="1" x14ac:dyDescent="0.4">
      <c r="A401" s="9" t="s">
        <v>29</v>
      </c>
      <c r="B401" s="29">
        <v>2019</v>
      </c>
      <c r="C401" s="289">
        <v>326614</v>
      </c>
      <c r="D401" s="53">
        <v>0</v>
      </c>
      <c r="E401" s="54">
        <v>0</v>
      </c>
      <c r="F401" s="13">
        <v>0</v>
      </c>
      <c r="G401" s="284">
        <v>326614</v>
      </c>
      <c r="H401" s="260">
        <v>3194</v>
      </c>
      <c r="I401" s="12">
        <f t="shared" si="28"/>
        <v>10.225860989355041</v>
      </c>
      <c r="J401" s="12">
        <f t="shared" si="29"/>
        <v>10.225860989355041</v>
      </c>
      <c r="K401" s="12">
        <f t="shared" si="30"/>
        <v>0</v>
      </c>
      <c r="L401" s="12">
        <f t="shared" si="31"/>
        <v>100</v>
      </c>
      <c r="M401" s="4" t="s">
        <v>22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5">
      <c r="A402" s="9" t="s">
        <v>54</v>
      </c>
      <c r="B402" s="234">
        <v>2000</v>
      </c>
      <c r="C402" s="235">
        <v>6108</v>
      </c>
      <c r="D402" s="236">
        <v>862</v>
      </c>
      <c r="E402" s="236">
        <v>175</v>
      </c>
      <c r="F402" s="236">
        <v>687</v>
      </c>
      <c r="G402" s="235">
        <v>6795</v>
      </c>
      <c r="H402" s="263">
        <v>3809</v>
      </c>
      <c r="I402" s="12">
        <f t="shared" si="28"/>
        <v>0.17839327907587293</v>
      </c>
      <c r="J402" s="12">
        <f t="shared" si="29"/>
        <v>0.16035704909425047</v>
      </c>
      <c r="K402" s="12">
        <f t="shared" si="30"/>
        <v>1.8036229981622472E-2</v>
      </c>
      <c r="L402" s="12">
        <f t="shared" ref="L402:L433" si="32">(J402/I402)*100</f>
        <v>89.889624724061818</v>
      </c>
      <c r="M402" s="4" t="s">
        <v>45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5">
      <c r="A403" s="9" t="s">
        <v>54</v>
      </c>
      <c r="B403" s="210">
        <v>2001</v>
      </c>
      <c r="C403" s="216">
        <v>11701</v>
      </c>
      <c r="D403" s="211">
        <v>442</v>
      </c>
      <c r="E403" s="211">
        <v>83</v>
      </c>
      <c r="F403" s="211">
        <v>359</v>
      </c>
      <c r="G403" s="216">
        <v>12060</v>
      </c>
      <c r="H403" s="264">
        <v>3819</v>
      </c>
      <c r="I403" s="12">
        <f t="shared" si="28"/>
        <v>0.31578947368421051</v>
      </c>
      <c r="J403" s="12">
        <f t="shared" si="29"/>
        <v>0.30638910709609846</v>
      </c>
      <c r="K403" s="12">
        <f t="shared" si="30"/>
        <v>9.4003665881120715E-3</v>
      </c>
      <c r="L403" s="12">
        <f t="shared" si="32"/>
        <v>97.023217247097847</v>
      </c>
      <c r="M403" s="4" t="s">
        <v>45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5">
      <c r="A404" s="9" t="s">
        <v>54</v>
      </c>
      <c r="B404" s="210">
        <v>2002</v>
      </c>
      <c r="C404" s="216">
        <v>16866</v>
      </c>
      <c r="D404" s="211">
        <v>185</v>
      </c>
      <c r="E404" s="211">
        <v>0</v>
      </c>
      <c r="F404" s="211">
        <v>185</v>
      </c>
      <c r="G404" s="216">
        <v>17051</v>
      </c>
      <c r="H404" s="264">
        <v>3824</v>
      </c>
      <c r="I404" s="12">
        <f t="shared" si="28"/>
        <v>0.44589435146443512</v>
      </c>
      <c r="J404" s="12">
        <f t="shared" si="29"/>
        <v>0.44105648535564851</v>
      </c>
      <c r="K404" s="12">
        <f t="shared" si="30"/>
        <v>4.8378661087866105E-3</v>
      </c>
      <c r="L404" s="12">
        <f t="shared" si="32"/>
        <v>98.915019646941531</v>
      </c>
      <c r="M404" s="4" t="s">
        <v>45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5">
      <c r="A405" s="9" t="s">
        <v>54</v>
      </c>
      <c r="B405" s="210">
        <v>2003</v>
      </c>
      <c r="C405" s="216">
        <v>17168</v>
      </c>
      <c r="D405" s="211">
        <v>5</v>
      </c>
      <c r="E405" s="211">
        <v>0</v>
      </c>
      <c r="F405" s="211">
        <v>5</v>
      </c>
      <c r="G405" s="216">
        <v>17173</v>
      </c>
      <c r="H405" s="264">
        <v>3826</v>
      </c>
      <c r="I405" s="12">
        <f t="shared" si="28"/>
        <v>0.44884997386304232</v>
      </c>
      <c r="J405" s="12">
        <f t="shared" si="29"/>
        <v>0.44871928907475173</v>
      </c>
      <c r="K405" s="12">
        <f t="shared" si="30"/>
        <v>1.3068478829064296E-4</v>
      </c>
      <c r="L405" s="12">
        <f t="shared" si="32"/>
        <v>99.970884528038212</v>
      </c>
      <c r="M405" s="4" t="s">
        <v>45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5">
      <c r="A406" s="9" t="s">
        <v>54</v>
      </c>
      <c r="B406" s="210">
        <v>2004</v>
      </c>
      <c r="C406" s="216">
        <v>21685</v>
      </c>
      <c r="D406" s="216">
        <v>1932</v>
      </c>
      <c r="E406" s="211">
        <v>0</v>
      </c>
      <c r="F406" s="216">
        <v>1932</v>
      </c>
      <c r="G406" s="216">
        <v>23617</v>
      </c>
      <c r="H406" s="264">
        <v>3827</v>
      </c>
      <c r="I406" s="12">
        <f t="shared" si="28"/>
        <v>0.61711523386464595</v>
      </c>
      <c r="J406" s="12">
        <f t="shared" si="29"/>
        <v>0.56663182649594979</v>
      </c>
      <c r="K406" s="12">
        <f t="shared" si="30"/>
        <v>5.0483407368696109E-2</v>
      </c>
      <c r="L406" s="12">
        <f t="shared" si="32"/>
        <v>91.819452089596467</v>
      </c>
      <c r="M406" s="4" t="s">
        <v>45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5">
      <c r="A407" s="9" t="s">
        <v>54</v>
      </c>
      <c r="B407" s="210">
        <v>2005</v>
      </c>
      <c r="C407" s="216">
        <v>30194</v>
      </c>
      <c r="D407" s="211">
        <v>40</v>
      </c>
      <c r="E407" s="211">
        <v>0</v>
      </c>
      <c r="F407" s="211">
        <v>40</v>
      </c>
      <c r="G407" s="216">
        <v>30234</v>
      </c>
      <c r="H407" s="264">
        <v>3821</v>
      </c>
      <c r="I407" s="12">
        <f t="shared" si="28"/>
        <v>0.7912588327662915</v>
      </c>
      <c r="J407" s="12">
        <f t="shared" si="29"/>
        <v>0.7902119863909971</v>
      </c>
      <c r="K407" s="12">
        <f t="shared" si="30"/>
        <v>1.0468463752944255E-3</v>
      </c>
      <c r="L407" s="12">
        <f t="shared" si="32"/>
        <v>99.867698617450557</v>
      </c>
      <c r="M407" s="4" t="s">
        <v>45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5">
      <c r="A408" s="9" t="s">
        <v>54</v>
      </c>
      <c r="B408" s="210">
        <v>2006</v>
      </c>
      <c r="C408" s="216">
        <v>29106</v>
      </c>
      <c r="D408" s="211">
        <v>0</v>
      </c>
      <c r="E408" s="211">
        <v>0</v>
      </c>
      <c r="F408" s="211">
        <v>0</v>
      </c>
      <c r="G408" s="216">
        <v>29106</v>
      </c>
      <c r="H408" s="264">
        <v>3805</v>
      </c>
      <c r="I408" s="12">
        <f t="shared" si="28"/>
        <v>0.76494086727989485</v>
      </c>
      <c r="J408" s="12">
        <f t="shared" si="29"/>
        <v>0.76494086727989485</v>
      </c>
      <c r="K408" s="12">
        <f t="shared" si="30"/>
        <v>0</v>
      </c>
      <c r="L408" s="12">
        <f t="shared" si="32"/>
        <v>100</v>
      </c>
      <c r="M408" s="4" t="s">
        <v>45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5">
      <c r="A409" s="9" t="s">
        <v>54</v>
      </c>
      <c r="B409" s="210">
        <v>2007</v>
      </c>
      <c r="C409" s="216">
        <v>39659</v>
      </c>
      <c r="D409" s="211">
        <v>100</v>
      </c>
      <c r="E409" s="211">
        <v>0</v>
      </c>
      <c r="F409" s="211">
        <v>100</v>
      </c>
      <c r="G409" s="216">
        <v>39759</v>
      </c>
      <c r="H409" s="264">
        <v>3783</v>
      </c>
      <c r="I409" s="12">
        <f t="shared" si="28"/>
        <v>1.0509912767644727</v>
      </c>
      <c r="J409" s="12">
        <f t="shared" si="29"/>
        <v>1.0483478720592123</v>
      </c>
      <c r="K409" s="12">
        <f t="shared" si="30"/>
        <v>2.6434047052603755E-3</v>
      </c>
      <c r="L409" s="12">
        <f t="shared" si="32"/>
        <v>99.7484846198345</v>
      </c>
      <c r="M409" s="4" t="s">
        <v>45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5">
      <c r="A410" s="9" t="s">
        <v>54</v>
      </c>
      <c r="B410" s="210">
        <v>2008</v>
      </c>
      <c r="C410" s="216">
        <v>37966</v>
      </c>
      <c r="D410" s="211">
        <v>26</v>
      </c>
      <c r="E410" s="211">
        <v>0</v>
      </c>
      <c r="F410" s="211">
        <v>26</v>
      </c>
      <c r="G410" s="216">
        <v>37992</v>
      </c>
      <c r="H410" s="264">
        <v>3761</v>
      </c>
      <c r="I410" s="12">
        <f t="shared" si="28"/>
        <v>1.0101568731720287</v>
      </c>
      <c r="J410" s="12">
        <f t="shared" si="29"/>
        <v>1.0094655676681734</v>
      </c>
      <c r="K410" s="12">
        <f t="shared" si="30"/>
        <v>6.9130550385535763E-4</v>
      </c>
      <c r="L410" s="12">
        <f t="shared" si="32"/>
        <v>99.931564539903135</v>
      </c>
      <c r="M410" s="4" t="s">
        <v>45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5">
      <c r="A411" s="9" t="s">
        <v>54</v>
      </c>
      <c r="B411" s="210">
        <v>2009</v>
      </c>
      <c r="C411" s="216">
        <v>35301</v>
      </c>
      <c r="D411" s="211">
        <v>85</v>
      </c>
      <c r="E411" s="211">
        <v>0</v>
      </c>
      <c r="F411" s="211">
        <v>85</v>
      </c>
      <c r="G411" s="216">
        <v>35386</v>
      </c>
      <c r="H411" s="264">
        <v>3740</v>
      </c>
      <c r="I411" s="12">
        <f t="shared" si="28"/>
        <v>0.94614973262032087</v>
      </c>
      <c r="J411" s="12">
        <f t="shared" si="29"/>
        <v>0.94387700534759356</v>
      </c>
      <c r="K411" s="12">
        <f t="shared" si="30"/>
        <v>2.2727272727272726E-3</v>
      </c>
      <c r="L411" s="12">
        <f t="shared" si="32"/>
        <v>99.759792008138803</v>
      </c>
      <c r="M411" s="4" t="s">
        <v>45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5">
      <c r="A412" s="9" t="s">
        <v>54</v>
      </c>
      <c r="B412" s="210">
        <v>2010</v>
      </c>
      <c r="C412" s="216">
        <v>31239</v>
      </c>
      <c r="D412" s="211">
        <v>338</v>
      </c>
      <c r="E412" s="211">
        <v>0</v>
      </c>
      <c r="F412" s="211">
        <v>338</v>
      </c>
      <c r="G412" s="216">
        <v>31577</v>
      </c>
      <c r="H412" s="264">
        <v>3721</v>
      </c>
      <c r="I412" s="12">
        <f t="shared" si="28"/>
        <v>0.84861596345068535</v>
      </c>
      <c r="J412" s="12">
        <f t="shared" si="29"/>
        <v>0.83953238376780437</v>
      </c>
      <c r="K412" s="12">
        <f t="shared" si="30"/>
        <v>9.0835796828809458E-3</v>
      </c>
      <c r="L412" s="12">
        <f t="shared" si="32"/>
        <v>98.929600658707287</v>
      </c>
      <c r="M412" s="4" t="s">
        <v>45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5">
      <c r="A413" s="9" t="s">
        <v>54</v>
      </c>
      <c r="B413" s="210">
        <v>2011</v>
      </c>
      <c r="C413" s="216">
        <v>17291</v>
      </c>
      <c r="D413" s="211">
        <v>176</v>
      </c>
      <c r="E413" s="211">
        <v>0</v>
      </c>
      <c r="F413" s="211">
        <v>176</v>
      </c>
      <c r="G413" s="216">
        <v>17467</v>
      </c>
      <c r="H413" s="264">
        <v>3679</v>
      </c>
      <c r="I413" s="12">
        <f t="shared" si="28"/>
        <v>0.47477575428105462</v>
      </c>
      <c r="J413" s="12">
        <f t="shared" si="29"/>
        <v>0.46999184561022017</v>
      </c>
      <c r="K413" s="12">
        <f t="shared" si="30"/>
        <v>4.783908670834466E-3</v>
      </c>
      <c r="L413" s="12">
        <f t="shared" si="32"/>
        <v>98.992385641495389</v>
      </c>
      <c r="M413" s="4" t="s">
        <v>45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5">
      <c r="A414" s="9" t="s">
        <v>54</v>
      </c>
      <c r="B414" s="210">
        <v>2012</v>
      </c>
      <c r="C414" s="216">
        <v>14722</v>
      </c>
      <c r="D414" s="211">
        <v>41</v>
      </c>
      <c r="E414" s="211">
        <v>0</v>
      </c>
      <c r="F414" s="211">
        <v>41</v>
      </c>
      <c r="G414" s="216">
        <v>14763</v>
      </c>
      <c r="H414" s="264">
        <v>3634</v>
      </c>
      <c r="I414" s="12">
        <f t="shared" si="28"/>
        <v>0.40624656026417172</v>
      </c>
      <c r="J414" s="12">
        <f t="shared" si="29"/>
        <v>0.40511832691249311</v>
      </c>
      <c r="K414" s="12">
        <f t="shared" si="30"/>
        <v>1.1282333516785912E-3</v>
      </c>
      <c r="L414" s="12">
        <f t="shared" si="32"/>
        <v>99.722278669647096</v>
      </c>
      <c r="M414" s="4" t="s">
        <v>45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5">
      <c r="A415" s="9" t="s">
        <v>54</v>
      </c>
      <c r="B415" s="210">
        <v>2013</v>
      </c>
      <c r="C415" s="216">
        <v>22773</v>
      </c>
      <c r="D415" s="211">
        <v>35</v>
      </c>
      <c r="E415" s="211">
        <v>0</v>
      </c>
      <c r="F415" s="211">
        <v>35</v>
      </c>
      <c r="G415" s="216">
        <v>22808</v>
      </c>
      <c r="H415" s="264">
        <v>3593</v>
      </c>
      <c r="I415" s="12">
        <f t="shared" si="28"/>
        <v>0.63478986919009184</v>
      </c>
      <c r="J415" s="12">
        <f t="shared" si="29"/>
        <v>0.63381575285276925</v>
      </c>
      <c r="K415" s="12">
        <f t="shared" si="30"/>
        <v>9.741163373225717E-4</v>
      </c>
      <c r="L415" s="12">
        <f t="shared" si="32"/>
        <v>99.846545071904586</v>
      </c>
      <c r="M415" s="4" t="s">
        <v>45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5">
      <c r="A416" s="9" t="s">
        <v>54</v>
      </c>
      <c r="B416" s="210">
        <v>2014</v>
      </c>
      <c r="C416" s="216">
        <v>31136</v>
      </c>
      <c r="D416" s="211">
        <v>0</v>
      </c>
      <c r="E416" s="211">
        <v>0</v>
      </c>
      <c r="F416" s="211">
        <v>0</v>
      </c>
      <c r="G416" s="216">
        <v>31136</v>
      </c>
      <c r="H416" s="264">
        <v>3535</v>
      </c>
      <c r="I416" s="12">
        <f t="shared" si="28"/>
        <v>0.8807920792079208</v>
      </c>
      <c r="J416" s="12">
        <f t="shared" si="29"/>
        <v>0.8807920792079208</v>
      </c>
      <c r="K416" s="12">
        <f t="shared" si="30"/>
        <v>0</v>
      </c>
      <c r="L416" s="12">
        <f t="shared" si="32"/>
        <v>100</v>
      </c>
      <c r="M416" s="4" t="s">
        <v>45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5">
      <c r="A417" s="9" t="s">
        <v>54</v>
      </c>
      <c r="B417" s="210">
        <v>2015</v>
      </c>
      <c r="C417" s="216">
        <v>41379</v>
      </c>
      <c r="D417" s="211">
        <v>553</v>
      </c>
      <c r="E417" s="211">
        <v>0</v>
      </c>
      <c r="F417" s="211">
        <v>553</v>
      </c>
      <c r="G417" s="216">
        <v>41932</v>
      </c>
      <c r="H417" s="264">
        <v>3473</v>
      </c>
      <c r="I417" s="12">
        <f t="shared" si="28"/>
        <v>1.2073711488626548</v>
      </c>
      <c r="J417" s="12">
        <f t="shared" si="29"/>
        <v>1.1914483155773108</v>
      </c>
      <c r="K417" s="12">
        <f t="shared" si="30"/>
        <v>1.5922833285344083E-2</v>
      </c>
      <c r="L417" s="12">
        <f t="shared" si="32"/>
        <v>98.681198130306214</v>
      </c>
      <c r="M417" s="4" t="s">
        <v>45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5">
      <c r="A418" s="9" t="s">
        <v>54</v>
      </c>
      <c r="B418" s="210">
        <v>2016</v>
      </c>
      <c r="C418" s="216">
        <v>12357</v>
      </c>
      <c r="D418" s="211">
        <v>634</v>
      </c>
      <c r="E418" s="211">
        <v>0</v>
      </c>
      <c r="F418" s="211">
        <v>634</v>
      </c>
      <c r="G418" s="216">
        <v>12991</v>
      </c>
      <c r="H418" s="264">
        <v>3407</v>
      </c>
      <c r="I418" s="12">
        <f t="shared" si="28"/>
        <v>0.38130319929556794</v>
      </c>
      <c r="J418" s="12">
        <f t="shared" si="29"/>
        <v>0.3626944525975932</v>
      </c>
      <c r="K418" s="12">
        <f t="shared" si="30"/>
        <v>1.8608746697974757E-2</v>
      </c>
      <c r="L418" s="12">
        <f t="shared" si="32"/>
        <v>95.119698252636439</v>
      </c>
      <c r="M418" s="4" t="s">
        <v>45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5">
      <c r="A419" s="9" t="s">
        <v>54</v>
      </c>
      <c r="B419" s="210">
        <v>2017</v>
      </c>
      <c r="C419" s="216">
        <v>16468</v>
      </c>
      <c r="D419" s="211">
        <v>818</v>
      </c>
      <c r="E419" s="211">
        <v>0</v>
      </c>
      <c r="F419" s="211">
        <v>818</v>
      </c>
      <c r="G419" s="216">
        <v>17286</v>
      </c>
      <c r="H419" s="264">
        <v>3325</v>
      </c>
      <c r="I419" s="12">
        <f t="shared" si="28"/>
        <v>0.51987969924812028</v>
      </c>
      <c r="J419" s="12">
        <f t="shared" si="29"/>
        <v>0.49527819548872182</v>
      </c>
      <c r="K419" s="12">
        <f t="shared" si="30"/>
        <v>2.4601503759398496E-2</v>
      </c>
      <c r="L419" s="12">
        <f t="shared" si="32"/>
        <v>95.267846812449392</v>
      </c>
      <c r="M419" s="4" t="s">
        <v>45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5">
      <c r="A420" s="9" t="s">
        <v>54</v>
      </c>
      <c r="B420" s="210">
        <v>2018</v>
      </c>
      <c r="C420" s="216">
        <v>14270</v>
      </c>
      <c r="D420" s="216">
        <v>2193</v>
      </c>
      <c r="E420" s="211">
        <v>0</v>
      </c>
      <c r="F420" s="216">
        <v>2193</v>
      </c>
      <c r="G420" s="216">
        <v>16463</v>
      </c>
      <c r="H420" s="264">
        <v>3193</v>
      </c>
      <c r="I420" s="12">
        <f t="shared" si="28"/>
        <v>0.51559661760100217</v>
      </c>
      <c r="J420" s="12">
        <f t="shared" si="29"/>
        <v>0.44691512683996243</v>
      </c>
      <c r="K420" s="12">
        <f t="shared" si="30"/>
        <v>6.8681490761039771E-2</v>
      </c>
      <c r="L420" s="12">
        <f t="shared" si="32"/>
        <v>86.679220069246199</v>
      </c>
      <c r="M420" s="4" t="s">
        <v>45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5">
      <c r="A421" s="9" t="s">
        <v>54</v>
      </c>
      <c r="B421" s="210">
        <v>2019</v>
      </c>
      <c r="C421" s="216">
        <v>22765</v>
      </c>
      <c r="D421" s="216">
        <v>3349</v>
      </c>
      <c r="E421" s="211">
        <v>0</v>
      </c>
      <c r="F421" s="216">
        <v>3349</v>
      </c>
      <c r="G421" s="216">
        <v>26114</v>
      </c>
      <c r="H421" s="264">
        <v>3194</v>
      </c>
      <c r="I421" s="12">
        <f t="shared" si="28"/>
        <v>0.81759549154665001</v>
      </c>
      <c r="J421" s="12">
        <f t="shared" si="29"/>
        <v>0.71274264245460239</v>
      </c>
      <c r="K421" s="12">
        <f t="shared" si="30"/>
        <v>0.10485284909204759</v>
      </c>
      <c r="L421" s="12">
        <f t="shared" si="32"/>
        <v>87.175461438308957</v>
      </c>
      <c r="M421" s="4" t="s">
        <v>45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thickBot="1" x14ac:dyDescent="0.4">
      <c r="A422" s="9" t="s">
        <v>54</v>
      </c>
      <c r="B422" s="214">
        <v>2020</v>
      </c>
      <c r="C422" s="217">
        <v>29491</v>
      </c>
      <c r="D422" s="217">
        <v>3344</v>
      </c>
      <c r="E422" s="213">
        <v>0</v>
      </c>
      <c r="F422" s="217">
        <v>3344</v>
      </c>
      <c r="G422" s="217">
        <v>32835</v>
      </c>
      <c r="H422" s="265">
        <v>3159</v>
      </c>
      <c r="I422" s="12">
        <f t="shared" si="28"/>
        <v>1.0394112060778729</v>
      </c>
      <c r="J422" s="12">
        <f t="shared" si="29"/>
        <v>0.93355492244381133</v>
      </c>
      <c r="K422" s="12">
        <f t="shared" si="30"/>
        <v>0.10585628363406141</v>
      </c>
      <c r="L422" s="12">
        <f t="shared" si="32"/>
        <v>89.815745393634828</v>
      </c>
      <c r="M422" s="4" t="s">
        <v>45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5">
      <c r="A423" s="9" t="s">
        <v>44</v>
      </c>
      <c r="B423" s="182">
        <v>1991</v>
      </c>
      <c r="C423" s="181">
        <v>9023</v>
      </c>
      <c r="D423" s="180">
        <v>0</v>
      </c>
      <c r="E423" s="180">
        <v>0</v>
      </c>
      <c r="F423" s="180">
        <v>0</v>
      </c>
      <c r="G423" s="181">
        <v>9023</v>
      </c>
      <c r="H423" s="266">
        <v>3551</v>
      </c>
      <c r="I423" s="12">
        <f t="shared" si="28"/>
        <v>0.2540974373415939</v>
      </c>
      <c r="J423" s="12">
        <f t="shared" si="29"/>
        <v>0.2540974373415939</v>
      </c>
      <c r="K423" s="12">
        <f t="shared" si="30"/>
        <v>0</v>
      </c>
      <c r="L423" s="12">
        <f t="shared" si="32"/>
        <v>100</v>
      </c>
      <c r="M423" s="4" t="s">
        <v>45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5">
      <c r="A424" s="9" t="s">
        <v>44</v>
      </c>
      <c r="B424" s="182">
        <v>1992</v>
      </c>
      <c r="C424" s="181">
        <v>9249</v>
      </c>
      <c r="D424" s="180">
        <v>131</v>
      </c>
      <c r="E424" s="180">
        <v>330</v>
      </c>
      <c r="F424" s="180">
        <v>-199</v>
      </c>
      <c r="G424" s="181">
        <v>9050</v>
      </c>
      <c r="H424" s="266">
        <v>3575</v>
      </c>
      <c r="I424" s="12">
        <f t="shared" si="28"/>
        <v>0.25314685314685315</v>
      </c>
      <c r="J424" s="12">
        <f t="shared" si="29"/>
        <v>0.25871328671328669</v>
      </c>
      <c r="K424" s="12">
        <f t="shared" si="30"/>
        <v>-5.5664335664335667E-3</v>
      </c>
      <c r="L424" s="12">
        <f t="shared" si="32"/>
        <v>102.19889502762429</v>
      </c>
      <c r="M424" s="4" t="s">
        <v>45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5">
      <c r="A425" s="9" t="s">
        <v>44</v>
      </c>
      <c r="B425" s="182">
        <v>1993</v>
      </c>
      <c r="C425" s="181">
        <v>9336</v>
      </c>
      <c r="D425" s="180">
        <v>107</v>
      </c>
      <c r="E425" s="180">
        <v>0</v>
      </c>
      <c r="F425" s="180">
        <v>107</v>
      </c>
      <c r="G425" s="181">
        <v>9443</v>
      </c>
      <c r="H425" s="266">
        <v>3600</v>
      </c>
      <c r="I425" s="12">
        <f t="shared" si="28"/>
        <v>0.26230555555555557</v>
      </c>
      <c r="J425" s="12">
        <f t="shared" si="29"/>
        <v>0.25933333333333336</v>
      </c>
      <c r="K425" s="12">
        <f t="shared" si="30"/>
        <v>2.972222222222222E-3</v>
      </c>
      <c r="L425" s="12">
        <f t="shared" si="32"/>
        <v>98.86688552366833</v>
      </c>
      <c r="M425" s="4" t="s">
        <v>45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5">
      <c r="A426" s="9" t="s">
        <v>44</v>
      </c>
      <c r="B426" s="182">
        <v>1994</v>
      </c>
      <c r="C426" s="181">
        <v>8781</v>
      </c>
      <c r="D426" s="180">
        <v>86</v>
      </c>
      <c r="E426" s="180">
        <v>0</v>
      </c>
      <c r="F426" s="180">
        <v>86</v>
      </c>
      <c r="G426" s="181">
        <v>8867</v>
      </c>
      <c r="H426" s="266">
        <v>3627</v>
      </c>
      <c r="I426" s="12">
        <f t="shared" si="28"/>
        <v>0.24447201543975738</v>
      </c>
      <c r="J426" s="12">
        <f t="shared" si="29"/>
        <v>0.24210090984284532</v>
      </c>
      <c r="K426" s="12">
        <f t="shared" si="30"/>
        <v>2.3711055969120485E-3</v>
      </c>
      <c r="L426" s="12">
        <f t="shared" si="32"/>
        <v>99.030111649937965</v>
      </c>
      <c r="M426" s="4" t="s">
        <v>45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5">
      <c r="A427" s="9" t="s">
        <v>44</v>
      </c>
      <c r="B427" s="182">
        <v>1995</v>
      </c>
      <c r="C427" s="181">
        <v>8221</v>
      </c>
      <c r="D427" s="181">
        <v>1338</v>
      </c>
      <c r="E427" s="180">
        <v>0</v>
      </c>
      <c r="F427" s="181">
        <v>1338</v>
      </c>
      <c r="G427" s="181">
        <v>9559</v>
      </c>
      <c r="H427" s="266">
        <v>3655</v>
      </c>
      <c r="I427" s="12">
        <f t="shared" si="28"/>
        <v>0.26153214774281808</v>
      </c>
      <c r="J427" s="12">
        <f t="shared" si="29"/>
        <v>0.22492476060191519</v>
      </c>
      <c r="K427" s="12">
        <f t="shared" si="30"/>
        <v>3.6607387140902871E-2</v>
      </c>
      <c r="L427" s="12">
        <f t="shared" si="32"/>
        <v>86.002719949785529</v>
      </c>
      <c r="M427" s="4" t="s">
        <v>45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5">
      <c r="A428" s="9" t="s">
        <v>44</v>
      </c>
      <c r="B428" s="182">
        <v>1996</v>
      </c>
      <c r="C428" s="181">
        <v>7667</v>
      </c>
      <c r="D428" s="181">
        <v>1572</v>
      </c>
      <c r="E428" s="180">
        <v>0</v>
      </c>
      <c r="F428" s="181">
        <v>1572</v>
      </c>
      <c r="G428" s="181">
        <v>9239</v>
      </c>
      <c r="H428" s="266">
        <v>3685</v>
      </c>
      <c r="I428" s="12">
        <f t="shared" si="28"/>
        <v>0.25071913161465398</v>
      </c>
      <c r="J428" s="12">
        <f t="shared" si="29"/>
        <v>0.2080597014925373</v>
      </c>
      <c r="K428" s="12">
        <f t="shared" si="30"/>
        <v>4.265943012211669E-2</v>
      </c>
      <c r="L428" s="12">
        <f t="shared" si="32"/>
        <v>82.985171555363138</v>
      </c>
      <c r="M428" s="4" t="s">
        <v>45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5">
      <c r="A429" s="9" t="s">
        <v>44</v>
      </c>
      <c r="B429" s="182">
        <v>1997</v>
      </c>
      <c r="C429" s="181">
        <v>7629</v>
      </c>
      <c r="D429" s="181">
        <v>1718</v>
      </c>
      <c r="E429" s="180">
        <v>0</v>
      </c>
      <c r="F429" s="181">
        <v>1718</v>
      </c>
      <c r="G429" s="181">
        <v>9347</v>
      </c>
      <c r="H429" s="266">
        <v>3716</v>
      </c>
      <c r="I429" s="12">
        <f t="shared" si="28"/>
        <v>0.25153390742734122</v>
      </c>
      <c r="J429" s="12">
        <f t="shared" si="29"/>
        <v>0.20530139935414424</v>
      </c>
      <c r="K429" s="12">
        <f t="shared" si="30"/>
        <v>4.6232508073196989E-2</v>
      </c>
      <c r="L429" s="12">
        <f t="shared" si="32"/>
        <v>81.619771049534606</v>
      </c>
      <c r="M429" s="4" t="s">
        <v>45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5">
      <c r="A430" s="9" t="s">
        <v>44</v>
      </c>
      <c r="B430" s="182">
        <v>1998</v>
      </c>
      <c r="C430" s="181">
        <v>7611</v>
      </c>
      <c r="D430" s="181">
        <v>1011</v>
      </c>
      <c r="E430" s="180">
        <v>0</v>
      </c>
      <c r="F430" s="181">
        <v>1011</v>
      </c>
      <c r="G430" s="181">
        <v>8622</v>
      </c>
      <c r="H430" s="266">
        <v>3748</v>
      </c>
      <c r="I430" s="12">
        <f t="shared" si="28"/>
        <v>0.23004268943436498</v>
      </c>
      <c r="J430" s="12">
        <f t="shared" si="29"/>
        <v>0.203068303094984</v>
      </c>
      <c r="K430" s="12">
        <f t="shared" si="30"/>
        <v>2.6974386339381002E-2</v>
      </c>
      <c r="L430" s="12">
        <f t="shared" si="32"/>
        <v>88.274182324286727</v>
      </c>
      <c r="M430" s="4" t="s">
        <v>45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5">
      <c r="A431" s="9" t="s">
        <v>44</v>
      </c>
      <c r="B431" s="182">
        <v>1999</v>
      </c>
      <c r="C431" s="181">
        <v>7603</v>
      </c>
      <c r="D431" s="180">
        <v>462</v>
      </c>
      <c r="E431" s="180">
        <v>79</v>
      </c>
      <c r="F431" s="180">
        <v>383</v>
      </c>
      <c r="G431" s="181">
        <v>7986</v>
      </c>
      <c r="H431" s="266">
        <v>3782</v>
      </c>
      <c r="I431" s="12">
        <f t="shared" si="28"/>
        <v>0.21115811739820201</v>
      </c>
      <c r="J431" s="12">
        <f t="shared" si="29"/>
        <v>0.20103120042305658</v>
      </c>
      <c r="K431" s="12">
        <f t="shared" si="30"/>
        <v>1.0126916975145426E-2</v>
      </c>
      <c r="L431" s="12">
        <f t="shared" si="32"/>
        <v>95.204107187578273</v>
      </c>
      <c r="M431" s="4" t="s">
        <v>45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5">
      <c r="A432" s="9" t="s">
        <v>44</v>
      </c>
      <c r="B432" s="182">
        <v>2000</v>
      </c>
      <c r="C432" s="181">
        <v>7595</v>
      </c>
      <c r="D432" s="180">
        <v>862</v>
      </c>
      <c r="E432" s="180">
        <v>0</v>
      </c>
      <c r="F432" s="180">
        <v>862</v>
      </c>
      <c r="G432" s="181">
        <v>8457</v>
      </c>
      <c r="H432" s="266">
        <v>3809</v>
      </c>
      <c r="I432" s="12">
        <f t="shared" si="28"/>
        <v>0.2220267786820688</v>
      </c>
      <c r="J432" s="12">
        <f t="shared" si="29"/>
        <v>0.19939616697295878</v>
      </c>
      <c r="K432" s="12">
        <f t="shared" si="30"/>
        <v>2.2630611709110002E-2</v>
      </c>
      <c r="L432" s="12">
        <f t="shared" si="32"/>
        <v>89.80726025777463</v>
      </c>
      <c r="M432" s="4" t="s">
        <v>45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5">
      <c r="A433" s="9" t="s">
        <v>44</v>
      </c>
      <c r="B433" s="182">
        <v>2001</v>
      </c>
      <c r="C433" s="181">
        <v>14408</v>
      </c>
      <c r="D433" s="180">
        <v>442</v>
      </c>
      <c r="E433" s="180">
        <v>83</v>
      </c>
      <c r="F433" s="180">
        <v>359</v>
      </c>
      <c r="G433" s="181">
        <v>14767</v>
      </c>
      <c r="H433" s="266">
        <v>3819</v>
      </c>
      <c r="I433" s="12">
        <f t="shared" si="28"/>
        <v>0.38667190363969628</v>
      </c>
      <c r="J433" s="12">
        <f t="shared" si="29"/>
        <v>0.37727153705158417</v>
      </c>
      <c r="K433" s="12">
        <f t="shared" si="30"/>
        <v>9.4003665881120715E-3</v>
      </c>
      <c r="L433" s="12">
        <f t="shared" si="32"/>
        <v>97.568903636486752</v>
      </c>
      <c r="M433" s="4" t="s">
        <v>45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5">
      <c r="A434" s="9" t="s">
        <v>44</v>
      </c>
      <c r="B434" s="182">
        <v>2002</v>
      </c>
      <c r="C434" s="181">
        <v>19731</v>
      </c>
      <c r="D434" s="180">
        <v>185</v>
      </c>
      <c r="E434" s="180">
        <v>0</v>
      </c>
      <c r="F434" s="180">
        <v>185</v>
      </c>
      <c r="G434" s="181">
        <v>19916</v>
      </c>
      <c r="H434" s="266">
        <v>3824</v>
      </c>
      <c r="I434" s="12">
        <f t="shared" si="28"/>
        <v>0.52081589958158991</v>
      </c>
      <c r="J434" s="12">
        <f t="shared" si="29"/>
        <v>0.51597803347280335</v>
      </c>
      <c r="K434" s="12">
        <f t="shared" si="30"/>
        <v>4.8378661087866105E-3</v>
      </c>
      <c r="L434" s="12">
        <f t="shared" ref="L434:L450" si="33">(J434/I434)*100</f>
        <v>99.071098614179562</v>
      </c>
      <c r="M434" s="4" t="s">
        <v>45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5">
      <c r="A435" s="9" t="s">
        <v>44</v>
      </c>
      <c r="B435" s="182">
        <v>2003</v>
      </c>
      <c r="C435" s="181">
        <v>19917</v>
      </c>
      <c r="D435" s="180">
        <v>5</v>
      </c>
      <c r="E435" s="180">
        <v>0</v>
      </c>
      <c r="F435" s="180">
        <v>5</v>
      </c>
      <c r="G435" s="181">
        <v>19922</v>
      </c>
      <c r="H435" s="266">
        <v>3826</v>
      </c>
      <c r="I435" s="12">
        <f t="shared" si="28"/>
        <v>0.52070047046523782</v>
      </c>
      <c r="J435" s="12">
        <f t="shared" si="29"/>
        <v>0.52056978567694723</v>
      </c>
      <c r="K435" s="12">
        <f t="shared" si="30"/>
        <v>1.3068478829064296E-4</v>
      </c>
      <c r="L435" s="12">
        <f t="shared" si="33"/>
        <v>99.974902118261227</v>
      </c>
      <c r="M435" s="4" t="s">
        <v>45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5">
      <c r="A436" s="9" t="s">
        <v>44</v>
      </c>
      <c r="B436" s="182">
        <v>2004</v>
      </c>
      <c r="C436" s="181">
        <v>24094</v>
      </c>
      <c r="D436" s="181">
        <v>1932</v>
      </c>
      <c r="E436" s="180">
        <v>0</v>
      </c>
      <c r="F436" s="181">
        <v>1932</v>
      </c>
      <c r="G436" s="181">
        <v>26026</v>
      </c>
      <c r="H436" s="266">
        <v>3827</v>
      </c>
      <c r="I436" s="12">
        <f t="shared" si="28"/>
        <v>0.68006271230729032</v>
      </c>
      <c r="J436" s="12">
        <f t="shared" si="29"/>
        <v>0.62957930493859415</v>
      </c>
      <c r="K436" s="12">
        <f t="shared" si="30"/>
        <v>5.0483407368696109E-2</v>
      </c>
      <c r="L436" s="12">
        <f t="shared" si="33"/>
        <v>92.576654115115645</v>
      </c>
      <c r="M436" s="4" t="s">
        <v>45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5">
      <c r="A437" s="9" t="s">
        <v>44</v>
      </c>
      <c r="B437" s="182">
        <v>2005</v>
      </c>
      <c r="C437" s="181">
        <v>34042</v>
      </c>
      <c r="D437" s="180">
        <v>40</v>
      </c>
      <c r="E437" s="180">
        <v>0</v>
      </c>
      <c r="F437" s="180">
        <v>40</v>
      </c>
      <c r="G437" s="181">
        <v>34082</v>
      </c>
      <c r="H437" s="266">
        <v>3821</v>
      </c>
      <c r="I437" s="12">
        <f t="shared" si="28"/>
        <v>0.89196545406961525</v>
      </c>
      <c r="J437" s="12">
        <f t="shared" si="29"/>
        <v>0.89091860769432085</v>
      </c>
      <c r="K437" s="12">
        <f t="shared" si="30"/>
        <v>1.0468463752944255E-3</v>
      </c>
      <c r="L437" s="12">
        <f t="shared" si="33"/>
        <v>99.88263599554017</v>
      </c>
      <c r="M437" s="4" t="s">
        <v>45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5">
      <c r="A438" s="9" t="s">
        <v>44</v>
      </c>
      <c r="B438" s="182">
        <v>2006</v>
      </c>
      <c r="C438" s="181">
        <v>33024</v>
      </c>
      <c r="D438" s="180">
        <v>0</v>
      </c>
      <c r="E438" s="180">
        <v>0</v>
      </c>
      <c r="F438" s="180">
        <v>0</v>
      </c>
      <c r="G438" s="181">
        <v>33024</v>
      </c>
      <c r="H438" s="266">
        <v>3805</v>
      </c>
      <c r="I438" s="12">
        <f t="shared" si="28"/>
        <v>0.86791064388961892</v>
      </c>
      <c r="J438" s="12">
        <f t="shared" si="29"/>
        <v>0.86791064388961892</v>
      </c>
      <c r="K438" s="12">
        <f t="shared" si="30"/>
        <v>0</v>
      </c>
      <c r="L438" s="12">
        <f t="shared" si="33"/>
        <v>100</v>
      </c>
      <c r="M438" s="4" t="s">
        <v>45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5">
      <c r="A439" s="9" t="s">
        <v>44</v>
      </c>
      <c r="B439" s="182">
        <v>2007</v>
      </c>
      <c r="C439" s="181">
        <v>42635</v>
      </c>
      <c r="D439" s="180">
        <v>100</v>
      </c>
      <c r="E439" s="180">
        <v>0</v>
      </c>
      <c r="F439" s="180">
        <v>100</v>
      </c>
      <c r="G439" s="181">
        <v>42735</v>
      </c>
      <c r="H439" s="266">
        <v>3783</v>
      </c>
      <c r="I439" s="12">
        <f t="shared" si="28"/>
        <v>1.1296590007930214</v>
      </c>
      <c r="J439" s="12">
        <f t="shared" si="29"/>
        <v>1.127015596087761</v>
      </c>
      <c r="K439" s="12">
        <f t="shared" si="30"/>
        <v>2.6434047052603755E-3</v>
      </c>
      <c r="L439" s="12">
        <f t="shared" si="33"/>
        <v>99.765999765999766</v>
      </c>
      <c r="M439" s="4" t="s">
        <v>45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5">
      <c r="A440" s="9" t="s">
        <v>44</v>
      </c>
      <c r="B440" s="182">
        <v>2008</v>
      </c>
      <c r="C440" s="181">
        <v>41662</v>
      </c>
      <c r="D440" s="180">
        <v>26</v>
      </c>
      <c r="E440" s="180">
        <v>0</v>
      </c>
      <c r="F440" s="180">
        <v>26</v>
      </c>
      <c r="G440" s="181">
        <v>41688</v>
      </c>
      <c r="H440" s="266">
        <v>3761</v>
      </c>
      <c r="I440" s="12">
        <f t="shared" si="28"/>
        <v>1.1084286094123903</v>
      </c>
      <c r="J440" s="12">
        <f t="shared" si="29"/>
        <v>1.107737303908535</v>
      </c>
      <c r="K440" s="12">
        <f t="shared" si="30"/>
        <v>6.9130550385535763E-4</v>
      </c>
      <c r="L440" s="12">
        <f t="shared" si="33"/>
        <v>99.937631932450586</v>
      </c>
      <c r="M440" s="4" t="s">
        <v>45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5">
      <c r="A441" s="9" t="s">
        <v>44</v>
      </c>
      <c r="B441" s="182">
        <v>2009</v>
      </c>
      <c r="C441" s="181">
        <v>38695</v>
      </c>
      <c r="D441" s="180">
        <v>85</v>
      </c>
      <c r="E441" s="180">
        <v>0</v>
      </c>
      <c r="F441" s="180">
        <v>85</v>
      </c>
      <c r="G441" s="181">
        <v>38780</v>
      </c>
      <c r="H441" s="266">
        <v>3740</v>
      </c>
      <c r="I441" s="12">
        <f t="shared" si="28"/>
        <v>1.0368983957219251</v>
      </c>
      <c r="J441" s="12">
        <f t="shared" si="29"/>
        <v>1.0346256684491979</v>
      </c>
      <c r="K441" s="12">
        <f t="shared" si="30"/>
        <v>2.2727272727272726E-3</v>
      </c>
      <c r="L441" s="12">
        <f t="shared" si="33"/>
        <v>99.780814853017034</v>
      </c>
      <c r="M441" s="4" t="s">
        <v>45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5">
      <c r="A442" s="9" t="s">
        <v>44</v>
      </c>
      <c r="B442" s="182">
        <v>2010</v>
      </c>
      <c r="C442" s="181">
        <v>35752</v>
      </c>
      <c r="D442" s="180">
        <v>338</v>
      </c>
      <c r="E442" s="180">
        <v>0</v>
      </c>
      <c r="F442" s="180">
        <v>338</v>
      </c>
      <c r="G442" s="181">
        <v>36090</v>
      </c>
      <c r="H442" s="266">
        <v>3721</v>
      </c>
      <c r="I442" s="12">
        <f t="shared" si="28"/>
        <v>0.96990056436441818</v>
      </c>
      <c r="J442" s="12">
        <f t="shared" si="29"/>
        <v>0.9608169846815372</v>
      </c>
      <c r="K442" s="12">
        <f t="shared" si="30"/>
        <v>9.0835796828809458E-3</v>
      </c>
      <c r="L442" s="12">
        <f t="shared" si="33"/>
        <v>99.063452479911334</v>
      </c>
      <c r="M442" s="4" t="s">
        <v>45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5">
      <c r="A443" s="9" t="s">
        <v>44</v>
      </c>
      <c r="B443" s="182">
        <v>2011</v>
      </c>
      <c r="C443" s="181">
        <v>21499</v>
      </c>
      <c r="D443" s="180">
        <v>176</v>
      </c>
      <c r="E443" s="180">
        <v>0</v>
      </c>
      <c r="F443" s="180">
        <v>176</v>
      </c>
      <c r="G443" s="181">
        <v>21675</v>
      </c>
      <c r="H443" s="266">
        <v>3679</v>
      </c>
      <c r="I443" s="12">
        <f t="shared" si="28"/>
        <v>0.58915466159282415</v>
      </c>
      <c r="J443" s="12">
        <f t="shared" si="29"/>
        <v>0.5843707529219897</v>
      </c>
      <c r="K443" s="12">
        <f t="shared" si="30"/>
        <v>4.783908670834466E-3</v>
      </c>
      <c r="L443" s="12">
        <f t="shared" si="33"/>
        <v>99.188004613610147</v>
      </c>
      <c r="M443" s="4" t="s">
        <v>45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5">
      <c r="A444" s="9" t="s">
        <v>44</v>
      </c>
      <c r="B444" s="182">
        <v>2012</v>
      </c>
      <c r="C444" s="181">
        <v>17474</v>
      </c>
      <c r="D444" s="180">
        <v>41</v>
      </c>
      <c r="E444" s="180">
        <v>0</v>
      </c>
      <c r="F444" s="180">
        <v>41</v>
      </c>
      <c r="G444" s="181">
        <v>17515</v>
      </c>
      <c r="H444" s="266">
        <v>3634</v>
      </c>
      <c r="I444" s="12">
        <f t="shared" si="28"/>
        <v>0.48197578425976884</v>
      </c>
      <c r="J444" s="12">
        <f t="shared" si="29"/>
        <v>0.48084755090809028</v>
      </c>
      <c r="K444" s="12">
        <f t="shared" si="30"/>
        <v>1.1282333516785912E-3</v>
      </c>
      <c r="L444" s="12">
        <f t="shared" si="33"/>
        <v>99.765914930059949</v>
      </c>
      <c r="M444" s="4" t="s">
        <v>45</v>
      </c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5">
      <c r="A445" s="9" t="s">
        <v>44</v>
      </c>
      <c r="B445" s="182">
        <v>2013</v>
      </c>
      <c r="C445" s="181">
        <v>26267</v>
      </c>
      <c r="D445" s="180">
        <v>35</v>
      </c>
      <c r="E445" s="180">
        <v>0</v>
      </c>
      <c r="F445" s="180">
        <v>35</v>
      </c>
      <c r="G445" s="181">
        <v>26302</v>
      </c>
      <c r="H445" s="266">
        <v>3593</v>
      </c>
      <c r="I445" s="12">
        <f t="shared" si="28"/>
        <v>0.73203451155023658</v>
      </c>
      <c r="J445" s="12">
        <f t="shared" si="29"/>
        <v>0.73106039521291399</v>
      </c>
      <c r="K445" s="12">
        <f t="shared" si="30"/>
        <v>9.741163373225717E-4</v>
      </c>
      <c r="L445" s="12">
        <f t="shared" si="33"/>
        <v>99.866930271462238</v>
      </c>
      <c r="M445" s="4" t="s">
        <v>45</v>
      </c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5">
      <c r="A446" s="9" t="s">
        <v>44</v>
      </c>
      <c r="B446" s="182">
        <v>2014</v>
      </c>
      <c r="C446" s="181">
        <v>44495</v>
      </c>
      <c r="D446" s="180">
        <v>0</v>
      </c>
      <c r="E446" s="180">
        <v>0</v>
      </c>
      <c r="F446" s="180">
        <v>0</v>
      </c>
      <c r="G446" s="181">
        <v>44495</v>
      </c>
      <c r="H446" s="266">
        <v>3535</v>
      </c>
      <c r="I446" s="12">
        <f t="shared" si="28"/>
        <v>1.2586987270155587</v>
      </c>
      <c r="J446" s="12">
        <f t="shared" si="29"/>
        <v>1.2586987270155587</v>
      </c>
      <c r="K446" s="12">
        <f t="shared" si="30"/>
        <v>0</v>
      </c>
      <c r="L446" s="12">
        <f t="shared" si="33"/>
        <v>100</v>
      </c>
      <c r="M446" s="4" t="s">
        <v>45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5">
      <c r="A447" s="9" t="s">
        <v>44</v>
      </c>
      <c r="B447" s="182">
        <v>2015</v>
      </c>
      <c r="C447" s="181">
        <v>60689</v>
      </c>
      <c r="D447" s="180">
        <v>553</v>
      </c>
      <c r="E447" s="180">
        <v>0</v>
      </c>
      <c r="F447" s="180">
        <v>553</v>
      </c>
      <c r="G447" s="181">
        <v>61242</v>
      </c>
      <c r="H447" s="266">
        <v>3473</v>
      </c>
      <c r="I447" s="12">
        <f t="shared" si="28"/>
        <v>1.7633746040886842</v>
      </c>
      <c r="J447" s="12">
        <f t="shared" si="29"/>
        <v>1.7474517708033401</v>
      </c>
      <c r="K447" s="12">
        <f t="shared" si="30"/>
        <v>1.5922833285344083E-2</v>
      </c>
      <c r="L447" s="12">
        <f t="shared" si="33"/>
        <v>99.097024917540253</v>
      </c>
      <c r="M447" s="4" t="s">
        <v>45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5">
      <c r="A448" s="9" t="s">
        <v>44</v>
      </c>
      <c r="B448" s="182">
        <v>2016</v>
      </c>
      <c r="C448" s="181">
        <v>24041</v>
      </c>
      <c r="D448" s="180">
        <v>634</v>
      </c>
      <c r="E448" s="180">
        <v>0</v>
      </c>
      <c r="F448" s="180">
        <v>634</v>
      </c>
      <c r="G448" s="181">
        <v>24675</v>
      </c>
      <c r="H448" s="266">
        <v>3407</v>
      </c>
      <c r="I448" s="12">
        <f t="shared" si="28"/>
        <v>0.7242442031112416</v>
      </c>
      <c r="J448" s="12">
        <f t="shared" si="29"/>
        <v>0.70563545641326675</v>
      </c>
      <c r="K448" s="12">
        <f t="shared" si="30"/>
        <v>1.8608746697974757E-2</v>
      </c>
      <c r="L448" s="12">
        <f t="shared" si="33"/>
        <v>97.430597771023287</v>
      </c>
      <c r="M448" s="4" t="s">
        <v>45</v>
      </c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5">
      <c r="A449" s="9" t="s">
        <v>44</v>
      </c>
      <c r="B449" s="182">
        <v>2017</v>
      </c>
      <c r="C449" s="181">
        <v>28590</v>
      </c>
      <c r="D449" s="180">
        <v>818</v>
      </c>
      <c r="E449" s="180">
        <v>0</v>
      </c>
      <c r="F449" s="180">
        <v>818</v>
      </c>
      <c r="G449" s="181">
        <v>29408</v>
      </c>
      <c r="H449" s="266">
        <v>3325</v>
      </c>
      <c r="I449" s="12">
        <f t="shared" si="28"/>
        <v>0.88445112781954882</v>
      </c>
      <c r="J449" s="12">
        <f t="shared" si="29"/>
        <v>0.85984962406015042</v>
      </c>
      <c r="K449" s="12">
        <f t="shared" si="30"/>
        <v>2.4601503759398496E-2</v>
      </c>
      <c r="L449" s="12">
        <f t="shared" si="33"/>
        <v>97.218443960826988</v>
      </c>
      <c r="M449" s="4" t="s">
        <v>45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5">
      <c r="A450" s="9" t="s">
        <v>44</v>
      </c>
      <c r="B450" s="182">
        <v>2018</v>
      </c>
      <c r="C450" s="181">
        <v>23124</v>
      </c>
      <c r="D450" s="181">
        <v>2193</v>
      </c>
      <c r="E450" s="180">
        <v>0</v>
      </c>
      <c r="F450" s="181">
        <v>2193</v>
      </c>
      <c r="G450" s="181">
        <v>25317</v>
      </c>
      <c r="H450" s="266">
        <v>3193</v>
      </c>
      <c r="I450" s="12">
        <f t="shared" si="28"/>
        <v>0.79289069840275606</v>
      </c>
      <c r="J450" s="12">
        <f t="shared" si="29"/>
        <v>0.72420920764171626</v>
      </c>
      <c r="K450" s="12">
        <f t="shared" si="30"/>
        <v>6.8681490761039771E-2</v>
      </c>
      <c r="L450" s="12">
        <f t="shared" si="33"/>
        <v>91.337836236520914</v>
      </c>
      <c r="M450" s="4" t="s">
        <v>45</v>
      </c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5">
      <c r="A451" s="9" t="s">
        <v>44</v>
      </c>
      <c r="B451" s="182">
        <v>2019</v>
      </c>
      <c r="C451" s="181">
        <v>28349</v>
      </c>
      <c r="D451" s="181">
        <v>3349</v>
      </c>
      <c r="E451" s="180">
        <v>0</v>
      </c>
      <c r="F451" s="181">
        <v>3349</v>
      </c>
      <c r="G451" s="181">
        <v>31698</v>
      </c>
      <c r="H451" s="266">
        <v>3194</v>
      </c>
      <c r="I451" s="12">
        <f t="shared" ref="I451:I514" si="34">(G451*100)/(H451*1000)</f>
        <v>0.99242329367564186</v>
      </c>
      <c r="J451" s="12">
        <f t="shared" ref="J451:J514" si="35">(C451*100)/(H451*1000)</f>
        <v>0.88757044458359424</v>
      </c>
      <c r="K451" s="12">
        <f t="shared" ref="K451:K514" si="36">(F451*100)/(H451*1000)</f>
        <v>0.10485284909204759</v>
      </c>
      <c r="L451" s="12">
        <f t="shared" ref="L451:L514" si="37">(J451/I451)*100</f>
        <v>89.434664647611839</v>
      </c>
      <c r="M451" s="4" t="s">
        <v>45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thickBot="1" x14ac:dyDescent="0.4">
      <c r="A452" s="9" t="s">
        <v>44</v>
      </c>
      <c r="B452" s="184">
        <v>2020</v>
      </c>
      <c r="C452" s="185">
        <v>37205</v>
      </c>
      <c r="D452" s="185">
        <v>3444</v>
      </c>
      <c r="E452" s="186">
        <v>0</v>
      </c>
      <c r="F452" s="185">
        <v>3444</v>
      </c>
      <c r="G452" s="185">
        <v>40649</v>
      </c>
      <c r="H452" s="267">
        <v>3159</v>
      </c>
      <c r="I452" s="12">
        <f t="shared" si="34"/>
        <v>1.2867679645457424</v>
      </c>
      <c r="J452" s="12">
        <f t="shared" si="35"/>
        <v>1.1777461221905667</v>
      </c>
      <c r="K452" s="12">
        <f t="shared" si="36"/>
        <v>0.10902184235517569</v>
      </c>
      <c r="L452" s="12">
        <f t="shared" si="37"/>
        <v>91.527466850353022</v>
      </c>
      <c r="M452" s="4" t="s">
        <v>45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5">
      <c r="A453" s="9" t="s">
        <v>46</v>
      </c>
      <c r="B453" s="191">
        <v>1991</v>
      </c>
      <c r="C453" s="189">
        <v>112875</v>
      </c>
      <c r="D453" s="189">
        <v>34010</v>
      </c>
      <c r="E453" s="189">
        <v>35876</v>
      </c>
      <c r="F453" s="189">
        <v>-1866</v>
      </c>
      <c r="G453" s="189">
        <v>111009</v>
      </c>
      <c r="H453" s="190">
        <v>3551</v>
      </c>
      <c r="I453" s="12">
        <f t="shared" si="34"/>
        <v>3.1261334835257673</v>
      </c>
      <c r="J453" s="12">
        <f t="shared" si="35"/>
        <v>3.1786820613911573</v>
      </c>
      <c r="K453" s="12">
        <f t="shared" si="36"/>
        <v>-5.254857786539003E-2</v>
      </c>
      <c r="L453" s="12">
        <f t="shared" si="37"/>
        <v>101.68094478826042</v>
      </c>
      <c r="M453" s="4" t="s">
        <v>48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5">
      <c r="A454" s="9" t="s">
        <v>46</v>
      </c>
      <c r="B454" s="191">
        <v>1992</v>
      </c>
      <c r="C454" s="189">
        <v>106500</v>
      </c>
      <c r="D454" s="189">
        <v>18330</v>
      </c>
      <c r="E454" s="189">
        <v>11858</v>
      </c>
      <c r="F454" s="189">
        <v>6472</v>
      </c>
      <c r="G454" s="189">
        <v>112972</v>
      </c>
      <c r="H454" s="190">
        <v>3575</v>
      </c>
      <c r="I454" s="12">
        <f t="shared" si="34"/>
        <v>3.1600559440559439</v>
      </c>
      <c r="J454" s="12">
        <f t="shared" si="35"/>
        <v>2.9790209790209792</v>
      </c>
      <c r="K454" s="12">
        <f t="shared" si="36"/>
        <v>0.18103496503496502</v>
      </c>
      <c r="L454" s="12">
        <f t="shared" si="37"/>
        <v>94.271146832843542</v>
      </c>
      <c r="M454" s="4" t="s">
        <v>48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5">
      <c r="A455" s="9" t="s">
        <v>46</v>
      </c>
      <c r="B455" s="191">
        <v>1993</v>
      </c>
      <c r="C455" s="189">
        <v>97500</v>
      </c>
      <c r="D455" s="189">
        <v>15688</v>
      </c>
      <c r="E455" s="189">
        <v>7689</v>
      </c>
      <c r="F455" s="189">
        <v>7999</v>
      </c>
      <c r="G455" s="189">
        <v>105499</v>
      </c>
      <c r="H455" s="190">
        <v>3600</v>
      </c>
      <c r="I455" s="12">
        <f t="shared" si="34"/>
        <v>2.9305277777777778</v>
      </c>
      <c r="J455" s="12">
        <f t="shared" si="35"/>
        <v>2.7083333333333335</v>
      </c>
      <c r="K455" s="12">
        <f t="shared" si="36"/>
        <v>0.22219444444444444</v>
      </c>
      <c r="L455" s="12">
        <f t="shared" si="37"/>
        <v>92.417937610783042</v>
      </c>
      <c r="M455" s="4" t="s">
        <v>48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5">
      <c r="A456" s="9" t="s">
        <v>46</v>
      </c>
      <c r="B456" s="191">
        <v>1994</v>
      </c>
      <c r="C456" s="189">
        <v>103500</v>
      </c>
      <c r="D456" s="189">
        <v>13174</v>
      </c>
      <c r="E456" s="189">
        <v>11386</v>
      </c>
      <c r="F456" s="189">
        <v>1788</v>
      </c>
      <c r="G456" s="189">
        <v>105288</v>
      </c>
      <c r="H456" s="190">
        <v>3627</v>
      </c>
      <c r="I456" s="12">
        <f t="shared" si="34"/>
        <v>2.9028949545078579</v>
      </c>
      <c r="J456" s="12">
        <f t="shared" si="35"/>
        <v>2.8535980148883375</v>
      </c>
      <c r="K456" s="12">
        <f t="shared" si="36"/>
        <v>4.9296939619520266E-2</v>
      </c>
      <c r="L456" s="12">
        <f t="shared" si="37"/>
        <v>98.301800775017085</v>
      </c>
      <c r="M456" s="4" t="s">
        <v>48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5">
      <c r="A457" s="9" t="s">
        <v>46</v>
      </c>
      <c r="B457" s="191">
        <v>1995</v>
      </c>
      <c r="C457" s="189">
        <v>108000</v>
      </c>
      <c r="D457" s="189">
        <v>16297</v>
      </c>
      <c r="E457" s="189">
        <v>7074</v>
      </c>
      <c r="F457" s="189">
        <v>9223</v>
      </c>
      <c r="G457" s="189">
        <v>117223</v>
      </c>
      <c r="H457" s="190">
        <v>3655</v>
      </c>
      <c r="I457" s="12">
        <f t="shared" si="34"/>
        <v>3.2071956224350204</v>
      </c>
      <c r="J457" s="12">
        <f t="shared" si="35"/>
        <v>2.954856361149111</v>
      </c>
      <c r="K457" s="12">
        <f t="shared" si="36"/>
        <v>0.25233926128590972</v>
      </c>
      <c r="L457" s="12">
        <f t="shared" si="37"/>
        <v>92.132090118833347</v>
      </c>
      <c r="M457" s="4" t="s">
        <v>48</v>
      </c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5">
      <c r="A458" s="9" t="s">
        <v>46</v>
      </c>
      <c r="B458" s="191">
        <v>1996</v>
      </c>
      <c r="C458" s="189">
        <v>118500</v>
      </c>
      <c r="D458" s="189">
        <v>17870</v>
      </c>
      <c r="E458" s="189">
        <v>7939</v>
      </c>
      <c r="F458" s="189">
        <v>9931</v>
      </c>
      <c r="G458" s="189">
        <v>128431</v>
      </c>
      <c r="H458" s="190">
        <v>3685</v>
      </c>
      <c r="I458" s="12">
        <f t="shared" si="34"/>
        <v>3.485237449118046</v>
      </c>
      <c r="J458" s="12">
        <f t="shared" si="35"/>
        <v>3.2157394843962006</v>
      </c>
      <c r="K458" s="12">
        <f t="shared" si="36"/>
        <v>0.26949796472184534</v>
      </c>
      <c r="L458" s="12">
        <f t="shared" si="37"/>
        <v>92.267443218537579</v>
      </c>
      <c r="M458" s="4" t="s">
        <v>48</v>
      </c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5">
      <c r="A459" s="9" t="s">
        <v>46</v>
      </c>
      <c r="B459" s="191">
        <v>1997</v>
      </c>
      <c r="C459" s="189">
        <v>124500</v>
      </c>
      <c r="D459" s="189">
        <v>16015</v>
      </c>
      <c r="E459" s="189">
        <v>4147</v>
      </c>
      <c r="F459" s="189">
        <v>11868</v>
      </c>
      <c r="G459" s="189">
        <v>136368</v>
      </c>
      <c r="H459" s="190">
        <v>3716</v>
      </c>
      <c r="I459" s="12">
        <f t="shared" si="34"/>
        <v>3.669752421959096</v>
      </c>
      <c r="J459" s="12">
        <f t="shared" si="35"/>
        <v>3.3503767491926801</v>
      </c>
      <c r="K459" s="12">
        <f t="shared" si="36"/>
        <v>0.31937567276641549</v>
      </c>
      <c r="L459" s="12">
        <f t="shared" si="37"/>
        <v>91.2970784934882</v>
      </c>
      <c r="M459" s="4" t="s">
        <v>48</v>
      </c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5">
      <c r="A460" s="9" t="s">
        <v>46</v>
      </c>
      <c r="B460" s="191">
        <v>1998</v>
      </c>
      <c r="C460" s="189">
        <v>127500</v>
      </c>
      <c r="D460" s="189">
        <v>13184</v>
      </c>
      <c r="E460" s="189">
        <v>9173</v>
      </c>
      <c r="F460" s="189">
        <v>4011</v>
      </c>
      <c r="G460" s="189">
        <v>131511</v>
      </c>
      <c r="H460" s="190">
        <v>3748</v>
      </c>
      <c r="I460" s="12">
        <f t="shared" si="34"/>
        <v>3.5088313767342583</v>
      </c>
      <c r="J460" s="12">
        <f t="shared" si="35"/>
        <v>3.4018143009605124</v>
      </c>
      <c r="K460" s="12">
        <f t="shared" si="36"/>
        <v>0.107017075773746</v>
      </c>
      <c r="L460" s="12">
        <f t="shared" si="37"/>
        <v>96.95006501357301</v>
      </c>
      <c r="M460" s="4" t="s">
        <v>48</v>
      </c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5">
      <c r="A461" s="9" t="s">
        <v>46</v>
      </c>
      <c r="B461" s="191">
        <v>1999</v>
      </c>
      <c r="C461" s="189">
        <v>91410</v>
      </c>
      <c r="D461" s="189">
        <v>17771</v>
      </c>
      <c r="E461" s="189">
        <v>3094</v>
      </c>
      <c r="F461" s="189">
        <v>14677</v>
      </c>
      <c r="G461" s="189">
        <v>106087</v>
      </c>
      <c r="H461" s="190">
        <v>3800</v>
      </c>
      <c r="I461" s="12">
        <f t="shared" si="34"/>
        <v>2.7917631578947368</v>
      </c>
      <c r="J461" s="12">
        <f t="shared" si="35"/>
        <v>2.4055263157894737</v>
      </c>
      <c r="K461" s="12">
        <f t="shared" si="36"/>
        <v>0.38623684210526316</v>
      </c>
      <c r="L461" s="12">
        <f t="shared" si="37"/>
        <v>86.165128620848932</v>
      </c>
      <c r="M461" s="4" t="s">
        <v>48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5">
      <c r="A462" s="9" t="s">
        <v>46</v>
      </c>
      <c r="B462" s="191">
        <v>2000</v>
      </c>
      <c r="C462" s="189">
        <v>114000</v>
      </c>
      <c r="D462" s="189">
        <v>19174</v>
      </c>
      <c r="E462" s="188">
        <v>967</v>
      </c>
      <c r="F462" s="189">
        <v>18207</v>
      </c>
      <c r="G462" s="189">
        <v>132207</v>
      </c>
      <c r="H462" s="190">
        <v>3809</v>
      </c>
      <c r="I462" s="12">
        <f t="shared" si="34"/>
        <v>3.4709110002625363</v>
      </c>
      <c r="J462" s="12">
        <f t="shared" si="35"/>
        <v>2.9929115253347334</v>
      </c>
      <c r="K462" s="12">
        <f t="shared" si="36"/>
        <v>0.47799947492780259</v>
      </c>
      <c r="L462" s="12">
        <f t="shared" si="37"/>
        <v>86.228414531756997</v>
      </c>
      <c r="M462" s="4" t="s">
        <v>48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5">
      <c r="A463" s="9" t="s">
        <v>46</v>
      </c>
      <c r="B463" s="191">
        <v>2001</v>
      </c>
      <c r="C463" s="189">
        <v>114225</v>
      </c>
      <c r="D463" s="189">
        <v>12546</v>
      </c>
      <c r="E463" s="188">
        <v>264</v>
      </c>
      <c r="F463" s="189">
        <v>12282</v>
      </c>
      <c r="G463" s="189">
        <v>126507</v>
      </c>
      <c r="H463" s="190">
        <v>3819</v>
      </c>
      <c r="I463" s="12">
        <f t="shared" si="34"/>
        <v>3.3125687352710131</v>
      </c>
      <c r="J463" s="12">
        <f t="shared" si="35"/>
        <v>2.990966221523959</v>
      </c>
      <c r="K463" s="12">
        <f t="shared" si="36"/>
        <v>0.32160251374705418</v>
      </c>
      <c r="L463" s="12">
        <f t="shared" si="37"/>
        <v>90.291446323128369</v>
      </c>
      <c r="M463" s="4" t="s">
        <v>48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5">
      <c r="A464" s="9" t="s">
        <v>46</v>
      </c>
      <c r="B464" s="191">
        <v>2002</v>
      </c>
      <c r="C464" s="189">
        <v>115005</v>
      </c>
      <c r="D464" s="189">
        <v>15604</v>
      </c>
      <c r="E464" s="189">
        <v>2317</v>
      </c>
      <c r="F464" s="189">
        <v>13287</v>
      </c>
      <c r="G464" s="189">
        <v>128292</v>
      </c>
      <c r="H464" s="190">
        <v>3824</v>
      </c>
      <c r="I464" s="12">
        <f t="shared" si="34"/>
        <v>3.3549163179916319</v>
      </c>
      <c r="J464" s="12">
        <f t="shared" si="35"/>
        <v>3.0074529288702929</v>
      </c>
      <c r="K464" s="12">
        <f t="shared" si="36"/>
        <v>0.34746338912133889</v>
      </c>
      <c r="L464" s="12">
        <f t="shared" si="37"/>
        <v>89.643157796277237</v>
      </c>
      <c r="M464" s="4" t="s">
        <v>48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7" ht="15.75" customHeight="1" x14ac:dyDescent="0.35">
      <c r="A465" s="9" t="s">
        <v>46</v>
      </c>
      <c r="B465" s="191">
        <v>2003</v>
      </c>
      <c r="C465" s="189">
        <v>115785</v>
      </c>
      <c r="D465" s="189">
        <v>9997</v>
      </c>
      <c r="E465" s="189">
        <v>21125</v>
      </c>
      <c r="F465" s="189">
        <v>-11128</v>
      </c>
      <c r="G465" s="189">
        <v>104657</v>
      </c>
      <c r="H465" s="190">
        <v>3826</v>
      </c>
      <c r="I465" s="12">
        <f t="shared" si="34"/>
        <v>2.7354155776267643</v>
      </c>
      <c r="J465" s="12">
        <f t="shared" si="35"/>
        <v>3.0262676424464194</v>
      </c>
      <c r="K465" s="12">
        <f t="shared" si="36"/>
        <v>-0.29085206481965498</v>
      </c>
      <c r="L465" s="12">
        <f t="shared" si="37"/>
        <v>110.63282914664094</v>
      </c>
      <c r="M465" s="4" t="s">
        <v>48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7" ht="15.75" customHeight="1" x14ac:dyDescent="0.35">
      <c r="A466" s="9" t="s">
        <v>46</v>
      </c>
      <c r="B466" s="191">
        <v>2004</v>
      </c>
      <c r="C466" s="189">
        <v>144900</v>
      </c>
      <c r="D466" s="189">
        <v>5234</v>
      </c>
      <c r="E466" s="189">
        <v>11122</v>
      </c>
      <c r="F466" s="189">
        <v>-5888</v>
      </c>
      <c r="G466" s="189">
        <v>139012</v>
      </c>
      <c r="H466" s="190">
        <v>3827</v>
      </c>
      <c r="I466" s="12">
        <f t="shared" si="34"/>
        <v>3.6324013587666579</v>
      </c>
      <c r="J466" s="12">
        <f t="shared" si="35"/>
        <v>3.7862555526522081</v>
      </c>
      <c r="K466" s="12">
        <f t="shared" si="36"/>
        <v>-0.15385419388555005</v>
      </c>
      <c r="L466" s="12">
        <f t="shared" si="37"/>
        <v>104.2356055592323</v>
      </c>
      <c r="M466" s="4" t="s">
        <v>48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7" ht="15.75" customHeight="1" x14ac:dyDescent="0.35">
      <c r="A467" s="9" t="s">
        <v>46</v>
      </c>
      <c r="B467" s="191">
        <v>2005</v>
      </c>
      <c r="C467" s="189">
        <v>78150</v>
      </c>
      <c r="D467" s="189">
        <v>12212</v>
      </c>
      <c r="E467" s="189">
        <v>6176</v>
      </c>
      <c r="F467" s="189">
        <v>6036</v>
      </c>
      <c r="G467" s="189">
        <v>84186</v>
      </c>
      <c r="H467" s="190">
        <v>3821</v>
      </c>
      <c r="I467" s="12">
        <f t="shared" si="34"/>
        <v>2.2032452237634126</v>
      </c>
      <c r="J467" s="12">
        <f t="shared" si="35"/>
        <v>2.0452761057314839</v>
      </c>
      <c r="K467" s="12">
        <f t="shared" si="36"/>
        <v>0.15796911803192881</v>
      </c>
      <c r="L467" s="12">
        <f t="shared" si="37"/>
        <v>92.830161784619776</v>
      </c>
      <c r="M467" s="4" t="s">
        <v>48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7" ht="15.75" customHeight="1" x14ac:dyDescent="0.35">
      <c r="A468" s="9" t="s">
        <v>46</v>
      </c>
      <c r="B468" s="191">
        <v>2006</v>
      </c>
      <c r="C468" s="189">
        <v>86535</v>
      </c>
      <c r="D468" s="189">
        <v>6669</v>
      </c>
      <c r="E468" s="189">
        <v>6650</v>
      </c>
      <c r="F468" s="188">
        <v>19</v>
      </c>
      <c r="G468" s="189">
        <v>86554</v>
      </c>
      <c r="H468" s="190">
        <v>3805</v>
      </c>
      <c r="I468" s="12">
        <f t="shared" si="34"/>
        <v>2.2747437582128778</v>
      </c>
      <c r="J468" s="12">
        <f t="shared" si="35"/>
        <v>2.2742444152431012</v>
      </c>
      <c r="K468" s="12">
        <f t="shared" si="36"/>
        <v>4.9934296977660977E-4</v>
      </c>
      <c r="L468" s="12">
        <f t="shared" si="37"/>
        <v>99.978048385978695</v>
      </c>
      <c r="M468" s="4" t="s">
        <v>48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7" ht="15.75" customHeight="1" x14ac:dyDescent="0.35">
      <c r="A469" s="9" t="s">
        <v>46</v>
      </c>
      <c r="B469" s="191">
        <v>2007</v>
      </c>
      <c r="C469" s="189">
        <v>61575</v>
      </c>
      <c r="D469" s="189">
        <v>5005</v>
      </c>
      <c r="E469" s="188">
        <v>699</v>
      </c>
      <c r="F469" s="189">
        <v>4306</v>
      </c>
      <c r="G469" s="189">
        <v>65881</v>
      </c>
      <c r="H469" s="190">
        <v>3783</v>
      </c>
      <c r="I469" s="12">
        <f t="shared" si="34"/>
        <v>1.7415014538725879</v>
      </c>
      <c r="J469" s="12">
        <f t="shared" si="35"/>
        <v>1.6276764472640761</v>
      </c>
      <c r="K469" s="12">
        <f t="shared" si="36"/>
        <v>0.11382500660851176</v>
      </c>
      <c r="L469" s="12">
        <f t="shared" si="37"/>
        <v>93.463972920872479</v>
      </c>
      <c r="M469" s="4" t="s">
        <v>48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7" ht="15.75" customHeight="1" x14ac:dyDescent="0.35">
      <c r="A470" s="9" t="s">
        <v>46</v>
      </c>
      <c r="B470" s="191">
        <v>2008</v>
      </c>
      <c r="C470" s="189">
        <v>51225</v>
      </c>
      <c r="D470" s="189">
        <v>8262</v>
      </c>
      <c r="E470" s="189">
        <v>1948</v>
      </c>
      <c r="F470" s="189">
        <v>6314</v>
      </c>
      <c r="G470" s="189">
        <v>57539</v>
      </c>
      <c r="H470" s="190">
        <v>3761</v>
      </c>
      <c r="I470" s="12">
        <f t="shared" si="34"/>
        <v>1.5298856687051317</v>
      </c>
      <c r="J470" s="12">
        <f t="shared" si="35"/>
        <v>1.3620047859611806</v>
      </c>
      <c r="K470" s="12">
        <f t="shared" si="36"/>
        <v>0.16788088274395108</v>
      </c>
      <c r="L470" s="12">
        <f t="shared" si="37"/>
        <v>89.026573280731327</v>
      </c>
      <c r="M470" s="4" t="s">
        <v>48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7" ht="15.75" customHeight="1" x14ac:dyDescent="0.35">
      <c r="A471" s="9" t="s">
        <v>46</v>
      </c>
      <c r="B471" s="191">
        <v>2009</v>
      </c>
      <c r="C471" s="189">
        <v>60030</v>
      </c>
      <c r="D471" s="189">
        <v>7628</v>
      </c>
      <c r="E471" s="189">
        <v>3770</v>
      </c>
      <c r="F471" s="189">
        <v>3858</v>
      </c>
      <c r="G471" s="189">
        <v>63888</v>
      </c>
      <c r="H471" s="190">
        <v>3740</v>
      </c>
      <c r="I471" s="12">
        <f t="shared" si="34"/>
        <v>1.7082352941176471</v>
      </c>
      <c r="J471" s="12">
        <f t="shared" si="35"/>
        <v>1.6050802139037432</v>
      </c>
      <c r="K471" s="12">
        <f t="shared" si="36"/>
        <v>0.10315508021390374</v>
      </c>
      <c r="L471" s="12">
        <f t="shared" si="37"/>
        <v>93.961307287753556</v>
      </c>
      <c r="M471" s="4" t="s">
        <v>48</v>
      </c>
      <c r="N471" s="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9" t="s">
        <v>46</v>
      </c>
      <c r="B472" s="191">
        <v>2010</v>
      </c>
      <c r="C472" s="189">
        <v>43590</v>
      </c>
      <c r="D472" s="189">
        <v>12695</v>
      </c>
      <c r="E472" s="189">
        <v>7567</v>
      </c>
      <c r="F472" s="189">
        <v>5128</v>
      </c>
      <c r="G472" s="189">
        <v>48718</v>
      </c>
      <c r="H472" s="190">
        <v>3721</v>
      </c>
      <c r="I472" s="12">
        <f t="shared" si="34"/>
        <v>1.3092717011556034</v>
      </c>
      <c r="J472" s="12">
        <f t="shared" si="35"/>
        <v>1.1714592851384036</v>
      </c>
      <c r="K472" s="12">
        <f t="shared" si="36"/>
        <v>0.13781241601719968</v>
      </c>
      <c r="L472" s="12">
        <f t="shared" si="37"/>
        <v>89.474116343035419</v>
      </c>
      <c r="M472" s="4" t="s">
        <v>48</v>
      </c>
      <c r="N472" s="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9" t="s">
        <v>46</v>
      </c>
      <c r="B473" s="191">
        <v>2011</v>
      </c>
      <c r="C473" s="189">
        <v>1365</v>
      </c>
      <c r="D473" s="189">
        <v>4873</v>
      </c>
      <c r="E473" s="189">
        <v>7658</v>
      </c>
      <c r="F473" s="189">
        <v>-2785</v>
      </c>
      <c r="G473" s="189">
        <v>-1420</v>
      </c>
      <c r="H473" s="190">
        <v>3679</v>
      </c>
      <c r="I473" s="12">
        <f t="shared" si="34"/>
        <v>-3.8597444957868987E-2</v>
      </c>
      <c r="J473" s="12">
        <f t="shared" si="35"/>
        <v>3.7102473498233215E-2</v>
      </c>
      <c r="K473" s="12">
        <f t="shared" si="36"/>
        <v>-7.5699918456102203E-2</v>
      </c>
      <c r="L473" s="12">
        <f t="shared" si="37"/>
        <v>-96.126760563380273</v>
      </c>
      <c r="M473" s="4" t="s">
        <v>48</v>
      </c>
      <c r="N473" s="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9" t="s">
        <v>46</v>
      </c>
      <c r="B474" s="191">
        <v>2012</v>
      </c>
      <c r="C474" s="189">
        <v>1215</v>
      </c>
      <c r="D474" s="189">
        <v>3508</v>
      </c>
      <c r="E474" s="189">
        <v>6301</v>
      </c>
      <c r="F474" s="189">
        <v>-2793</v>
      </c>
      <c r="G474" s="189">
        <v>-1578</v>
      </c>
      <c r="H474" s="190">
        <v>3634</v>
      </c>
      <c r="I474" s="12">
        <f t="shared" si="34"/>
        <v>-4.3423225096312607E-2</v>
      </c>
      <c r="J474" s="12">
        <f t="shared" si="35"/>
        <v>3.3434232250963127E-2</v>
      </c>
      <c r="K474" s="12">
        <f t="shared" si="36"/>
        <v>-7.6857457347275726E-2</v>
      </c>
      <c r="L474" s="12">
        <f t="shared" si="37"/>
        <v>-76.99619771863118</v>
      </c>
      <c r="M474" s="4" t="s">
        <v>48</v>
      </c>
      <c r="N474" s="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9" t="s">
        <v>46</v>
      </c>
      <c r="B475" s="191">
        <v>2013</v>
      </c>
      <c r="C475" s="189">
        <v>1125</v>
      </c>
      <c r="D475" s="189">
        <v>13942</v>
      </c>
      <c r="E475" s="189">
        <v>3836</v>
      </c>
      <c r="F475" s="189">
        <v>10106</v>
      </c>
      <c r="G475" s="189">
        <v>11231</v>
      </c>
      <c r="H475" s="190">
        <v>3593</v>
      </c>
      <c r="I475" s="12">
        <f t="shared" si="34"/>
        <v>0.31258001669913721</v>
      </c>
      <c r="J475" s="12">
        <f t="shared" si="35"/>
        <v>3.1310882271082661E-2</v>
      </c>
      <c r="K475" s="12">
        <f t="shared" si="36"/>
        <v>0.28126913442805457</v>
      </c>
      <c r="L475" s="12">
        <f t="shared" si="37"/>
        <v>10.016917460600125</v>
      </c>
      <c r="M475" s="4" t="s">
        <v>48</v>
      </c>
      <c r="N475" s="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9" t="s">
        <v>46</v>
      </c>
      <c r="B476" s="191">
        <v>2014</v>
      </c>
      <c r="C476" s="189">
        <v>3135</v>
      </c>
      <c r="D476" s="189">
        <v>13206</v>
      </c>
      <c r="E476" s="188">
        <v>335</v>
      </c>
      <c r="F476" s="189">
        <v>12871</v>
      </c>
      <c r="G476" s="189">
        <v>16006</v>
      </c>
      <c r="H476" s="190">
        <v>3535</v>
      </c>
      <c r="I476" s="12">
        <f t="shared" si="34"/>
        <v>0.45278642149929277</v>
      </c>
      <c r="J476" s="12">
        <f t="shared" si="35"/>
        <v>8.8684582743988688E-2</v>
      </c>
      <c r="K476" s="12">
        <f t="shared" si="36"/>
        <v>0.36410183875530411</v>
      </c>
      <c r="L476" s="12">
        <f t="shared" si="37"/>
        <v>19.586405098088218</v>
      </c>
      <c r="M476" s="4" t="s">
        <v>48</v>
      </c>
      <c r="N476" s="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9" t="s">
        <v>46</v>
      </c>
      <c r="B477" s="191">
        <v>2015</v>
      </c>
      <c r="C477" s="189">
        <v>4845</v>
      </c>
      <c r="D477" s="189">
        <v>21831</v>
      </c>
      <c r="E477" s="189">
        <v>3888</v>
      </c>
      <c r="F477" s="189">
        <v>17943</v>
      </c>
      <c r="G477" s="189">
        <v>22788</v>
      </c>
      <c r="H477" s="190">
        <v>3473</v>
      </c>
      <c r="I477" s="12">
        <f t="shared" si="34"/>
        <v>0.65614742297725315</v>
      </c>
      <c r="J477" s="12">
        <f t="shared" si="35"/>
        <v>0.13950475093579037</v>
      </c>
      <c r="K477" s="12">
        <f t="shared" si="36"/>
        <v>0.51664267204146275</v>
      </c>
      <c r="L477" s="12">
        <f t="shared" si="37"/>
        <v>21.261190100052659</v>
      </c>
      <c r="M477" s="4" t="s">
        <v>48</v>
      </c>
      <c r="N477" s="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9" t="s">
        <v>46</v>
      </c>
      <c r="B478" s="191">
        <v>2016</v>
      </c>
      <c r="C478" s="189">
        <v>2880</v>
      </c>
      <c r="D478" s="189">
        <v>14051</v>
      </c>
      <c r="E478" s="189">
        <v>2168</v>
      </c>
      <c r="F478" s="189">
        <v>11883</v>
      </c>
      <c r="G478" s="189">
        <v>14763</v>
      </c>
      <c r="H478" s="190">
        <v>3407</v>
      </c>
      <c r="I478" s="12">
        <f t="shared" si="34"/>
        <v>0.43331376577634284</v>
      </c>
      <c r="J478" s="12">
        <f t="shared" si="35"/>
        <v>8.4531846199002059E-2</v>
      </c>
      <c r="K478" s="12">
        <f t="shared" si="36"/>
        <v>0.34878191957734078</v>
      </c>
      <c r="L478" s="12">
        <f t="shared" si="37"/>
        <v>19.508230034545821</v>
      </c>
      <c r="M478" s="4" t="s">
        <v>48</v>
      </c>
      <c r="N478" s="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9" t="s">
        <v>46</v>
      </c>
      <c r="B479" s="191">
        <v>2017</v>
      </c>
      <c r="C479" s="189">
        <v>2880</v>
      </c>
      <c r="D479" s="189">
        <v>13451</v>
      </c>
      <c r="E479" s="188">
        <v>158</v>
      </c>
      <c r="F479" s="189">
        <v>13293</v>
      </c>
      <c r="G479" s="189">
        <v>16173</v>
      </c>
      <c r="H479" s="190">
        <v>3325</v>
      </c>
      <c r="I479" s="12">
        <f t="shared" si="34"/>
        <v>0.48640601503759401</v>
      </c>
      <c r="J479" s="12">
        <f t="shared" si="35"/>
        <v>8.6616541353383453E-2</v>
      </c>
      <c r="K479" s="12">
        <f t="shared" si="36"/>
        <v>0.39978947368421053</v>
      </c>
      <c r="L479" s="12">
        <f t="shared" si="37"/>
        <v>17.807456872565385</v>
      </c>
      <c r="M479" s="4" t="s">
        <v>48</v>
      </c>
      <c r="N479" s="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9" t="s">
        <v>46</v>
      </c>
      <c r="B480" s="191">
        <v>2018</v>
      </c>
      <c r="C480" s="188">
        <v>585</v>
      </c>
      <c r="D480" s="189">
        <v>15104</v>
      </c>
      <c r="E480" s="188">
        <v>574</v>
      </c>
      <c r="F480" s="189">
        <v>14530</v>
      </c>
      <c r="G480" s="189">
        <v>15115</v>
      </c>
      <c r="H480" s="190">
        <v>3193</v>
      </c>
      <c r="I480" s="12">
        <f t="shared" si="34"/>
        <v>0.47337926714688383</v>
      </c>
      <c r="J480" s="12">
        <f t="shared" si="35"/>
        <v>1.8321327904791733E-2</v>
      </c>
      <c r="K480" s="12">
        <f t="shared" si="36"/>
        <v>0.45505793924209209</v>
      </c>
      <c r="L480" s="12">
        <f t="shared" si="37"/>
        <v>3.8703274892490902</v>
      </c>
      <c r="M480" s="4" t="s">
        <v>48</v>
      </c>
      <c r="N480" s="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9" t="s">
        <v>46</v>
      </c>
      <c r="B481" s="191">
        <v>2019</v>
      </c>
      <c r="C481" s="188">
        <v>210</v>
      </c>
      <c r="D481" s="189">
        <v>22200</v>
      </c>
      <c r="E481" s="188">
        <v>625</v>
      </c>
      <c r="F481" s="189">
        <v>21575</v>
      </c>
      <c r="G481" s="189">
        <v>21785</v>
      </c>
      <c r="H481" s="190">
        <v>3194</v>
      </c>
      <c r="I481" s="12">
        <f t="shared" si="34"/>
        <v>0.68206011271133371</v>
      </c>
      <c r="J481" s="12">
        <f t="shared" si="35"/>
        <v>6.5748278021289918E-3</v>
      </c>
      <c r="K481" s="12">
        <f t="shared" si="36"/>
        <v>0.67548528490920479</v>
      </c>
      <c r="L481" s="12">
        <f t="shared" si="37"/>
        <v>0.96396603167316963</v>
      </c>
      <c r="M481" s="4" t="s">
        <v>48</v>
      </c>
      <c r="N481" s="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9" t="s">
        <v>46</v>
      </c>
      <c r="B482" s="193">
        <v>2020</v>
      </c>
      <c r="C482" s="188">
        <v>135</v>
      </c>
      <c r="D482" s="189">
        <v>16250</v>
      </c>
      <c r="E482" s="188">
        <v>372</v>
      </c>
      <c r="F482" s="189">
        <v>15878</v>
      </c>
      <c r="G482" s="189">
        <v>16013</v>
      </c>
      <c r="H482" s="190">
        <v>3159</v>
      </c>
      <c r="I482" s="12">
        <f t="shared" si="34"/>
        <v>0.50690091801202908</v>
      </c>
      <c r="J482" s="12">
        <f t="shared" si="35"/>
        <v>4.2735042735042739E-3</v>
      </c>
      <c r="K482" s="12">
        <f t="shared" si="36"/>
        <v>0.50262741373852482</v>
      </c>
      <c r="L482" s="12">
        <f t="shared" si="37"/>
        <v>0.84306500967963549</v>
      </c>
      <c r="M482" s="4" t="s">
        <v>48</v>
      </c>
      <c r="N482" s="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9" t="s">
        <v>55</v>
      </c>
      <c r="B483" s="240">
        <v>2000</v>
      </c>
      <c r="C483" s="239">
        <v>2000</v>
      </c>
      <c r="D483" s="239">
        <v>17000</v>
      </c>
      <c r="E483" s="238">
        <v>0</v>
      </c>
      <c r="F483" s="239">
        <v>17000</v>
      </c>
      <c r="G483" s="239">
        <v>19000</v>
      </c>
      <c r="H483" s="190">
        <v>3809</v>
      </c>
      <c r="I483" s="12">
        <f t="shared" si="34"/>
        <v>0.49881858755578889</v>
      </c>
      <c r="J483" s="12">
        <f t="shared" si="35"/>
        <v>5.2507219742714627E-2</v>
      </c>
      <c r="K483" s="12">
        <f t="shared" si="36"/>
        <v>0.44631136781307429</v>
      </c>
      <c r="L483" s="12">
        <f t="shared" si="37"/>
        <v>10.526315789473685</v>
      </c>
      <c r="M483" s="4" t="s">
        <v>56</v>
      </c>
      <c r="N483" s="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9" t="s">
        <v>55</v>
      </c>
      <c r="B484" s="240">
        <v>2001</v>
      </c>
      <c r="C484" s="239">
        <v>3000</v>
      </c>
      <c r="D484" s="239">
        <v>11000</v>
      </c>
      <c r="E484" s="238">
        <v>0</v>
      </c>
      <c r="F484" s="239">
        <v>11000</v>
      </c>
      <c r="G484" s="239">
        <v>14000</v>
      </c>
      <c r="H484" s="190">
        <v>3819</v>
      </c>
      <c r="I484" s="12">
        <f t="shared" si="34"/>
        <v>0.36658811207122283</v>
      </c>
      <c r="J484" s="12">
        <f t="shared" si="35"/>
        <v>7.8554595443833461E-2</v>
      </c>
      <c r="K484" s="12">
        <f t="shared" si="36"/>
        <v>0.28803351662738935</v>
      </c>
      <c r="L484" s="12">
        <f t="shared" si="37"/>
        <v>21.428571428571427</v>
      </c>
      <c r="M484" s="4" t="s">
        <v>56</v>
      </c>
      <c r="N484" s="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9" t="s">
        <v>55</v>
      </c>
      <c r="B485" s="240">
        <v>2002</v>
      </c>
      <c r="C485" s="239">
        <v>7000</v>
      </c>
      <c r="D485" s="239">
        <v>11000</v>
      </c>
      <c r="E485" s="238">
        <v>0</v>
      </c>
      <c r="F485" s="239">
        <v>11000</v>
      </c>
      <c r="G485" s="239">
        <v>18000</v>
      </c>
      <c r="H485" s="190">
        <v>3824</v>
      </c>
      <c r="I485" s="12">
        <f t="shared" si="34"/>
        <v>0.47071129707112969</v>
      </c>
      <c r="J485" s="12">
        <f t="shared" si="35"/>
        <v>0.18305439330543932</v>
      </c>
      <c r="K485" s="12">
        <f t="shared" si="36"/>
        <v>0.28765690376569036</v>
      </c>
      <c r="L485" s="12">
        <f t="shared" si="37"/>
        <v>38.888888888888893</v>
      </c>
      <c r="M485" s="4" t="s">
        <v>56</v>
      </c>
      <c r="N485" s="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9" t="s">
        <v>55</v>
      </c>
      <c r="B486" s="240">
        <v>2003</v>
      </c>
      <c r="C486" s="239">
        <v>8000</v>
      </c>
      <c r="D486" s="239">
        <v>16000</v>
      </c>
      <c r="E486" s="238">
        <v>0</v>
      </c>
      <c r="F486" s="239">
        <v>16000</v>
      </c>
      <c r="G486" s="239">
        <v>24000</v>
      </c>
      <c r="H486" s="190">
        <v>3826</v>
      </c>
      <c r="I486" s="12">
        <f t="shared" si="34"/>
        <v>0.62728698379508629</v>
      </c>
      <c r="J486" s="12">
        <f t="shared" si="35"/>
        <v>0.20909566126502874</v>
      </c>
      <c r="K486" s="12">
        <f t="shared" si="36"/>
        <v>0.41819132253005747</v>
      </c>
      <c r="L486" s="12">
        <f t="shared" si="37"/>
        <v>33.333333333333329</v>
      </c>
      <c r="M486" s="4" t="s">
        <v>56</v>
      </c>
      <c r="N486" s="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9" t="s">
        <v>55</v>
      </c>
      <c r="B487" s="240">
        <v>2004</v>
      </c>
      <c r="C487" s="239">
        <v>4228</v>
      </c>
      <c r="D487" s="239">
        <v>12000</v>
      </c>
      <c r="E487" s="238">
        <v>0</v>
      </c>
      <c r="F487" s="239">
        <v>12000</v>
      </c>
      <c r="G487" s="239">
        <v>16228</v>
      </c>
      <c r="H487" s="190">
        <v>3827</v>
      </c>
      <c r="I487" s="12">
        <f t="shared" si="34"/>
        <v>0.42403971779461719</v>
      </c>
      <c r="J487" s="12">
        <f t="shared" si="35"/>
        <v>0.11047818134308858</v>
      </c>
      <c r="K487" s="12">
        <f t="shared" si="36"/>
        <v>0.31356153645152862</v>
      </c>
      <c r="L487" s="12">
        <f t="shared" si="37"/>
        <v>26.053734286418536</v>
      </c>
      <c r="M487" s="4" t="s">
        <v>56</v>
      </c>
      <c r="N487" s="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9" t="s">
        <v>55</v>
      </c>
      <c r="B488" s="240">
        <v>2005</v>
      </c>
      <c r="C488" s="239">
        <v>4805</v>
      </c>
      <c r="D488" s="239">
        <v>15000</v>
      </c>
      <c r="E488" s="238">
        <v>0</v>
      </c>
      <c r="F488" s="239">
        <v>15000</v>
      </c>
      <c r="G488" s="239">
        <v>19805</v>
      </c>
      <c r="H488" s="190">
        <v>3821</v>
      </c>
      <c r="I488" s="12">
        <f t="shared" si="34"/>
        <v>0.5183198115676525</v>
      </c>
      <c r="J488" s="12">
        <f t="shared" si="35"/>
        <v>0.12575242083224286</v>
      </c>
      <c r="K488" s="12">
        <f t="shared" si="36"/>
        <v>0.39256739073540958</v>
      </c>
      <c r="L488" s="12">
        <f t="shared" si="37"/>
        <v>24.261550113607672</v>
      </c>
      <c r="M488" s="4" t="s">
        <v>56</v>
      </c>
      <c r="N488" s="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9" t="s">
        <v>55</v>
      </c>
      <c r="B489" s="240">
        <v>2006</v>
      </c>
      <c r="C489" s="239">
        <v>5000</v>
      </c>
      <c r="D489" s="239">
        <v>13000</v>
      </c>
      <c r="E489" s="238">
        <v>0</v>
      </c>
      <c r="F489" s="239">
        <v>13000</v>
      </c>
      <c r="G489" s="239">
        <v>18000</v>
      </c>
      <c r="H489" s="190">
        <v>3805</v>
      </c>
      <c r="I489" s="12">
        <f t="shared" si="34"/>
        <v>0.47306176084099871</v>
      </c>
      <c r="J489" s="12">
        <f t="shared" si="35"/>
        <v>0.13140604467805519</v>
      </c>
      <c r="K489" s="12">
        <f t="shared" si="36"/>
        <v>0.34165571616294349</v>
      </c>
      <c r="L489" s="12">
        <f t="shared" si="37"/>
        <v>27.777777777777779</v>
      </c>
      <c r="M489" s="4" t="s">
        <v>56</v>
      </c>
      <c r="N489" s="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9" t="s">
        <v>55</v>
      </c>
      <c r="B490" s="240">
        <v>2007</v>
      </c>
      <c r="C490" s="239">
        <v>2000</v>
      </c>
      <c r="D490" s="239">
        <v>9000</v>
      </c>
      <c r="E490" s="238">
        <v>0</v>
      </c>
      <c r="F490" s="239">
        <v>9000</v>
      </c>
      <c r="G490" s="239">
        <v>11000</v>
      </c>
      <c r="H490" s="190">
        <v>3783</v>
      </c>
      <c r="I490" s="12">
        <f t="shared" si="34"/>
        <v>0.29077451757864131</v>
      </c>
      <c r="J490" s="12">
        <f t="shared" si="35"/>
        <v>5.2868094105207507E-2</v>
      </c>
      <c r="K490" s="12">
        <f t="shared" si="36"/>
        <v>0.23790642347343377</v>
      </c>
      <c r="L490" s="12">
        <f t="shared" si="37"/>
        <v>18.18181818181818</v>
      </c>
      <c r="M490" s="4" t="s">
        <v>56</v>
      </c>
      <c r="N490" s="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9" t="s">
        <v>55</v>
      </c>
      <c r="B491" s="240">
        <v>2008</v>
      </c>
      <c r="C491" s="239">
        <v>4000</v>
      </c>
      <c r="D491" s="239">
        <v>10000</v>
      </c>
      <c r="E491" s="238">
        <v>0</v>
      </c>
      <c r="F491" s="239">
        <v>10000</v>
      </c>
      <c r="G491" s="239">
        <v>14000</v>
      </c>
      <c r="H491" s="190">
        <v>3761</v>
      </c>
      <c r="I491" s="12">
        <f t="shared" si="34"/>
        <v>0.37224142515288489</v>
      </c>
      <c r="J491" s="12">
        <f t="shared" si="35"/>
        <v>0.10635469290082425</v>
      </c>
      <c r="K491" s="12">
        <f t="shared" si="36"/>
        <v>0.26588673225206061</v>
      </c>
      <c r="L491" s="12">
        <f t="shared" si="37"/>
        <v>28.571428571428569</v>
      </c>
      <c r="M491" s="4" t="s">
        <v>56</v>
      </c>
      <c r="N491" s="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9" t="s">
        <v>55</v>
      </c>
      <c r="B492" s="240">
        <v>2009</v>
      </c>
      <c r="C492" s="239">
        <v>4907</v>
      </c>
      <c r="D492" s="239">
        <v>9000</v>
      </c>
      <c r="E492" s="238">
        <v>0</v>
      </c>
      <c r="F492" s="239">
        <v>9000</v>
      </c>
      <c r="G492" s="239">
        <v>13907</v>
      </c>
      <c r="H492" s="190">
        <v>3740</v>
      </c>
      <c r="I492" s="12">
        <f t="shared" si="34"/>
        <v>0.37184491978609624</v>
      </c>
      <c r="J492" s="12">
        <f t="shared" si="35"/>
        <v>0.13120320855614973</v>
      </c>
      <c r="K492" s="12">
        <f t="shared" si="36"/>
        <v>0.24064171122994651</v>
      </c>
      <c r="L492" s="12">
        <f t="shared" si="37"/>
        <v>35.284389156539866</v>
      </c>
      <c r="M492" s="4" t="s">
        <v>56</v>
      </c>
      <c r="N492" s="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9" t="s">
        <v>55</v>
      </c>
      <c r="B493" s="240">
        <v>2010</v>
      </c>
      <c r="C493" s="239">
        <v>5825</v>
      </c>
      <c r="D493" s="239">
        <v>9000</v>
      </c>
      <c r="E493" s="238">
        <v>0</v>
      </c>
      <c r="F493" s="239">
        <v>9000</v>
      </c>
      <c r="G493" s="239">
        <v>14825</v>
      </c>
      <c r="H493" s="190">
        <v>3721</v>
      </c>
      <c r="I493" s="12">
        <f t="shared" si="34"/>
        <v>0.3984144047299113</v>
      </c>
      <c r="J493" s="12">
        <f t="shared" si="35"/>
        <v>0.15654393980112874</v>
      </c>
      <c r="K493" s="12">
        <f t="shared" si="36"/>
        <v>0.24187046492878259</v>
      </c>
      <c r="L493" s="12">
        <f t="shared" si="37"/>
        <v>39.29173693086004</v>
      </c>
      <c r="M493" s="4" t="s">
        <v>56</v>
      </c>
      <c r="N493" s="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9" t="s">
        <v>55</v>
      </c>
      <c r="B494" s="240">
        <v>2011</v>
      </c>
      <c r="C494" s="239">
        <v>3439</v>
      </c>
      <c r="D494" s="239">
        <v>2566</v>
      </c>
      <c r="E494" s="238">
        <v>0</v>
      </c>
      <c r="F494" s="239">
        <v>2566</v>
      </c>
      <c r="G494" s="239">
        <v>6005</v>
      </c>
      <c r="H494" s="190">
        <v>3679</v>
      </c>
      <c r="I494" s="12">
        <f t="shared" si="34"/>
        <v>0.16322370209296005</v>
      </c>
      <c r="J494" s="12">
        <f t="shared" si="35"/>
        <v>9.3476488176134825E-2</v>
      </c>
      <c r="K494" s="12">
        <f t="shared" si="36"/>
        <v>6.9747213916825229E-2</v>
      </c>
      <c r="L494" s="12">
        <f t="shared" si="37"/>
        <v>57.268942547876769</v>
      </c>
      <c r="M494" s="4" t="s">
        <v>56</v>
      </c>
      <c r="N494" s="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9" t="s">
        <v>55</v>
      </c>
      <c r="B495" s="240">
        <v>2012</v>
      </c>
      <c r="C495" s="239">
        <v>2530</v>
      </c>
      <c r="D495" s="239">
        <v>1882</v>
      </c>
      <c r="E495" s="238">
        <v>0</v>
      </c>
      <c r="F495" s="239">
        <v>1882</v>
      </c>
      <c r="G495" s="239">
        <v>4412</v>
      </c>
      <c r="H495" s="190">
        <v>3634</v>
      </c>
      <c r="I495" s="12">
        <f t="shared" si="34"/>
        <v>0.12140891579526693</v>
      </c>
      <c r="J495" s="12">
        <f t="shared" si="35"/>
        <v>6.9620253164556958E-2</v>
      </c>
      <c r="K495" s="12">
        <f t="shared" si="36"/>
        <v>5.1788662630709963E-2</v>
      </c>
      <c r="L495" s="12">
        <f t="shared" si="37"/>
        <v>57.343608340888487</v>
      </c>
      <c r="M495" s="4" t="s">
        <v>56</v>
      </c>
      <c r="N495" s="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9" t="s">
        <v>55</v>
      </c>
      <c r="B496" s="240">
        <v>2013</v>
      </c>
      <c r="C496" s="239">
        <v>2075</v>
      </c>
      <c r="D496" s="239">
        <v>3620</v>
      </c>
      <c r="E496" s="238">
        <v>0</v>
      </c>
      <c r="F496" s="239">
        <v>3620</v>
      </c>
      <c r="G496" s="239">
        <v>5695</v>
      </c>
      <c r="H496" s="190">
        <v>3593</v>
      </c>
      <c r="I496" s="12">
        <f t="shared" si="34"/>
        <v>0.15850264403005845</v>
      </c>
      <c r="J496" s="12">
        <f t="shared" si="35"/>
        <v>5.775118285555246E-2</v>
      </c>
      <c r="K496" s="12">
        <f t="shared" si="36"/>
        <v>0.10075146117450598</v>
      </c>
      <c r="L496" s="12">
        <f t="shared" si="37"/>
        <v>36.435469710272166</v>
      </c>
      <c r="M496" s="4" t="s">
        <v>56</v>
      </c>
      <c r="N496" s="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9" t="s">
        <v>55</v>
      </c>
      <c r="B497" s="240">
        <v>2014</v>
      </c>
      <c r="C497" s="239">
        <v>3108</v>
      </c>
      <c r="D497" s="239">
        <v>2202</v>
      </c>
      <c r="E497" s="238">
        <v>0</v>
      </c>
      <c r="F497" s="239">
        <v>2202</v>
      </c>
      <c r="G497" s="239">
        <v>5310</v>
      </c>
      <c r="H497" s="190">
        <v>3535</v>
      </c>
      <c r="I497" s="12">
        <f t="shared" si="34"/>
        <v>0.1502121640735502</v>
      </c>
      <c r="J497" s="12">
        <f t="shared" si="35"/>
        <v>8.7920792079207916E-2</v>
      </c>
      <c r="K497" s="12">
        <f t="shared" si="36"/>
        <v>6.2291371994342294E-2</v>
      </c>
      <c r="L497" s="12">
        <f t="shared" si="37"/>
        <v>58.531073446327689</v>
      </c>
      <c r="M497" s="4" t="s">
        <v>56</v>
      </c>
      <c r="N497" s="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9" t="s">
        <v>55</v>
      </c>
      <c r="B498" s="240">
        <v>2015</v>
      </c>
      <c r="C498" s="239">
        <v>5447</v>
      </c>
      <c r="D498" s="239">
        <v>1037</v>
      </c>
      <c r="E498" s="238">
        <v>0</v>
      </c>
      <c r="F498" s="239">
        <v>1037</v>
      </c>
      <c r="G498" s="239">
        <v>6484</v>
      </c>
      <c r="H498" s="190">
        <v>3473</v>
      </c>
      <c r="I498" s="12">
        <f t="shared" si="34"/>
        <v>0.18669737978692774</v>
      </c>
      <c r="J498" s="12">
        <f t="shared" si="35"/>
        <v>0.15683846818312697</v>
      </c>
      <c r="K498" s="12">
        <f t="shared" si="36"/>
        <v>2.9858911603800747E-2</v>
      </c>
      <c r="L498" s="12">
        <f t="shared" si="37"/>
        <v>84.006785934608246</v>
      </c>
      <c r="M498" s="4" t="s">
        <v>56</v>
      </c>
      <c r="N498" s="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9" t="s">
        <v>55</v>
      </c>
      <c r="B499" s="240">
        <v>2016</v>
      </c>
      <c r="C499" s="239">
        <v>2502</v>
      </c>
      <c r="D499" s="239">
        <v>8007</v>
      </c>
      <c r="E499" s="238">
        <v>0</v>
      </c>
      <c r="F499" s="239">
        <v>8007</v>
      </c>
      <c r="G499" s="239">
        <v>10509</v>
      </c>
      <c r="H499" s="190">
        <v>3407</v>
      </c>
      <c r="I499" s="12">
        <f t="shared" si="34"/>
        <v>0.30845318461990018</v>
      </c>
      <c r="J499" s="12">
        <f t="shared" si="35"/>
        <v>7.3437041385383039E-2</v>
      </c>
      <c r="K499" s="12">
        <f t="shared" si="36"/>
        <v>0.23501614323451717</v>
      </c>
      <c r="L499" s="12">
        <f t="shared" si="37"/>
        <v>23.808164430488159</v>
      </c>
      <c r="M499" s="4" t="s">
        <v>56</v>
      </c>
      <c r="N499" s="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9" t="s">
        <v>55</v>
      </c>
      <c r="B500" s="240">
        <v>2017</v>
      </c>
      <c r="C500" s="239">
        <v>3222</v>
      </c>
      <c r="D500" s="239">
        <v>1340</v>
      </c>
      <c r="E500" s="238">
        <v>0</v>
      </c>
      <c r="F500" s="239">
        <v>1340</v>
      </c>
      <c r="G500" s="239">
        <v>4562</v>
      </c>
      <c r="H500" s="190">
        <v>3325</v>
      </c>
      <c r="I500" s="12">
        <f t="shared" si="34"/>
        <v>0.13720300751879699</v>
      </c>
      <c r="J500" s="12">
        <f t="shared" si="35"/>
        <v>9.690225563909774E-2</v>
      </c>
      <c r="K500" s="12">
        <f t="shared" si="36"/>
        <v>4.0300751879699247E-2</v>
      </c>
      <c r="L500" s="12">
        <f t="shared" si="37"/>
        <v>70.626918018412979</v>
      </c>
      <c r="M500" s="4" t="s">
        <v>56</v>
      </c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9" t="s">
        <v>55</v>
      </c>
      <c r="B501" s="240">
        <v>2018</v>
      </c>
      <c r="C501" s="238">
        <v>299</v>
      </c>
      <c r="D501" s="239">
        <v>5276</v>
      </c>
      <c r="E501" s="238">
        <v>0</v>
      </c>
      <c r="F501" s="239">
        <v>5276</v>
      </c>
      <c r="G501" s="239">
        <v>5575</v>
      </c>
      <c r="H501" s="190">
        <v>3193</v>
      </c>
      <c r="I501" s="12">
        <f t="shared" si="34"/>
        <v>0.17460068900720327</v>
      </c>
      <c r="J501" s="12">
        <f t="shared" si="35"/>
        <v>9.3642342624491066E-3</v>
      </c>
      <c r="K501" s="12">
        <f t="shared" si="36"/>
        <v>0.16523645474475415</v>
      </c>
      <c r="L501" s="12">
        <f t="shared" si="37"/>
        <v>5.3632286995515681</v>
      </c>
      <c r="M501" s="4" t="s">
        <v>56</v>
      </c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thickBot="1" x14ac:dyDescent="0.4">
      <c r="A502" s="9" t="s">
        <v>55</v>
      </c>
      <c r="B502" s="241">
        <v>2019</v>
      </c>
      <c r="C502" s="242">
        <v>104</v>
      </c>
      <c r="D502" s="243">
        <v>4272</v>
      </c>
      <c r="E502" s="242">
        <v>0</v>
      </c>
      <c r="F502" s="243">
        <v>4272</v>
      </c>
      <c r="G502" s="243">
        <v>4376</v>
      </c>
      <c r="H502" s="190">
        <v>3194</v>
      </c>
      <c r="I502" s="12">
        <f t="shared" si="34"/>
        <v>0.13700688791484034</v>
      </c>
      <c r="J502" s="12">
        <f t="shared" si="35"/>
        <v>3.2561051972448342E-3</v>
      </c>
      <c r="K502" s="12">
        <f t="shared" si="36"/>
        <v>0.1337507827175955</v>
      </c>
      <c r="L502" s="12">
        <f t="shared" si="37"/>
        <v>2.376599634369287</v>
      </c>
      <c r="M502" s="4" t="s">
        <v>56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7" ht="15.75" customHeight="1" thickBot="1" x14ac:dyDescent="0.4">
      <c r="A503" s="9" t="s">
        <v>64</v>
      </c>
      <c r="B503" s="138">
        <v>1991</v>
      </c>
      <c r="C503" s="139">
        <v>3000</v>
      </c>
      <c r="D503" s="139">
        <v>0</v>
      </c>
      <c r="E503" s="139">
        <v>13186</v>
      </c>
      <c r="F503" s="139">
        <v>-13186</v>
      </c>
      <c r="G503" s="139">
        <v>-10186</v>
      </c>
      <c r="H503" s="262">
        <v>3551</v>
      </c>
      <c r="I503" s="12">
        <f t="shared" si="34"/>
        <v>-0.28684877499295974</v>
      </c>
      <c r="J503" s="12">
        <f t="shared" si="35"/>
        <v>8.4483244156575613E-2</v>
      </c>
      <c r="K503" s="12">
        <f t="shared" si="36"/>
        <v>-0.37133201914953534</v>
      </c>
      <c r="L503" s="12">
        <f t="shared" si="37"/>
        <v>-29.4521892794031</v>
      </c>
      <c r="M503" s="13" t="s">
        <v>23</v>
      </c>
      <c r="N503" s="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7" ht="15.75" customHeight="1" thickBot="1" x14ac:dyDescent="0.4">
      <c r="A504" s="9" t="s">
        <v>64</v>
      </c>
      <c r="B504" s="142">
        <v>1992</v>
      </c>
      <c r="C504" s="143">
        <v>800</v>
      </c>
      <c r="D504" s="143">
        <v>15654</v>
      </c>
      <c r="E504" s="143">
        <v>8344</v>
      </c>
      <c r="F504" s="143">
        <v>7310</v>
      </c>
      <c r="G504" s="143">
        <v>8110</v>
      </c>
      <c r="H504" s="262">
        <v>3575</v>
      </c>
      <c r="I504" s="12">
        <f t="shared" si="34"/>
        <v>0.22685314685314686</v>
      </c>
      <c r="J504" s="12">
        <f t="shared" si="35"/>
        <v>2.2377622377622378E-2</v>
      </c>
      <c r="K504" s="12">
        <f t="shared" si="36"/>
        <v>0.20447552447552447</v>
      </c>
      <c r="L504" s="12">
        <f t="shared" si="37"/>
        <v>9.8643649815043162</v>
      </c>
      <c r="M504" s="13" t="s">
        <v>23</v>
      </c>
      <c r="N504" s="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7" ht="15.75" customHeight="1" thickBot="1" x14ac:dyDescent="0.4">
      <c r="A505" s="9" t="s">
        <v>64</v>
      </c>
      <c r="B505" s="142">
        <v>1993</v>
      </c>
      <c r="C505" s="143">
        <v>750</v>
      </c>
      <c r="D505" s="143">
        <v>5096</v>
      </c>
      <c r="E505" s="143">
        <v>3525</v>
      </c>
      <c r="F505" s="143">
        <v>1571</v>
      </c>
      <c r="G505" s="143">
        <v>2321</v>
      </c>
      <c r="H505" s="262">
        <v>3600</v>
      </c>
      <c r="I505" s="12">
        <f t="shared" si="34"/>
        <v>6.4472222222222222E-2</v>
      </c>
      <c r="J505" s="12">
        <f t="shared" si="35"/>
        <v>2.0833333333333332E-2</v>
      </c>
      <c r="K505" s="12">
        <f t="shared" si="36"/>
        <v>4.3638888888888887E-2</v>
      </c>
      <c r="L505" s="12">
        <f t="shared" si="37"/>
        <v>32.313657906074965</v>
      </c>
      <c r="M505" s="13" t="s">
        <v>23</v>
      </c>
      <c r="N505" s="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7" ht="15.75" customHeight="1" thickBot="1" x14ac:dyDescent="0.4">
      <c r="A506" s="9" t="s">
        <v>64</v>
      </c>
      <c r="B506" s="142">
        <v>1994</v>
      </c>
      <c r="C506" s="143">
        <v>500</v>
      </c>
      <c r="D506" s="143">
        <v>1544</v>
      </c>
      <c r="E506" s="143">
        <v>96</v>
      </c>
      <c r="F506" s="143">
        <v>1448</v>
      </c>
      <c r="G506" s="143">
        <v>1948</v>
      </c>
      <c r="H506" s="262">
        <v>3627</v>
      </c>
      <c r="I506" s="12">
        <f t="shared" si="34"/>
        <v>5.3708298869589194E-2</v>
      </c>
      <c r="J506" s="12">
        <f t="shared" si="35"/>
        <v>1.3785497656465398E-2</v>
      </c>
      <c r="K506" s="12">
        <f t="shared" si="36"/>
        <v>3.9922801213123797E-2</v>
      </c>
      <c r="L506" s="12">
        <f t="shared" si="37"/>
        <v>25.667351129363446</v>
      </c>
      <c r="M506" s="13" t="s">
        <v>23</v>
      </c>
      <c r="N506" s="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7" ht="15.75" customHeight="1" thickBot="1" x14ac:dyDescent="0.4">
      <c r="A507" s="9" t="s">
        <v>64</v>
      </c>
      <c r="B507" s="142">
        <v>1995</v>
      </c>
      <c r="C507" s="143">
        <v>600</v>
      </c>
      <c r="D507" s="143">
        <v>0</v>
      </c>
      <c r="E507" s="143">
        <v>0</v>
      </c>
      <c r="F507" s="143">
        <v>0</v>
      </c>
      <c r="G507" s="143">
        <v>600</v>
      </c>
      <c r="H507" s="262">
        <v>3655</v>
      </c>
      <c r="I507" s="12">
        <f t="shared" si="34"/>
        <v>1.6415868673050615E-2</v>
      </c>
      <c r="J507" s="12">
        <f t="shared" si="35"/>
        <v>1.6415868673050615E-2</v>
      </c>
      <c r="K507" s="12">
        <f t="shared" si="36"/>
        <v>0</v>
      </c>
      <c r="L507" s="12">
        <f t="shared" si="37"/>
        <v>100</v>
      </c>
      <c r="M507" s="13" t="s">
        <v>23</v>
      </c>
      <c r="N507" s="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7" ht="15.75" customHeight="1" thickBot="1" x14ac:dyDescent="0.4">
      <c r="A508" s="9" t="s">
        <v>64</v>
      </c>
      <c r="B508" s="142">
        <v>1996</v>
      </c>
      <c r="C508" s="143">
        <v>200</v>
      </c>
      <c r="D508" s="143">
        <v>4822</v>
      </c>
      <c r="E508" s="143">
        <v>4488</v>
      </c>
      <c r="F508" s="143">
        <v>334</v>
      </c>
      <c r="G508" s="143">
        <v>534</v>
      </c>
      <c r="H508" s="262">
        <v>3685</v>
      </c>
      <c r="I508" s="12">
        <f t="shared" si="34"/>
        <v>1.4491180461329715E-2</v>
      </c>
      <c r="J508" s="12">
        <f t="shared" si="35"/>
        <v>5.4274084124830389E-3</v>
      </c>
      <c r="K508" s="12">
        <f t="shared" si="36"/>
        <v>9.0637720488466762E-3</v>
      </c>
      <c r="L508" s="12">
        <f t="shared" si="37"/>
        <v>37.453183520599246</v>
      </c>
      <c r="M508" s="13" t="s">
        <v>23</v>
      </c>
      <c r="N508" s="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7" ht="15.75" customHeight="1" thickBot="1" x14ac:dyDescent="0.4">
      <c r="A509" s="9" t="s">
        <v>64</v>
      </c>
      <c r="B509" s="142">
        <v>1997</v>
      </c>
      <c r="C509" s="143">
        <v>200</v>
      </c>
      <c r="D509" s="143">
        <v>14728</v>
      </c>
      <c r="E509" s="143">
        <v>25</v>
      </c>
      <c r="F509" s="143">
        <v>14703</v>
      </c>
      <c r="G509" s="143">
        <v>14903</v>
      </c>
      <c r="H509" s="262">
        <v>3716</v>
      </c>
      <c r="I509" s="12">
        <f t="shared" si="34"/>
        <v>0.40104951560818086</v>
      </c>
      <c r="J509" s="12">
        <f t="shared" si="35"/>
        <v>5.3821313240043061E-3</v>
      </c>
      <c r="K509" s="12">
        <f t="shared" si="36"/>
        <v>0.39566738428417653</v>
      </c>
      <c r="L509" s="12">
        <f t="shared" si="37"/>
        <v>1.342011675501577</v>
      </c>
      <c r="M509" s="13" t="s">
        <v>23</v>
      </c>
      <c r="N509" s="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7" ht="15.75" customHeight="1" thickBot="1" x14ac:dyDescent="0.4">
      <c r="A510" s="9" t="s">
        <v>64</v>
      </c>
      <c r="B510" s="142">
        <v>1998</v>
      </c>
      <c r="C510" s="143">
        <v>150</v>
      </c>
      <c r="D510" s="143">
        <v>6781</v>
      </c>
      <c r="E510" s="143">
        <v>1514</v>
      </c>
      <c r="F510" s="143">
        <v>5267</v>
      </c>
      <c r="G510" s="143">
        <v>5417</v>
      </c>
      <c r="H510" s="262">
        <v>3781</v>
      </c>
      <c r="I510" s="12">
        <f t="shared" si="34"/>
        <v>0.14326897646125364</v>
      </c>
      <c r="J510" s="12">
        <f t="shared" si="35"/>
        <v>3.9672044432689764E-3</v>
      </c>
      <c r="K510" s="12">
        <f t="shared" si="36"/>
        <v>0.13930177201798466</v>
      </c>
      <c r="L510" s="12">
        <f t="shared" si="37"/>
        <v>2.7690603655159682</v>
      </c>
      <c r="M510" s="13" t="s">
        <v>23</v>
      </c>
      <c r="N510" s="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7" ht="15.75" customHeight="1" thickBot="1" x14ac:dyDescent="0.4">
      <c r="A511" s="9" t="s">
        <v>64</v>
      </c>
      <c r="B511" s="142">
        <v>1999</v>
      </c>
      <c r="C511" s="143">
        <v>116</v>
      </c>
      <c r="D511" s="143">
        <v>6055</v>
      </c>
      <c r="E511" s="143">
        <v>45</v>
      </c>
      <c r="F511" s="143">
        <v>6010</v>
      </c>
      <c r="G511" s="143">
        <v>6126</v>
      </c>
      <c r="H511" s="262">
        <v>3800</v>
      </c>
      <c r="I511" s="12">
        <f t="shared" si="34"/>
        <v>0.16121052631578947</v>
      </c>
      <c r="J511" s="12">
        <f t="shared" si="35"/>
        <v>3.0526315789473684E-3</v>
      </c>
      <c r="K511" s="12">
        <f t="shared" si="36"/>
        <v>0.15815789473684211</v>
      </c>
      <c r="L511" s="12">
        <f t="shared" si="37"/>
        <v>1.8935683969964086</v>
      </c>
      <c r="M511" s="13" t="s">
        <v>23</v>
      </c>
      <c r="N511" s="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7" ht="15.75" customHeight="1" thickBot="1" x14ac:dyDescent="0.4">
      <c r="A512" s="9" t="s">
        <v>64</v>
      </c>
      <c r="B512" s="142">
        <v>2000</v>
      </c>
      <c r="C512" s="143">
        <v>150</v>
      </c>
      <c r="D512" s="143">
        <v>7890</v>
      </c>
      <c r="E512" s="143">
        <v>0</v>
      </c>
      <c r="F512" s="143">
        <v>7890</v>
      </c>
      <c r="G512" s="143">
        <v>8040</v>
      </c>
      <c r="H512" s="262">
        <v>3809</v>
      </c>
      <c r="I512" s="12">
        <f t="shared" si="34"/>
        <v>0.2110790233657128</v>
      </c>
      <c r="J512" s="12">
        <f t="shared" si="35"/>
        <v>3.9380414807035965E-3</v>
      </c>
      <c r="K512" s="12">
        <f t="shared" si="36"/>
        <v>0.20714098188500918</v>
      </c>
      <c r="L512" s="12">
        <f t="shared" si="37"/>
        <v>1.8656716417910446</v>
      </c>
      <c r="M512" s="13" t="s">
        <v>23</v>
      </c>
      <c r="N512" s="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7" ht="15.75" customHeight="1" thickBot="1" x14ac:dyDescent="0.4">
      <c r="A513" s="9" t="s">
        <v>64</v>
      </c>
      <c r="B513" s="142">
        <v>2001</v>
      </c>
      <c r="C513" s="143">
        <v>130</v>
      </c>
      <c r="D513" s="143">
        <v>16722</v>
      </c>
      <c r="E513" s="143">
        <v>388</v>
      </c>
      <c r="F513" s="143">
        <v>16334</v>
      </c>
      <c r="G513" s="143">
        <v>16464</v>
      </c>
      <c r="H513" s="262">
        <v>3819</v>
      </c>
      <c r="I513" s="12">
        <f t="shared" si="34"/>
        <v>0.43110761979575807</v>
      </c>
      <c r="J513" s="12">
        <f t="shared" si="35"/>
        <v>3.4040324692327832E-3</v>
      </c>
      <c r="K513" s="12">
        <f t="shared" si="36"/>
        <v>0.42770358732652525</v>
      </c>
      <c r="L513" s="12">
        <f t="shared" si="37"/>
        <v>0.78960155490767725</v>
      </c>
      <c r="M513" s="13" t="s">
        <v>23</v>
      </c>
      <c r="N513" s="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7" ht="15.75" customHeight="1" thickBot="1" x14ac:dyDescent="0.4">
      <c r="A514" s="9" t="s">
        <v>64</v>
      </c>
      <c r="B514" s="142">
        <v>2002</v>
      </c>
      <c r="C514" s="143">
        <v>734</v>
      </c>
      <c r="D514" s="143">
        <v>8977</v>
      </c>
      <c r="E514" s="143">
        <v>1358</v>
      </c>
      <c r="F514" s="143">
        <v>7619</v>
      </c>
      <c r="G514" s="143">
        <v>8353</v>
      </c>
      <c r="H514" s="262">
        <v>3824</v>
      </c>
      <c r="I514" s="12">
        <f t="shared" si="34"/>
        <v>0.21843619246861926</v>
      </c>
      <c r="J514" s="12">
        <f t="shared" si="35"/>
        <v>1.9194560669456066E-2</v>
      </c>
      <c r="K514" s="12">
        <f t="shared" si="36"/>
        <v>0.19924163179916318</v>
      </c>
      <c r="L514" s="12">
        <f t="shared" si="37"/>
        <v>8.7872620615347774</v>
      </c>
      <c r="M514" s="13" t="s">
        <v>23</v>
      </c>
      <c r="N514" s="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7" ht="15.75" customHeight="1" thickBot="1" x14ac:dyDescent="0.4">
      <c r="A515" s="9" t="s">
        <v>64</v>
      </c>
      <c r="B515" s="142">
        <v>2003</v>
      </c>
      <c r="C515" s="143">
        <v>719</v>
      </c>
      <c r="D515" s="143">
        <v>15325</v>
      </c>
      <c r="E515" s="143">
        <v>0</v>
      </c>
      <c r="F515" s="143">
        <v>15325</v>
      </c>
      <c r="G515" s="143">
        <v>16044</v>
      </c>
      <c r="H515" s="262">
        <v>3826</v>
      </c>
      <c r="I515" s="12">
        <f t="shared" ref="I515:I578" si="38">(G515*100)/(H515*1000)</f>
        <v>0.41934134866701517</v>
      </c>
      <c r="J515" s="12">
        <f t="shared" ref="J515:J578" si="39">(C515*100)/(H515*1000)</f>
        <v>1.879247255619446E-2</v>
      </c>
      <c r="K515" s="12">
        <f t="shared" ref="K515:K578" si="40">(F515*100)/(H515*1000)</f>
        <v>0.40054887611082068</v>
      </c>
      <c r="L515" s="12">
        <f t="shared" ref="L515:L578" si="41">(J515/I515)*100</f>
        <v>4.4814260782847173</v>
      </c>
      <c r="M515" s="13" t="s">
        <v>23</v>
      </c>
      <c r="N515" s="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7" ht="15.75" customHeight="1" thickBot="1" x14ac:dyDescent="0.4">
      <c r="A516" s="9" t="s">
        <v>64</v>
      </c>
      <c r="B516" s="142">
        <v>2004</v>
      </c>
      <c r="C516" s="143">
        <v>1159</v>
      </c>
      <c r="D516" s="143">
        <v>17803</v>
      </c>
      <c r="E516" s="143">
        <v>1755</v>
      </c>
      <c r="F516" s="143">
        <v>16048</v>
      </c>
      <c r="G516" s="143">
        <v>17207</v>
      </c>
      <c r="H516" s="262">
        <v>3827</v>
      </c>
      <c r="I516" s="12">
        <f t="shared" si="38"/>
        <v>0.44962111314345438</v>
      </c>
      <c r="J516" s="12">
        <f t="shared" si="39"/>
        <v>3.028481839561014E-2</v>
      </c>
      <c r="K516" s="12">
        <f t="shared" si="40"/>
        <v>0.41933629474784428</v>
      </c>
      <c r="L516" s="12">
        <f t="shared" si="41"/>
        <v>6.7356308479107341</v>
      </c>
      <c r="M516" s="13" t="s">
        <v>23</v>
      </c>
      <c r="N516" s="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7" ht="15.75" customHeight="1" thickBot="1" x14ac:dyDescent="0.4">
      <c r="A517" s="9" t="s">
        <v>64</v>
      </c>
      <c r="B517" s="142">
        <v>2005</v>
      </c>
      <c r="C517" s="143">
        <v>1000</v>
      </c>
      <c r="D517" s="143">
        <v>8068</v>
      </c>
      <c r="E517" s="143">
        <v>0</v>
      </c>
      <c r="F517" s="143">
        <v>8068</v>
      </c>
      <c r="G517" s="143">
        <v>9068</v>
      </c>
      <c r="H517" s="262">
        <v>3821</v>
      </c>
      <c r="I517" s="12">
        <f t="shared" si="38"/>
        <v>0.23732007327924626</v>
      </c>
      <c r="J517" s="12">
        <f t="shared" si="39"/>
        <v>2.6171159382360639E-2</v>
      </c>
      <c r="K517" s="12">
        <f t="shared" si="40"/>
        <v>0.21114891389688564</v>
      </c>
      <c r="L517" s="12">
        <f t="shared" si="41"/>
        <v>11.027790030877812</v>
      </c>
      <c r="M517" s="13" t="s">
        <v>23</v>
      </c>
      <c r="N517" s="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7" ht="15.75" customHeight="1" thickBot="1" x14ac:dyDescent="0.4">
      <c r="A518" s="9" t="s">
        <v>64</v>
      </c>
      <c r="B518" s="142">
        <v>2006</v>
      </c>
      <c r="C518" s="143">
        <v>1250</v>
      </c>
      <c r="D518" s="143">
        <v>9598</v>
      </c>
      <c r="E518" s="143">
        <v>280</v>
      </c>
      <c r="F518" s="143">
        <v>9318</v>
      </c>
      <c r="G518" s="143">
        <v>10568</v>
      </c>
      <c r="H518" s="262">
        <v>3805</v>
      </c>
      <c r="I518" s="12">
        <f t="shared" si="38"/>
        <v>0.27773981603153747</v>
      </c>
      <c r="J518" s="12">
        <f t="shared" si="39"/>
        <v>3.2851511169513799E-2</v>
      </c>
      <c r="K518" s="12">
        <f t="shared" si="40"/>
        <v>0.24488830486202365</v>
      </c>
      <c r="L518" s="12">
        <f t="shared" si="41"/>
        <v>11.828160484481455</v>
      </c>
      <c r="M518" s="13" t="s">
        <v>23</v>
      </c>
      <c r="N518" s="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7" ht="15.75" customHeight="1" thickBot="1" x14ac:dyDescent="0.4">
      <c r="A519" s="9" t="s">
        <v>64</v>
      </c>
      <c r="B519" s="142">
        <v>2007</v>
      </c>
      <c r="C519" s="143">
        <v>1188</v>
      </c>
      <c r="D519" s="143">
        <v>6284</v>
      </c>
      <c r="E519" s="143">
        <v>0</v>
      </c>
      <c r="F519" s="143">
        <v>6284</v>
      </c>
      <c r="G519" s="143">
        <v>7472</v>
      </c>
      <c r="H519" s="262">
        <v>3783</v>
      </c>
      <c r="I519" s="12">
        <f t="shared" si="38"/>
        <v>0.19751519957705524</v>
      </c>
      <c r="J519" s="12">
        <f t="shared" si="39"/>
        <v>3.1403647898493259E-2</v>
      </c>
      <c r="K519" s="12">
        <f t="shared" si="40"/>
        <v>0.16611155167856198</v>
      </c>
      <c r="L519" s="12">
        <f t="shared" si="41"/>
        <v>15.899357601713064</v>
      </c>
      <c r="M519" s="13" t="s">
        <v>23</v>
      </c>
      <c r="N519" s="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7" ht="15.75" customHeight="1" thickBot="1" x14ac:dyDescent="0.4">
      <c r="A520" s="9" t="s">
        <v>64</v>
      </c>
      <c r="B520" s="142">
        <v>2008</v>
      </c>
      <c r="C520" s="143">
        <v>1026</v>
      </c>
      <c r="D520" s="143">
        <v>6063</v>
      </c>
      <c r="E520" s="143">
        <v>72</v>
      </c>
      <c r="F520" s="143">
        <v>5991</v>
      </c>
      <c r="G520" s="143">
        <v>7017</v>
      </c>
      <c r="H520" s="262">
        <v>3761</v>
      </c>
      <c r="I520" s="12">
        <f t="shared" si="38"/>
        <v>0.18657272002127093</v>
      </c>
      <c r="J520" s="12">
        <f t="shared" si="39"/>
        <v>2.7279978729061419E-2</v>
      </c>
      <c r="K520" s="12">
        <f t="shared" si="40"/>
        <v>0.15929274129220952</v>
      </c>
      <c r="L520" s="12">
        <f t="shared" si="41"/>
        <v>14.621633176571184</v>
      </c>
      <c r="M520" s="13" t="s">
        <v>23</v>
      </c>
      <c r="N520" s="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7" ht="15.75" customHeight="1" thickBot="1" x14ac:dyDescent="0.4">
      <c r="A521" s="9" t="s">
        <v>64</v>
      </c>
      <c r="B521" s="142">
        <v>2009</v>
      </c>
      <c r="C521" s="143">
        <v>931</v>
      </c>
      <c r="D521" s="143">
        <v>1309</v>
      </c>
      <c r="E521" s="143">
        <v>0</v>
      </c>
      <c r="F521" s="143">
        <v>1309</v>
      </c>
      <c r="G521" s="143">
        <v>2240</v>
      </c>
      <c r="H521" s="262">
        <v>3740</v>
      </c>
      <c r="I521" s="12">
        <f t="shared" si="38"/>
        <v>5.9893048128342244E-2</v>
      </c>
      <c r="J521" s="12">
        <f t="shared" si="39"/>
        <v>2.4893048128342248E-2</v>
      </c>
      <c r="K521" s="12">
        <f t="shared" si="40"/>
        <v>3.5000000000000003E-2</v>
      </c>
      <c r="L521" s="12">
        <f t="shared" si="41"/>
        <v>41.5625</v>
      </c>
      <c r="M521" s="13" t="s">
        <v>23</v>
      </c>
      <c r="N521" s="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7" ht="15.75" customHeight="1" thickBot="1" x14ac:dyDescent="0.4">
      <c r="A522" s="9" t="s">
        <v>64</v>
      </c>
      <c r="B522" s="142">
        <v>2010</v>
      </c>
      <c r="C522" s="143">
        <v>833</v>
      </c>
      <c r="D522" s="143">
        <v>6938</v>
      </c>
      <c r="E522" s="143">
        <v>0</v>
      </c>
      <c r="F522" s="143">
        <v>6938</v>
      </c>
      <c r="G522" s="143">
        <v>7771</v>
      </c>
      <c r="H522" s="262">
        <v>3721</v>
      </c>
      <c r="I522" s="12">
        <f t="shared" si="38"/>
        <v>0.20884170921795217</v>
      </c>
      <c r="J522" s="12">
        <f t="shared" si="39"/>
        <v>2.2386455253963988E-2</v>
      </c>
      <c r="K522" s="12">
        <f t="shared" si="40"/>
        <v>0.18645525396398818</v>
      </c>
      <c r="L522" s="12">
        <f t="shared" si="41"/>
        <v>10.719341140136404</v>
      </c>
      <c r="M522" s="13" t="s">
        <v>23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thickBot="1" x14ac:dyDescent="0.4">
      <c r="A523" s="9" t="s">
        <v>64</v>
      </c>
      <c r="B523" s="142">
        <v>2011</v>
      </c>
      <c r="C523" s="143">
        <v>214</v>
      </c>
      <c r="D523" s="143">
        <v>7530</v>
      </c>
      <c r="E523" s="143">
        <v>0</v>
      </c>
      <c r="F523" s="143">
        <v>7530</v>
      </c>
      <c r="G523" s="143">
        <v>7744</v>
      </c>
      <c r="H523" s="262">
        <v>3679</v>
      </c>
      <c r="I523" s="12">
        <f t="shared" si="38"/>
        <v>0.2104919815167165</v>
      </c>
      <c r="J523" s="12">
        <f t="shared" si="39"/>
        <v>5.8167980429464526E-3</v>
      </c>
      <c r="K523" s="12">
        <f t="shared" si="40"/>
        <v>0.20467518347377003</v>
      </c>
      <c r="L523" s="12">
        <f t="shared" si="41"/>
        <v>2.7634297520661155</v>
      </c>
      <c r="M523" s="13" t="s">
        <v>23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thickBot="1" x14ac:dyDescent="0.4">
      <c r="A524" s="9" t="s">
        <v>64</v>
      </c>
      <c r="B524" s="142">
        <v>2012</v>
      </c>
      <c r="C524" s="143">
        <v>278</v>
      </c>
      <c r="D524" s="143">
        <v>916</v>
      </c>
      <c r="E524" s="143">
        <v>391</v>
      </c>
      <c r="F524" s="143">
        <v>525</v>
      </c>
      <c r="G524" s="143">
        <v>803</v>
      </c>
      <c r="H524" s="262">
        <v>3634</v>
      </c>
      <c r="I524" s="12">
        <f t="shared" si="38"/>
        <v>2.2096862960924602E-2</v>
      </c>
      <c r="J524" s="12">
        <f t="shared" si="39"/>
        <v>7.6499724821133741E-3</v>
      </c>
      <c r="K524" s="12">
        <f t="shared" si="40"/>
        <v>1.4446890478811227E-2</v>
      </c>
      <c r="L524" s="12">
        <f t="shared" si="41"/>
        <v>34.620174346201743</v>
      </c>
      <c r="M524" s="13" t="s">
        <v>23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thickBot="1" x14ac:dyDescent="0.4">
      <c r="A525" s="9" t="s">
        <v>64</v>
      </c>
      <c r="B525" s="142">
        <v>2013</v>
      </c>
      <c r="C525" s="143">
        <v>37</v>
      </c>
      <c r="D525" s="143">
        <v>1984</v>
      </c>
      <c r="E525" s="143">
        <v>1253</v>
      </c>
      <c r="F525" s="143">
        <v>731</v>
      </c>
      <c r="G525" s="143">
        <v>768</v>
      </c>
      <c r="H525" s="262">
        <v>3593</v>
      </c>
      <c r="I525" s="12">
        <f t="shared" si="38"/>
        <v>2.1374895630392431E-2</v>
      </c>
      <c r="J525" s="12">
        <f t="shared" si="39"/>
        <v>1.0297801280267187E-3</v>
      </c>
      <c r="K525" s="12">
        <f t="shared" si="40"/>
        <v>2.0345115502365712E-2</v>
      </c>
      <c r="L525" s="12">
        <f t="shared" si="41"/>
        <v>4.8177083333333339</v>
      </c>
      <c r="M525" s="13" t="s">
        <v>23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thickBot="1" x14ac:dyDescent="0.4">
      <c r="A526" s="9" t="s">
        <v>64</v>
      </c>
      <c r="B526" s="142">
        <v>2014</v>
      </c>
      <c r="C526" s="143">
        <v>372</v>
      </c>
      <c r="D526" s="143">
        <v>12147</v>
      </c>
      <c r="E526" s="143">
        <v>797</v>
      </c>
      <c r="F526" s="143">
        <v>11350</v>
      </c>
      <c r="G526" s="143">
        <v>11722</v>
      </c>
      <c r="H526" s="262">
        <v>3535</v>
      </c>
      <c r="I526" s="12">
        <f t="shared" si="38"/>
        <v>0.33159830268741158</v>
      </c>
      <c r="J526" s="12">
        <f t="shared" si="39"/>
        <v>1.0523338048090523E-2</v>
      </c>
      <c r="K526" s="12">
        <f t="shared" si="40"/>
        <v>0.32107496463932106</v>
      </c>
      <c r="L526" s="12">
        <f t="shared" si="41"/>
        <v>3.1735198771540691</v>
      </c>
      <c r="M526" s="13" t="s">
        <v>23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thickBot="1" x14ac:dyDescent="0.4">
      <c r="A527" s="9" t="s">
        <v>64</v>
      </c>
      <c r="B527" s="142">
        <v>2015</v>
      </c>
      <c r="C527" s="143">
        <v>400</v>
      </c>
      <c r="D527" s="143">
        <v>40552</v>
      </c>
      <c r="E527" s="143">
        <v>815</v>
      </c>
      <c r="F527" s="143">
        <v>39737</v>
      </c>
      <c r="G527" s="143">
        <v>40137</v>
      </c>
      <c r="H527" s="262">
        <v>3473</v>
      </c>
      <c r="I527" s="12">
        <f t="shared" si="38"/>
        <v>1.1556867261733372</v>
      </c>
      <c r="J527" s="12">
        <f t="shared" si="39"/>
        <v>1.151742009789807E-2</v>
      </c>
      <c r="K527" s="12">
        <f t="shared" si="40"/>
        <v>1.1441693060754392</v>
      </c>
      <c r="L527" s="12">
        <f t="shared" si="41"/>
        <v>0.99658669058474725</v>
      </c>
      <c r="M527" s="13" t="s">
        <v>23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thickBot="1" x14ac:dyDescent="0.4">
      <c r="A528" s="9" t="s">
        <v>64</v>
      </c>
      <c r="B528" s="142">
        <v>2016</v>
      </c>
      <c r="C528" s="143">
        <v>1232</v>
      </c>
      <c r="D528" s="143">
        <v>53330</v>
      </c>
      <c r="E528" s="143">
        <v>277</v>
      </c>
      <c r="F528" s="143">
        <v>53053</v>
      </c>
      <c r="G528" s="143">
        <v>54285</v>
      </c>
      <c r="H528" s="262">
        <v>3407</v>
      </c>
      <c r="I528" s="12">
        <f t="shared" si="38"/>
        <v>1.5933372468447313</v>
      </c>
      <c r="J528" s="12">
        <f t="shared" si="39"/>
        <v>3.616084531846199E-2</v>
      </c>
      <c r="K528" s="12">
        <f t="shared" si="40"/>
        <v>1.5571764015262695</v>
      </c>
      <c r="L528" s="12">
        <f t="shared" si="41"/>
        <v>2.2695035460992909</v>
      </c>
      <c r="M528" s="13" t="s">
        <v>23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thickBot="1" x14ac:dyDescent="0.4">
      <c r="A529" s="9" t="s">
        <v>64</v>
      </c>
      <c r="B529" s="142">
        <v>2017</v>
      </c>
      <c r="C529" s="143">
        <v>1351</v>
      </c>
      <c r="D529" s="143">
        <v>56556</v>
      </c>
      <c r="E529" s="143">
        <v>133</v>
      </c>
      <c r="F529" s="143">
        <v>56423</v>
      </c>
      <c r="G529" s="143">
        <v>57774</v>
      </c>
      <c r="H529" s="262">
        <v>3325</v>
      </c>
      <c r="I529" s="12">
        <f t="shared" si="38"/>
        <v>1.7375639097744362</v>
      </c>
      <c r="J529" s="12">
        <f t="shared" si="39"/>
        <v>4.0631578947368421E-2</v>
      </c>
      <c r="K529" s="12">
        <f t="shared" si="40"/>
        <v>1.6969323308270676</v>
      </c>
      <c r="L529" s="12">
        <f t="shared" si="41"/>
        <v>2.3384221276006505</v>
      </c>
      <c r="M529" s="13" t="s">
        <v>23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thickBot="1" x14ac:dyDescent="0.4">
      <c r="A530" s="9" t="s">
        <v>64</v>
      </c>
      <c r="B530" s="142">
        <v>2018</v>
      </c>
      <c r="C530" s="143">
        <v>82</v>
      </c>
      <c r="D530" s="143">
        <v>59364</v>
      </c>
      <c r="E530" s="143">
        <v>37</v>
      </c>
      <c r="F530" s="143">
        <v>59327</v>
      </c>
      <c r="G530" s="143">
        <v>59409</v>
      </c>
      <c r="H530" s="262">
        <v>3193</v>
      </c>
      <c r="I530" s="12">
        <f t="shared" si="38"/>
        <v>1.8606013153773879</v>
      </c>
      <c r="J530" s="12">
        <f t="shared" si="39"/>
        <v>2.5681177575947386E-3</v>
      </c>
      <c r="K530" s="12">
        <f t="shared" si="40"/>
        <v>1.8580331976197932</v>
      </c>
      <c r="L530" s="12">
        <f t="shared" si="41"/>
        <v>0.13802622498274675</v>
      </c>
      <c r="M530" s="13" t="s">
        <v>23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thickBot="1" x14ac:dyDescent="0.4">
      <c r="A531" s="9" t="s">
        <v>64</v>
      </c>
      <c r="B531" s="142">
        <v>2019</v>
      </c>
      <c r="C531" s="146">
        <v>632</v>
      </c>
      <c r="D531" s="146">
        <v>10286</v>
      </c>
      <c r="E531" s="146">
        <v>0</v>
      </c>
      <c r="F531" s="146">
        <v>10286</v>
      </c>
      <c r="G531" s="146">
        <v>10918</v>
      </c>
      <c r="H531" s="262">
        <v>3194</v>
      </c>
      <c r="I531" s="12">
        <f t="shared" si="38"/>
        <v>0.34182842830306825</v>
      </c>
      <c r="J531" s="12">
        <f t="shared" si="39"/>
        <v>1.97871008140263E-2</v>
      </c>
      <c r="K531" s="12">
        <f t="shared" si="40"/>
        <v>0.32204132748904196</v>
      </c>
      <c r="L531" s="12">
        <f t="shared" si="41"/>
        <v>5.7886059717897052</v>
      </c>
      <c r="M531" s="13" t="s">
        <v>23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7" t="s">
        <v>30</v>
      </c>
      <c r="B532" s="29">
        <v>1991</v>
      </c>
      <c r="C532" s="30">
        <v>1041067</v>
      </c>
      <c r="D532" s="30">
        <v>1527252</v>
      </c>
      <c r="E532" s="30">
        <v>220597</v>
      </c>
      <c r="F532" s="30">
        <v>1306655</v>
      </c>
      <c r="G532" s="30">
        <v>2347722</v>
      </c>
      <c r="H532" s="262">
        <v>3551</v>
      </c>
      <c r="I532" s="12">
        <f t="shared" si="38"/>
        <v>66.114390312588</v>
      </c>
      <c r="J532" s="12">
        <f t="shared" si="39"/>
        <v>29.317572514784569</v>
      </c>
      <c r="K532" s="12">
        <f t="shared" si="40"/>
        <v>36.796817797803435</v>
      </c>
      <c r="L532" s="12">
        <f t="shared" si="41"/>
        <v>44.343708497002631</v>
      </c>
      <c r="M532" s="4" t="s">
        <v>23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7" t="s">
        <v>30</v>
      </c>
      <c r="B533" s="29">
        <v>1992</v>
      </c>
      <c r="C533" s="30">
        <v>1146200</v>
      </c>
      <c r="D533" s="30">
        <v>1470403</v>
      </c>
      <c r="E533" s="30">
        <v>319877</v>
      </c>
      <c r="F533" s="30">
        <v>1150526</v>
      </c>
      <c r="G533" s="30">
        <v>2296726</v>
      </c>
      <c r="H533" s="262">
        <v>3575</v>
      </c>
      <c r="I533" s="12">
        <f t="shared" si="38"/>
        <v>64.244083916083909</v>
      </c>
      <c r="J533" s="12">
        <f t="shared" si="39"/>
        <v>32.061538461538461</v>
      </c>
      <c r="K533" s="12">
        <f t="shared" si="40"/>
        <v>32.182545454545455</v>
      </c>
      <c r="L533" s="12">
        <f t="shared" si="41"/>
        <v>49.905822462061217</v>
      </c>
      <c r="M533" s="4" t="s">
        <v>23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7" t="s">
        <v>30</v>
      </c>
      <c r="B534" s="29">
        <v>1993</v>
      </c>
      <c r="C534" s="30">
        <v>958442</v>
      </c>
      <c r="D534" s="30">
        <v>1664046</v>
      </c>
      <c r="E534" s="30">
        <v>241299</v>
      </c>
      <c r="F534" s="30">
        <v>1422747</v>
      </c>
      <c r="G534" s="30">
        <v>2381189</v>
      </c>
      <c r="H534" s="262">
        <v>3600</v>
      </c>
      <c r="I534" s="12">
        <f t="shared" si="38"/>
        <v>66.144138888888889</v>
      </c>
      <c r="J534" s="12">
        <f t="shared" si="39"/>
        <v>26.62338888888889</v>
      </c>
      <c r="K534" s="12">
        <f t="shared" si="40"/>
        <v>39.52075</v>
      </c>
      <c r="L534" s="12">
        <f t="shared" si="41"/>
        <v>40.250563898959726</v>
      </c>
      <c r="M534" s="4" t="s">
        <v>23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7" t="s">
        <v>30</v>
      </c>
      <c r="B535" s="29">
        <v>1994</v>
      </c>
      <c r="C535" s="30">
        <v>977463</v>
      </c>
      <c r="D535" s="30">
        <v>1540452</v>
      </c>
      <c r="E535" s="30">
        <v>174692</v>
      </c>
      <c r="F535" s="30">
        <v>1365760</v>
      </c>
      <c r="G535" s="30">
        <v>2343223</v>
      </c>
      <c r="H535" s="262">
        <v>3627</v>
      </c>
      <c r="I535" s="12">
        <f t="shared" si="38"/>
        <v>64.604990350151638</v>
      </c>
      <c r="J535" s="12">
        <f t="shared" si="39"/>
        <v>26.949627791563277</v>
      </c>
      <c r="K535" s="12">
        <f t="shared" si="40"/>
        <v>37.655362558588365</v>
      </c>
      <c r="L535" s="12">
        <f t="shared" si="41"/>
        <v>41.714467637096433</v>
      </c>
      <c r="M535" s="4" t="s">
        <v>23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7" t="s">
        <v>30</v>
      </c>
      <c r="B536" s="29">
        <v>1995</v>
      </c>
      <c r="C536" s="30">
        <v>894639</v>
      </c>
      <c r="D536" s="30">
        <v>1051716</v>
      </c>
      <c r="E536" s="30">
        <v>98156</v>
      </c>
      <c r="F536" s="30">
        <v>953560</v>
      </c>
      <c r="G536" s="30">
        <v>1848199</v>
      </c>
      <c r="H536" s="262">
        <v>3655</v>
      </c>
      <c r="I536" s="12">
        <f t="shared" si="38"/>
        <v>50.566320109439125</v>
      </c>
      <c r="J536" s="12">
        <f t="shared" si="39"/>
        <v>24.477127222982215</v>
      </c>
      <c r="K536" s="12">
        <f t="shared" si="40"/>
        <v>26.089192886456907</v>
      </c>
      <c r="L536" s="12">
        <f t="shared" si="41"/>
        <v>48.40598874904704</v>
      </c>
      <c r="M536" s="4" t="s">
        <v>23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7" t="s">
        <v>30</v>
      </c>
      <c r="B537" s="29">
        <v>1996</v>
      </c>
      <c r="C537" s="30">
        <v>843365</v>
      </c>
      <c r="D537" s="30">
        <v>1361413</v>
      </c>
      <c r="E537" s="30">
        <v>163424</v>
      </c>
      <c r="F537" s="30">
        <v>1197989</v>
      </c>
      <c r="G537" s="30">
        <v>2041354</v>
      </c>
      <c r="H537" s="262">
        <v>3685</v>
      </c>
      <c r="I537" s="12">
        <f t="shared" si="38"/>
        <v>55.39630936227951</v>
      </c>
      <c r="J537" s="12">
        <f t="shared" si="39"/>
        <v>22.886431478968792</v>
      </c>
      <c r="K537" s="12">
        <f t="shared" si="40"/>
        <v>32.509877883310722</v>
      </c>
      <c r="L537" s="12">
        <f t="shared" si="41"/>
        <v>41.314000413451076</v>
      </c>
      <c r="M537" s="4" t="s">
        <v>23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7" t="s">
        <v>30</v>
      </c>
      <c r="B538" s="29">
        <v>1997</v>
      </c>
      <c r="C538" s="30">
        <v>863270</v>
      </c>
      <c r="D538" s="30">
        <v>1528105</v>
      </c>
      <c r="E538" s="30">
        <v>205552</v>
      </c>
      <c r="F538" s="30">
        <v>1322553</v>
      </c>
      <c r="G538" s="30">
        <v>2185823</v>
      </c>
      <c r="H538" s="262">
        <v>3716</v>
      </c>
      <c r="I538" s="12">
        <f t="shared" si="38"/>
        <v>58.821932185145315</v>
      </c>
      <c r="J538" s="12">
        <f t="shared" si="39"/>
        <v>23.231162540365986</v>
      </c>
      <c r="K538" s="12">
        <f t="shared" si="40"/>
        <v>35.590769644779336</v>
      </c>
      <c r="L538" s="12">
        <f t="shared" si="41"/>
        <v>39.49404869470218</v>
      </c>
      <c r="M538" s="4" t="s">
        <v>23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7" t="s">
        <v>30</v>
      </c>
      <c r="B539" s="29">
        <v>1998</v>
      </c>
      <c r="C539" s="30">
        <v>762589</v>
      </c>
      <c r="D539" s="30">
        <v>1121580</v>
      </c>
      <c r="E539" s="30">
        <v>140844</v>
      </c>
      <c r="F539" s="30">
        <v>980736</v>
      </c>
      <c r="G539" s="30">
        <v>1743325</v>
      </c>
      <c r="H539" s="262">
        <v>3781</v>
      </c>
      <c r="I539" s="12">
        <f t="shared" si="38"/>
        <v>46.107511240412592</v>
      </c>
      <c r="J539" s="12">
        <f t="shared" si="39"/>
        <v>20.168976461253635</v>
      </c>
      <c r="K539" s="12">
        <f t="shared" si="40"/>
        <v>25.938534779158953</v>
      </c>
      <c r="L539" s="12">
        <f t="shared" si="41"/>
        <v>43.743363974015168</v>
      </c>
      <c r="M539" s="4" t="s">
        <v>23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7" t="s">
        <v>30</v>
      </c>
      <c r="B540" s="29">
        <v>1999</v>
      </c>
      <c r="C540" s="30">
        <v>842025</v>
      </c>
      <c r="D540" s="30">
        <v>1371987</v>
      </c>
      <c r="E540" s="30">
        <v>245801</v>
      </c>
      <c r="F540" s="30">
        <v>1126186</v>
      </c>
      <c r="G540" s="30">
        <v>1968211</v>
      </c>
      <c r="H540" s="262">
        <v>3800</v>
      </c>
      <c r="I540" s="12">
        <f t="shared" si="38"/>
        <v>51.795026315789471</v>
      </c>
      <c r="J540" s="12">
        <f t="shared" si="39"/>
        <v>22.158552631578946</v>
      </c>
      <c r="K540" s="12">
        <f t="shared" si="40"/>
        <v>29.636473684210525</v>
      </c>
      <c r="L540" s="12">
        <f t="shared" si="41"/>
        <v>42.781236361345407</v>
      </c>
      <c r="M540" s="4" t="s">
        <v>23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7" t="s">
        <v>30</v>
      </c>
      <c r="B541" s="29">
        <v>2000</v>
      </c>
      <c r="C541" s="30">
        <v>872159</v>
      </c>
      <c r="D541" s="30">
        <v>1417042</v>
      </c>
      <c r="E541" s="30">
        <v>349852</v>
      </c>
      <c r="F541" s="30">
        <v>1067190</v>
      </c>
      <c r="G541" s="30">
        <v>1939349</v>
      </c>
      <c r="H541" s="262">
        <v>3809</v>
      </c>
      <c r="I541" s="12">
        <f t="shared" si="38"/>
        <v>50.914912050406933</v>
      </c>
      <c r="J541" s="12">
        <f t="shared" si="39"/>
        <v>22.897322131793121</v>
      </c>
      <c r="K541" s="12">
        <f t="shared" si="40"/>
        <v>28.017589918613808</v>
      </c>
      <c r="L541" s="12">
        <f t="shared" si="41"/>
        <v>44.971740517049788</v>
      </c>
      <c r="M541" s="4" t="s">
        <v>23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7" t="s">
        <v>30</v>
      </c>
      <c r="B542" s="29">
        <v>2001</v>
      </c>
      <c r="C542" s="30">
        <v>866731</v>
      </c>
      <c r="D542" s="30">
        <v>1897688</v>
      </c>
      <c r="E542" s="30">
        <v>791656</v>
      </c>
      <c r="F542" s="30">
        <v>1106032</v>
      </c>
      <c r="G542" s="30">
        <v>1972763</v>
      </c>
      <c r="H542" s="262">
        <v>3819</v>
      </c>
      <c r="I542" s="12">
        <f t="shared" si="38"/>
        <v>51.656533123854409</v>
      </c>
      <c r="J542" s="12">
        <f t="shared" si="39"/>
        <v>22.695234354543075</v>
      </c>
      <c r="K542" s="12">
        <f t="shared" si="40"/>
        <v>28.961298769311338</v>
      </c>
      <c r="L542" s="12">
        <f t="shared" si="41"/>
        <v>43.934877124114763</v>
      </c>
      <c r="M542" s="4" t="s">
        <v>23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7" t="s">
        <v>30</v>
      </c>
      <c r="B543" s="29">
        <v>2002</v>
      </c>
      <c r="C543" s="30">
        <v>795013</v>
      </c>
      <c r="D543" s="30">
        <v>2277555</v>
      </c>
      <c r="E543" s="30">
        <v>861409</v>
      </c>
      <c r="F543" s="30">
        <v>1416146</v>
      </c>
      <c r="G543" s="30">
        <v>2211159</v>
      </c>
      <c r="H543" s="262">
        <v>3824</v>
      </c>
      <c r="I543" s="12">
        <f t="shared" si="38"/>
        <v>57.823195606694561</v>
      </c>
      <c r="J543" s="12">
        <f t="shared" si="39"/>
        <v>20.790088912133893</v>
      </c>
      <c r="K543" s="12">
        <f t="shared" si="40"/>
        <v>37.033106694560672</v>
      </c>
      <c r="L543" s="12">
        <f t="shared" si="41"/>
        <v>35.954583094205347</v>
      </c>
      <c r="M543" s="4" t="s">
        <v>23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7" t="s">
        <v>30</v>
      </c>
      <c r="B544" s="29">
        <v>2003</v>
      </c>
      <c r="C544" s="30">
        <v>960743</v>
      </c>
      <c r="D544" s="30">
        <v>2406567</v>
      </c>
      <c r="E544" s="30">
        <v>310039</v>
      </c>
      <c r="F544" s="30">
        <v>2096528</v>
      </c>
      <c r="G544" s="30">
        <v>3057271</v>
      </c>
      <c r="H544" s="262">
        <v>3826</v>
      </c>
      <c r="I544" s="12">
        <f t="shared" si="38"/>
        <v>79.907762676424468</v>
      </c>
      <c r="J544" s="12">
        <f t="shared" si="39"/>
        <v>25.110899111343439</v>
      </c>
      <c r="K544" s="12">
        <f t="shared" si="40"/>
        <v>54.796863565081026</v>
      </c>
      <c r="L544" s="12">
        <f t="shared" si="41"/>
        <v>31.424855696469166</v>
      </c>
      <c r="M544" s="4" t="s">
        <v>23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7" t="s">
        <v>30</v>
      </c>
      <c r="B545" s="29">
        <v>2004</v>
      </c>
      <c r="C545" s="30">
        <v>964302</v>
      </c>
      <c r="D545" s="30">
        <v>1999502</v>
      </c>
      <c r="E545" s="30">
        <v>173848</v>
      </c>
      <c r="F545" s="30">
        <v>1825654</v>
      </c>
      <c r="G545" s="30">
        <v>2789956</v>
      </c>
      <c r="H545" s="262">
        <v>3827</v>
      </c>
      <c r="I545" s="12">
        <f t="shared" si="38"/>
        <v>72.901907499346748</v>
      </c>
      <c r="J545" s="12">
        <f t="shared" si="39"/>
        <v>25.197334726940163</v>
      </c>
      <c r="K545" s="12">
        <f t="shared" si="40"/>
        <v>47.704572772406586</v>
      </c>
      <c r="L545" s="12">
        <f t="shared" si="41"/>
        <v>34.563340783868995</v>
      </c>
      <c r="M545" s="4" t="s">
        <v>23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7" t="s">
        <v>30</v>
      </c>
      <c r="B546" s="29">
        <v>2005</v>
      </c>
      <c r="C546" s="30">
        <v>963382</v>
      </c>
      <c r="D546" s="30">
        <v>2285326</v>
      </c>
      <c r="E546" s="30">
        <v>120708</v>
      </c>
      <c r="F546" s="30">
        <v>2164618</v>
      </c>
      <c r="G546" s="30">
        <v>3128000</v>
      </c>
      <c r="H546" s="262">
        <v>3821</v>
      </c>
      <c r="I546" s="12">
        <f t="shared" si="38"/>
        <v>81.863386548024081</v>
      </c>
      <c r="J546" s="12">
        <f t="shared" si="39"/>
        <v>25.212823868097356</v>
      </c>
      <c r="K546" s="12">
        <f t="shared" si="40"/>
        <v>56.650562679926722</v>
      </c>
      <c r="L546" s="12">
        <f t="shared" si="41"/>
        <v>30.798657289002556</v>
      </c>
      <c r="M546" s="4" t="s">
        <v>23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7" t="s">
        <v>30</v>
      </c>
      <c r="B547" s="29">
        <v>2006</v>
      </c>
      <c r="C547" s="30">
        <v>903229</v>
      </c>
      <c r="D547" s="30">
        <v>2567966</v>
      </c>
      <c r="E547" s="30">
        <v>28980</v>
      </c>
      <c r="F547" s="30">
        <v>2538986</v>
      </c>
      <c r="G547" s="30">
        <v>3442215</v>
      </c>
      <c r="H547" s="262">
        <v>3805</v>
      </c>
      <c r="I547" s="12">
        <f t="shared" si="38"/>
        <v>90.465571616294355</v>
      </c>
      <c r="J547" s="12">
        <f t="shared" si="39"/>
        <v>23.737950065703021</v>
      </c>
      <c r="K547" s="12">
        <f t="shared" si="40"/>
        <v>66.727621550591323</v>
      </c>
      <c r="L547" s="12">
        <f t="shared" si="41"/>
        <v>26.239761316477907</v>
      </c>
      <c r="M547" s="4" t="s">
        <v>23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7" t="s">
        <v>30</v>
      </c>
      <c r="B548" s="29">
        <v>2007</v>
      </c>
      <c r="C548" s="30">
        <v>760658</v>
      </c>
      <c r="D548" s="30">
        <v>1797656</v>
      </c>
      <c r="E548" s="30">
        <v>24620</v>
      </c>
      <c r="F548" s="30">
        <v>1773036</v>
      </c>
      <c r="G548" s="30">
        <v>2533694</v>
      </c>
      <c r="H548" s="262">
        <v>3783</v>
      </c>
      <c r="I548" s="12">
        <f t="shared" si="38"/>
        <v>66.975786412899808</v>
      </c>
      <c r="J548" s="12">
        <f t="shared" si="39"/>
        <v>20.107269362939466</v>
      </c>
      <c r="K548" s="12">
        <f t="shared" si="40"/>
        <v>46.868517049960346</v>
      </c>
      <c r="L548" s="12">
        <f t="shared" si="41"/>
        <v>30.02169954224938</v>
      </c>
      <c r="M548" s="4" t="s">
        <v>23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7" t="s">
        <v>30</v>
      </c>
      <c r="B549" s="29">
        <v>2008</v>
      </c>
      <c r="C549" s="30">
        <v>965653</v>
      </c>
      <c r="D549" s="30">
        <v>1973487</v>
      </c>
      <c r="E549" s="30">
        <v>26717</v>
      </c>
      <c r="F549" s="30">
        <v>1946770</v>
      </c>
      <c r="G549" s="30">
        <v>2912423</v>
      </c>
      <c r="H549" s="262">
        <v>3761</v>
      </c>
      <c r="I549" s="12">
        <f t="shared" si="38"/>
        <v>77.437463440574319</v>
      </c>
      <c r="J549" s="12">
        <f t="shared" si="39"/>
        <v>25.675432065939908</v>
      </c>
      <c r="K549" s="12">
        <f t="shared" si="40"/>
        <v>51.762031374634404</v>
      </c>
      <c r="L549" s="12">
        <f t="shared" si="41"/>
        <v>33.156344390907499</v>
      </c>
      <c r="M549" s="4" t="s">
        <v>23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7" t="s">
        <v>30</v>
      </c>
      <c r="B550" s="29">
        <v>2009</v>
      </c>
      <c r="C550" s="30">
        <v>775983</v>
      </c>
      <c r="D550" s="30">
        <v>1948710</v>
      </c>
      <c r="E550" s="30">
        <v>22935</v>
      </c>
      <c r="F550" s="30">
        <v>1925775</v>
      </c>
      <c r="G550" s="30">
        <v>2701758</v>
      </c>
      <c r="H550" s="262">
        <v>3740</v>
      </c>
      <c r="I550" s="12">
        <f t="shared" si="38"/>
        <v>72.239518716577535</v>
      </c>
      <c r="J550" s="12">
        <f t="shared" si="39"/>
        <v>20.748208556149734</v>
      </c>
      <c r="K550" s="12">
        <f t="shared" si="40"/>
        <v>51.491310160427808</v>
      </c>
      <c r="L550" s="12">
        <f t="shared" si="41"/>
        <v>28.721410281749886</v>
      </c>
      <c r="M550" s="4" t="s">
        <v>23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7" t="s">
        <v>30</v>
      </c>
      <c r="B551" s="29">
        <v>2010</v>
      </c>
      <c r="C551" s="30">
        <v>764063</v>
      </c>
      <c r="D551" s="30">
        <v>1786203</v>
      </c>
      <c r="E551" s="30">
        <v>31836</v>
      </c>
      <c r="F551" s="30">
        <v>1754367</v>
      </c>
      <c r="G551" s="30">
        <v>2518430</v>
      </c>
      <c r="H551" s="262">
        <v>3721</v>
      </c>
      <c r="I551" s="12">
        <f t="shared" si="38"/>
        <v>67.681537221177109</v>
      </c>
      <c r="J551" s="12">
        <f t="shared" si="39"/>
        <v>20.533808116097823</v>
      </c>
      <c r="K551" s="12">
        <f t="shared" si="40"/>
        <v>47.147729105079279</v>
      </c>
      <c r="L551" s="12">
        <f t="shared" si="41"/>
        <v>30.33886190999948</v>
      </c>
      <c r="M551" s="4" t="s">
        <v>23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7" t="s">
        <v>30</v>
      </c>
      <c r="B552" s="29">
        <v>2011</v>
      </c>
      <c r="C552" s="30">
        <v>615024</v>
      </c>
      <c r="D552" s="30">
        <v>1601220</v>
      </c>
      <c r="E552" s="30">
        <v>26928</v>
      </c>
      <c r="F552" s="30">
        <v>1574292</v>
      </c>
      <c r="G552" s="30">
        <v>2189316</v>
      </c>
      <c r="H552" s="262">
        <v>3679</v>
      </c>
      <c r="I552" s="12">
        <f t="shared" si="38"/>
        <v>59.508453384071757</v>
      </c>
      <c r="J552" s="12">
        <f t="shared" si="39"/>
        <v>16.717151399836911</v>
      </c>
      <c r="K552" s="12">
        <f t="shared" si="40"/>
        <v>42.791301984234849</v>
      </c>
      <c r="L552" s="12">
        <f t="shared" si="41"/>
        <v>28.092061630207795</v>
      </c>
      <c r="M552" s="4" t="s">
        <v>23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7" t="s">
        <v>30</v>
      </c>
      <c r="B553" s="29">
        <v>2012</v>
      </c>
      <c r="C553" s="30">
        <v>559515</v>
      </c>
      <c r="D553" s="30">
        <v>1486372</v>
      </c>
      <c r="E553" s="30">
        <v>21845</v>
      </c>
      <c r="F553" s="30">
        <v>1464527</v>
      </c>
      <c r="G553" s="30">
        <v>2024042</v>
      </c>
      <c r="H553" s="262">
        <v>3634</v>
      </c>
      <c r="I553" s="12">
        <f t="shared" si="38"/>
        <v>55.697358282883876</v>
      </c>
      <c r="J553" s="12">
        <f t="shared" si="39"/>
        <v>15.396670335718216</v>
      </c>
      <c r="K553" s="12">
        <f t="shared" si="40"/>
        <v>40.300687947165656</v>
      </c>
      <c r="L553" s="12">
        <f t="shared" si="41"/>
        <v>27.643448110266483</v>
      </c>
      <c r="M553" s="4" t="s">
        <v>23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7" t="s">
        <v>30</v>
      </c>
      <c r="B554" s="29">
        <v>2013</v>
      </c>
      <c r="C554" s="30">
        <v>664542</v>
      </c>
      <c r="D554" s="30">
        <v>1598060</v>
      </c>
      <c r="E554" s="30">
        <v>35250</v>
      </c>
      <c r="F554" s="30">
        <v>1562810</v>
      </c>
      <c r="G554" s="30">
        <v>2227352</v>
      </c>
      <c r="H554" s="262">
        <v>3593</v>
      </c>
      <c r="I554" s="12">
        <f t="shared" si="38"/>
        <v>61.991427776231561</v>
      </c>
      <c r="J554" s="12">
        <f t="shared" si="39"/>
        <v>18.495463401057613</v>
      </c>
      <c r="K554" s="12">
        <f t="shared" si="40"/>
        <v>43.495964375173948</v>
      </c>
      <c r="L554" s="12">
        <f t="shared" si="41"/>
        <v>29.835517690962181</v>
      </c>
      <c r="M554" s="4" t="s">
        <v>23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7" t="s">
        <v>30</v>
      </c>
      <c r="B555" s="29">
        <v>2014</v>
      </c>
      <c r="C555" s="30">
        <v>830300</v>
      </c>
      <c r="D555" s="30">
        <v>1576713</v>
      </c>
      <c r="E555" s="30">
        <v>40107</v>
      </c>
      <c r="F555" s="30">
        <v>1536606</v>
      </c>
      <c r="G555" s="30">
        <v>2366906</v>
      </c>
      <c r="H555" s="262">
        <v>3535</v>
      </c>
      <c r="I555" s="12">
        <f t="shared" si="38"/>
        <v>66.956322489391795</v>
      </c>
      <c r="J555" s="12">
        <f t="shared" si="39"/>
        <v>23.487977369165488</v>
      </c>
      <c r="K555" s="12">
        <f t="shared" si="40"/>
        <v>43.46834512022631</v>
      </c>
      <c r="L555" s="12">
        <f t="shared" si="41"/>
        <v>35.079551110183502</v>
      </c>
      <c r="M555" s="4" t="s">
        <v>23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7" t="s">
        <v>30</v>
      </c>
      <c r="B556" s="29">
        <v>2015</v>
      </c>
      <c r="C556" s="30">
        <v>918679</v>
      </c>
      <c r="D556" s="30">
        <v>1640874</v>
      </c>
      <c r="E556" s="30">
        <v>32836</v>
      </c>
      <c r="F556" s="30">
        <v>1608038</v>
      </c>
      <c r="G556" s="30">
        <v>2526717</v>
      </c>
      <c r="H556" s="262">
        <v>3473</v>
      </c>
      <c r="I556" s="12">
        <f t="shared" si="38"/>
        <v>72.753152893751803</v>
      </c>
      <c r="J556" s="12">
        <f t="shared" si="39"/>
        <v>26.452029945292253</v>
      </c>
      <c r="K556" s="12">
        <f t="shared" si="40"/>
        <v>46.301122948459543</v>
      </c>
      <c r="L556" s="12">
        <f t="shared" si="41"/>
        <v>36.358602882713022</v>
      </c>
      <c r="M556" s="4" t="s">
        <v>23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7" t="s">
        <v>30</v>
      </c>
      <c r="B557" s="29">
        <v>2016</v>
      </c>
      <c r="C557" s="30">
        <v>728409</v>
      </c>
      <c r="D557" s="30">
        <v>1730975</v>
      </c>
      <c r="E557" s="30">
        <v>35102</v>
      </c>
      <c r="F557" s="30">
        <v>1695873</v>
      </c>
      <c r="G557" s="30">
        <v>2424282</v>
      </c>
      <c r="H557" s="262">
        <v>3407</v>
      </c>
      <c r="I557" s="12">
        <f t="shared" si="38"/>
        <v>71.155914294100384</v>
      </c>
      <c r="J557" s="12">
        <f t="shared" si="39"/>
        <v>21.379776929850308</v>
      </c>
      <c r="K557" s="12">
        <f t="shared" si="40"/>
        <v>49.776137364250076</v>
      </c>
      <c r="L557" s="12">
        <f t="shared" si="41"/>
        <v>30.046380742834373</v>
      </c>
      <c r="M557" s="4" t="s">
        <v>23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7" t="s">
        <v>30</v>
      </c>
      <c r="B558" s="29">
        <v>2017</v>
      </c>
      <c r="C558" s="30">
        <v>883827</v>
      </c>
      <c r="D558" s="30">
        <v>2149120</v>
      </c>
      <c r="E558" s="30">
        <v>39732</v>
      </c>
      <c r="F558" s="30">
        <v>2109388</v>
      </c>
      <c r="G558" s="30">
        <v>2993215</v>
      </c>
      <c r="H558" s="262">
        <v>3325</v>
      </c>
      <c r="I558" s="12">
        <f t="shared" si="38"/>
        <v>90.021503759398499</v>
      </c>
      <c r="J558" s="12">
        <f t="shared" si="39"/>
        <v>26.581263157894735</v>
      </c>
      <c r="K558" s="12">
        <f t="shared" si="40"/>
        <v>63.44024060150376</v>
      </c>
      <c r="L558" s="12">
        <f t="shared" si="41"/>
        <v>29.527681773611313</v>
      </c>
      <c r="M558" s="4" t="s">
        <v>23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7" t="s">
        <v>30</v>
      </c>
      <c r="B559" s="29">
        <v>2018</v>
      </c>
      <c r="C559" s="30">
        <v>720392</v>
      </c>
      <c r="D559" s="30">
        <v>1916708</v>
      </c>
      <c r="E559" s="30">
        <v>29797</v>
      </c>
      <c r="F559" s="30">
        <v>1886911</v>
      </c>
      <c r="G559" s="30">
        <v>2607303</v>
      </c>
      <c r="H559" s="262">
        <v>3193</v>
      </c>
      <c r="I559" s="12">
        <f t="shared" si="38"/>
        <v>81.656843094268709</v>
      </c>
      <c r="J559" s="12">
        <f t="shared" si="39"/>
        <v>22.561603507673034</v>
      </c>
      <c r="K559" s="12">
        <f t="shared" si="40"/>
        <v>59.095239586595675</v>
      </c>
      <c r="L559" s="12">
        <f t="shared" si="41"/>
        <v>27.62977682302364</v>
      </c>
      <c r="M559" s="4" t="s">
        <v>23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7" t="s">
        <v>30</v>
      </c>
      <c r="B560" s="22">
        <v>2019</v>
      </c>
      <c r="C560" s="30">
        <v>522146</v>
      </c>
      <c r="D560" s="30">
        <v>2039004</v>
      </c>
      <c r="E560" s="30">
        <v>45409</v>
      </c>
      <c r="F560" s="30">
        <v>1993595</v>
      </c>
      <c r="G560" s="30">
        <v>2515741</v>
      </c>
      <c r="H560" s="262">
        <v>3194</v>
      </c>
      <c r="I560" s="12">
        <f t="shared" si="38"/>
        <v>78.764589855979963</v>
      </c>
      <c r="J560" s="12">
        <f t="shared" si="39"/>
        <v>16.347714464621166</v>
      </c>
      <c r="K560" s="12">
        <f t="shared" si="40"/>
        <v>62.416875391358801</v>
      </c>
      <c r="L560" s="12">
        <f t="shared" si="41"/>
        <v>20.755157228029436</v>
      </c>
      <c r="M560" s="4" t="s">
        <v>23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7" t="s">
        <v>47</v>
      </c>
      <c r="B561" s="196">
        <v>1991</v>
      </c>
      <c r="C561" s="194">
        <v>0</v>
      </c>
      <c r="D561" s="194">
        <v>342</v>
      </c>
      <c r="E561" s="194">
        <v>0</v>
      </c>
      <c r="F561" s="194">
        <v>342</v>
      </c>
      <c r="G561" s="194">
        <v>342</v>
      </c>
      <c r="H561" s="268">
        <v>3551</v>
      </c>
      <c r="I561" s="12">
        <f t="shared" si="38"/>
        <v>9.6310898338496202E-3</v>
      </c>
      <c r="J561" s="12">
        <f t="shared" si="39"/>
        <v>0</v>
      </c>
      <c r="K561" s="12">
        <f t="shared" si="40"/>
        <v>9.6310898338496202E-3</v>
      </c>
      <c r="L561" s="12">
        <f t="shared" si="41"/>
        <v>0</v>
      </c>
      <c r="M561" s="4" t="s">
        <v>45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7" t="s">
        <v>47</v>
      </c>
      <c r="B562" s="182">
        <v>1992</v>
      </c>
      <c r="C562" s="180">
        <v>0</v>
      </c>
      <c r="D562" s="180">
        <v>215</v>
      </c>
      <c r="E562" s="180">
        <v>0</v>
      </c>
      <c r="F562" s="180">
        <v>215</v>
      </c>
      <c r="G562" s="180">
        <v>215</v>
      </c>
      <c r="H562" s="266">
        <v>3575</v>
      </c>
      <c r="I562" s="12">
        <f t="shared" si="38"/>
        <v>6.0139860139860144E-3</v>
      </c>
      <c r="J562" s="12">
        <f t="shared" si="39"/>
        <v>0</v>
      </c>
      <c r="K562" s="12">
        <f t="shared" si="40"/>
        <v>6.0139860139860144E-3</v>
      </c>
      <c r="L562" s="12">
        <f t="shared" si="41"/>
        <v>0</v>
      </c>
      <c r="M562" s="4" t="s">
        <v>45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7" t="s">
        <v>47</v>
      </c>
      <c r="B563" s="182">
        <v>1993</v>
      </c>
      <c r="C563" s="181">
        <v>3147</v>
      </c>
      <c r="D563" s="181">
        <v>1019</v>
      </c>
      <c r="E563" s="180">
        <v>0</v>
      </c>
      <c r="F563" s="181">
        <v>1019</v>
      </c>
      <c r="G563" s="181">
        <v>4166</v>
      </c>
      <c r="H563" s="266">
        <v>3600</v>
      </c>
      <c r="I563" s="12">
        <f t="shared" si="38"/>
        <v>0.11572222222222223</v>
      </c>
      <c r="J563" s="12">
        <f t="shared" si="39"/>
        <v>8.741666666666667E-2</v>
      </c>
      <c r="K563" s="12">
        <f t="shared" si="40"/>
        <v>2.8305555555555556E-2</v>
      </c>
      <c r="L563" s="12">
        <f t="shared" si="41"/>
        <v>75.540086413826216</v>
      </c>
      <c r="M563" s="4" t="s">
        <v>45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7" t="s">
        <v>47</v>
      </c>
      <c r="B564" s="182">
        <v>1994</v>
      </c>
      <c r="C564" s="181">
        <v>3552</v>
      </c>
      <c r="D564" s="180">
        <v>218</v>
      </c>
      <c r="E564" s="180">
        <v>0</v>
      </c>
      <c r="F564" s="180">
        <v>218</v>
      </c>
      <c r="G564" s="181">
        <v>3770</v>
      </c>
      <c r="H564" s="266">
        <v>3627</v>
      </c>
      <c r="I564" s="12">
        <f t="shared" si="38"/>
        <v>0.1039426523297491</v>
      </c>
      <c r="J564" s="12">
        <f t="shared" si="39"/>
        <v>9.793217535153019E-2</v>
      </c>
      <c r="K564" s="12">
        <f t="shared" si="40"/>
        <v>6.0104769782189137E-3</v>
      </c>
      <c r="L564" s="12">
        <f t="shared" si="41"/>
        <v>94.217506631299742</v>
      </c>
      <c r="M564" s="4" t="s">
        <v>45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7" t="s">
        <v>47</v>
      </c>
      <c r="B565" s="182">
        <v>1995</v>
      </c>
      <c r="C565" s="180">
        <v>525</v>
      </c>
      <c r="D565" s="181">
        <v>2239</v>
      </c>
      <c r="E565" s="180">
        <v>0</v>
      </c>
      <c r="F565" s="181">
        <v>2239</v>
      </c>
      <c r="G565" s="181">
        <v>2764</v>
      </c>
      <c r="H565" s="266">
        <v>3655</v>
      </c>
      <c r="I565" s="12">
        <f t="shared" si="38"/>
        <v>7.5622435020519838E-2</v>
      </c>
      <c r="J565" s="12">
        <f t="shared" si="39"/>
        <v>1.4363885088919288E-2</v>
      </c>
      <c r="K565" s="12">
        <f t="shared" si="40"/>
        <v>6.1258549931600549E-2</v>
      </c>
      <c r="L565" s="12">
        <f t="shared" si="41"/>
        <v>18.994211287988421</v>
      </c>
      <c r="M565" s="4" t="s">
        <v>45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7" t="s">
        <v>47</v>
      </c>
      <c r="B566" s="182">
        <v>1996</v>
      </c>
      <c r="C566" s="180">
        <v>400</v>
      </c>
      <c r="D566" s="181">
        <v>2908</v>
      </c>
      <c r="E566" s="180">
        <v>0</v>
      </c>
      <c r="F566" s="181">
        <v>2908</v>
      </c>
      <c r="G566" s="181">
        <v>3308</v>
      </c>
      <c r="H566" s="266">
        <v>3685</v>
      </c>
      <c r="I566" s="12">
        <f t="shared" si="38"/>
        <v>8.9769335142469472E-2</v>
      </c>
      <c r="J566" s="12">
        <f t="shared" si="39"/>
        <v>1.0854816824966078E-2</v>
      </c>
      <c r="K566" s="12">
        <f t="shared" si="40"/>
        <v>7.8914518317503388E-2</v>
      </c>
      <c r="L566" s="12">
        <f t="shared" si="41"/>
        <v>12.091898428053204</v>
      </c>
      <c r="M566" s="4" t="s">
        <v>45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7" t="s">
        <v>47</v>
      </c>
      <c r="B567" s="182">
        <v>1997</v>
      </c>
      <c r="C567" s="180">
        <v>500</v>
      </c>
      <c r="D567" s="181">
        <v>2427</v>
      </c>
      <c r="E567" s="180">
        <v>0</v>
      </c>
      <c r="F567" s="181">
        <v>2427</v>
      </c>
      <c r="G567" s="181">
        <v>2927</v>
      </c>
      <c r="H567" s="266">
        <v>3716</v>
      </c>
      <c r="I567" s="12">
        <f t="shared" si="38"/>
        <v>7.8767491926803018E-2</v>
      </c>
      <c r="J567" s="12">
        <f t="shared" si="39"/>
        <v>1.3455328310010764E-2</v>
      </c>
      <c r="K567" s="12">
        <f t="shared" si="40"/>
        <v>6.5312163616792249E-2</v>
      </c>
      <c r="L567" s="12">
        <f t="shared" si="41"/>
        <v>17.082336863682951</v>
      </c>
      <c r="M567" s="4" t="s">
        <v>45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7" t="s">
        <v>47</v>
      </c>
      <c r="B568" s="182">
        <v>1998</v>
      </c>
      <c r="C568" s="180">
        <v>400</v>
      </c>
      <c r="D568" s="181">
        <v>2582</v>
      </c>
      <c r="E568" s="180">
        <v>0</v>
      </c>
      <c r="F568" s="181">
        <v>2582</v>
      </c>
      <c r="G568" s="181">
        <v>2982</v>
      </c>
      <c r="H568" s="266">
        <v>3748</v>
      </c>
      <c r="I568" s="12">
        <f t="shared" si="38"/>
        <v>7.9562433297758806E-2</v>
      </c>
      <c r="J568" s="12">
        <f t="shared" si="39"/>
        <v>1.0672358591248666E-2</v>
      </c>
      <c r="K568" s="12">
        <f t="shared" si="40"/>
        <v>6.8890074706510138E-2</v>
      </c>
      <c r="L568" s="12">
        <f t="shared" si="41"/>
        <v>13.413816230717639</v>
      </c>
      <c r="M568" s="4" t="s">
        <v>45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7" ht="15.75" customHeight="1" x14ac:dyDescent="0.35">
      <c r="A569" s="7" t="s">
        <v>47</v>
      </c>
      <c r="B569" s="182">
        <v>1999</v>
      </c>
      <c r="C569" s="180">
        <v>237</v>
      </c>
      <c r="D569" s="181">
        <v>2380</v>
      </c>
      <c r="E569" s="180">
        <v>0</v>
      </c>
      <c r="F569" s="181">
        <v>2380</v>
      </c>
      <c r="G569" s="181">
        <v>2617</v>
      </c>
      <c r="H569" s="266">
        <v>3782</v>
      </c>
      <c r="I569" s="12">
        <f t="shared" si="38"/>
        <v>6.9196192490745642E-2</v>
      </c>
      <c r="J569" s="12">
        <f t="shared" si="39"/>
        <v>6.2665256478053937E-3</v>
      </c>
      <c r="K569" s="12">
        <f t="shared" si="40"/>
        <v>6.2929666842940241E-2</v>
      </c>
      <c r="L569" s="12">
        <f t="shared" si="41"/>
        <v>9.0561711883836438</v>
      </c>
      <c r="M569" s="4" t="s">
        <v>45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7" ht="15.75" customHeight="1" x14ac:dyDescent="0.35">
      <c r="A570" s="7" t="s">
        <v>47</v>
      </c>
      <c r="B570" s="182">
        <v>2000</v>
      </c>
      <c r="C570" s="181">
        <v>1730</v>
      </c>
      <c r="D570" s="181">
        <v>2212</v>
      </c>
      <c r="E570" s="180">
        <v>0</v>
      </c>
      <c r="F570" s="181">
        <v>2212</v>
      </c>
      <c r="G570" s="181">
        <v>3942</v>
      </c>
      <c r="H570" s="266">
        <v>3809</v>
      </c>
      <c r="I570" s="12">
        <f t="shared" si="38"/>
        <v>0.10349173011289052</v>
      </c>
      <c r="J570" s="12">
        <f t="shared" si="39"/>
        <v>4.5418745077448149E-2</v>
      </c>
      <c r="K570" s="12">
        <f t="shared" si="40"/>
        <v>5.8072985035442372E-2</v>
      </c>
      <c r="L570" s="12">
        <f t="shared" si="41"/>
        <v>43.886352105530186</v>
      </c>
      <c r="M570" s="4" t="s">
        <v>45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7" ht="15.75" customHeight="1" x14ac:dyDescent="0.35">
      <c r="A571" s="7" t="s">
        <v>47</v>
      </c>
      <c r="B571" s="182">
        <v>2001</v>
      </c>
      <c r="C571" s="181">
        <v>1255</v>
      </c>
      <c r="D571" s="181">
        <v>1354</v>
      </c>
      <c r="E571" s="180">
        <v>0</v>
      </c>
      <c r="F571" s="181">
        <v>1354</v>
      </c>
      <c r="G571" s="181">
        <v>2609</v>
      </c>
      <c r="H571" s="266">
        <v>3819</v>
      </c>
      <c r="I571" s="12">
        <f t="shared" si="38"/>
        <v>6.8316313170987172E-2</v>
      </c>
      <c r="J571" s="12">
        <f t="shared" si="39"/>
        <v>3.2862005760670332E-2</v>
      </c>
      <c r="K571" s="12">
        <f t="shared" si="40"/>
        <v>3.5454307410316833E-2</v>
      </c>
      <c r="L571" s="12">
        <f t="shared" si="41"/>
        <v>48.102721349175923</v>
      </c>
      <c r="M571" s="4" t="s">
        <v>45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7" ht="15.75" customHeight="1" x14ac:dyDescent="0.35">
      <c r="A572" s="7" t="s">
        <v>47</v>
      </c>
      <c r="B572" s="182">
        <v>2002</v>
      </c>
      <c r="C572" s="181">
        <v>1609</v>
      </c>
      <c r="D572" s="180">
        <v>498</v>
      </c>
      <c r="E572" s="180">
        <v>0</v>
      </c>
      <c r="F572" s="180">
        <v>498</v>
      </c>
      <c r="G572" s="181">
        <v>2107</v>
      </c>
      <c r="H572" s="266">
        <v>3824</v>
      </c>
      <c r="I572" s="12">
        <f t="shared" si="38"/>
        <v>5.5099372384937235E-2</v>
      </c>
      <c r="J572" s="12">
        <f t="shared" si="39"/>
        <v>4.2076359832635982E-2</v>
      </c>
      <c r="K572" s="12">
        <f t="shared" si="40"/>
        <v>1.3023012552301256E-2</v>
      </c>
      <c r="L572" s="12">
        <f t="shared" si="41"/>
        <v>76.36449928808733</v>
      </c>
      <c r="M572" s="4" t="s">
        <v>45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7" ht="15.75" customHeight="1" x14ac:dyDescent="0.35">
      <c r="A573" s="7" t="s">
        <v>47</v>
      </c>
      <c r="B573" s="182">
        <v>2003</v>
      </c>
      <c r="C573" s="181">
        <v>2631</v>
      </c>
      <c r="D573" s="180">
        <v>641</v>
      </c>
      <c r="E573" s="180">
        <v>0</v>
      </c>
      <c r="F573" s="180">
        <v>641</v>
      </c>
      <c r="G573" s="181">
        <v>3272</v>
      </c>
      <c r="H573" s="266">
        <v>3826</v>
      </c>
      <c r="I573" s="12">
        <f t="shared" si="38"/>
        <v>8.5520125457396762E-2</v>
      </c>
      <c r="J573" s="12">
        <f t="shared" si="39"/>
        <v>6.8766335598536329E-2</v>
      </c>
      <c r="K573" s="12">
        <f t="shared" si="40"/>
        <v>1.6753789858860429E-2</v>
      </c>
      <c r="L573" s="12">
        <f t="shared" si="41"/>
        <v>80.409535452322729</v>
      </c>
      <c r="M573" s="4" t="s">
        <v>45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7" ht="15.75" customHeight="1" x14ac:dyDescent="0.35">
      <c r="A574" s="7" t="s">
        <v>47</v>
      </c>
      <c r="B574" s="182">
        <v>2004</v>
      </c>
      <c r="C574" s="181">
        <v>2669</v>
      </c>
      <c r="D574" s="181">
        <v>1545</v>
      </c>
      <c r="E574" s="180">
        <v>0</v>
      </c>
      <c r="F574" s="181">
        <v>1545</v>
      </c>
      <c r="G574" s="181">
        <v>4214</v>
      </c>
      <c r="H574" s="266">
        <v>3827</v>
      </c>
      <c r="I574" s="12">
        <f t="shared" si="38"/>
        <v>0.1101123595505618</v>
      </c>
      <c r="J574" s="12">
        <f t="shared" si="39"/>
        <v>6.9741311732427494E-2</v>
      </c>
      <c r="K574" s="12">
        <f t="shared" si="40"/>
        <v>4.037104781813431E-2</v>
      </c>
      <c r="L574" s="12">
        <f t="shared" si="41"/>
        <v>63.336497389653545</v>
      </c>
      <c r="M574" s="4" t="s">
        <v>45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7" ht="15.75" customHeight="1" x14ac:dyDescent="0.35">
      <c r="A575" s="7" t="s">
        <v>47</v>
      </c>
      <c r="B575" s="182">
        <v>2005</v>
      </c>
      <c r="C575" s="181">
        <v>1984</v>
      </c>
      <c r="D575" s="181">
        <v>2336</v>
      </c>
      <c r="E575" s="180">
        <v>0</v>
      </c>
      <c r="F575" s="181">
        <v>2336</v>
      </c>
      <c r="G575" s="181">
        <v>4320</v>
      </c>
      <c r="H575" s="266">
        <v>3821</v>
      </c>
      <c r="I575" s="12">
        <f t="shared" si="38"/>
        <v>0.11305940853179795</v>
      </c>
      <c r="J575" s="12">
        <f t="shared" si="39"/>
        <v>5.1923580214603506E-2</v>
      </c>
      <c r="K575" s="12">
        <f t="shared" si="40"/>
        <v>6.1135828317194454E-2</v>
      </c>
      <c r="L575" s="12">
        <f t="shared" si="41"/>
        <v>45.925925925925924</v>
      </c>
      <c r="M575" s="4" t="s">
        <v>45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7" ht="15.75" customHeight="1" x14ac:dyDescent="0.35">
      <c r="A576" s="7" t="s">
        <v>47</v>
      </c>
      <c r="B576" s="182">
        <v>2006</v>
      </c>
      <c r="C576" s="180">
        <v>511</v>
      </c>
      <c r="D576" s="181">
        <v>2227</v>
      </c>
      <c r="E576" s="180">
        <v>30</v>
      </c>
      <c r="F576" s="181">
        <v>2197</v>
      </c>
      <c r="G576" s="181">
        <v>2708</v>
      </c>
      <c r="H576" s="266">
        <v>3805</v>
      </c>
      <c r="I576" s="12">
        <f t="shared" si="38"/>
        <v>7.1169513797634698E-2</v>
      </c>
      <c r="J576" s="12">
        <f t="shared" si="39"/>
        <v>1.342969776609724E-2</v>
      </c>
      <c r="K576" s="12">
        <f t="shared" si="40"/>
        <v>5.7739816031537453E-2</v>
      </c>
      <c r="L576" s="12">
        <f t="shared" si="41"/>
        <v>18.870014771048744</v>
      </c>
      <c r="M576" s="4" t="s">
        <v>45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 t="s">
        <v>47</v>
      </c>
      <c r="B577" s="182">
        <v>2007</v>
      </c>
      <c r="C577" s="180">
        <v>481</v>
      </c>
      <c r="D577" s="181">
        <v>1286</v>
      </c>
      <c r="E577" s="180">
        <v>0</v>
      </c>
      <c r="F577" s="181">
        <v>1286</v>
      </c>
      <c r="G577" s="181">
        <v>1767</v>
      </c>
      <c r="H577" s="266">
        <v>3783</v>
      </c>
      <c r="I577" s="12">
        <f t="shared" si="38"/>
        <v>4.6708961141950833E-2</v>
      </c>
      <c r="J577" s="12">
        <f t="shared" si="39"/>
        <v>1.2714776632302405E-2</v>
      </c>
      <c r="K577" s="12">
        <f t="shared" si="40"/>
        <v>3.3994184509648424E-2</v>
      </c>
      <c r="L577" s="12">
        <f t="shared" si="41"/>
        <v>27.22127900396152</v>
      </c>
      <c r="M577" s="4" t="s">
        <v>45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 t="s">
        <v>47</v>
      </c>
      <c r="B578" s="182">
        <v>2008</v>
      </c>
      <c r="C578" s="180">
        <v>873</v>
      </c>
      <c r="D578" s="181">
        <v>1671</v>
      </c>
      <c r="E578" s="180">
        <v>159</v>
      </c>
      <c r="F578" s="181">
        <v>1512</v>
      </c>
      <c r="G578" s="181">
        <v>2385</v>
      </c>
      <c r="H578" s="266">
        <v>3761</v>
      </c>
      <c r="I578" s="12">
        <f t="shared" si="38"/>
        <v>6.3413985642116463E-2</v>
      </c>
      <c r="J578" s="12">
        <f t="shared" si="39"/>
        <v>2.3211911725604894E-2</v>
      </c>
      <c r="K578" s="12">
        <f t="shared" si="40"/>
        <v>4.0202073916511566E-2</v>
      </c>
      <c r="L578" s="12">
        <f t="shared" si="41"/>
        <v>36.60377358490566</v>
      </c>
      <c r="M578" s="4" t="s">
        <v>45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 t="s">
        <v>47</v>
      </c>
      <c r="B579" s="182">
        <v>2009</v>
      </c>
      <c r="C579" s="181">
        <v>2234</v>
      </c>
      <c r="D579" s="181">
        <v>3329</v>
      </c>
      <c r="E579" s="180">
        <v>0</v>
      </c>
      <c r="F579" s="181">
        <v>3329</v>
      </c>
      <c r="G579" s="181">
        <v>5563</v>
      </c>
      <c r="H579" s="266">
        <v>3740</v>
      </c>
      <c r="I579" s="12">
        <f t="shared" ref="I579:I642" si="42">(G579*100)/(H579*1000)</f>
        <v>0.14874331550802139</v>
      </c>
      <c r="J579" s="12">
        <f t="shared" ref="J579:J642" si="43">(C579*100)/(H579*1000)</f>
        <v>5.9732620320855613E-2</v>
      </c>
      <c r="K579" s="12">
        <f t="shared" ref="K579:K642" si="44">(F579*100)/(H579*1000)</f>
        <v>8.901069518716577E-2</v>
      </c>
      <c r="L579" s="12">
        <f t="shared" ref="L579:L642" si="45">(J579/I579)*100</f>
        <v>40.158188028042424</v>
      </c>
      <c r="M579" s="4" t="s">
        <v>45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 t="s">
        <v>47</v>
      </c>
      <c r="B580" s="182">
        <v>2010</v>
      </c>
      <c r="C580" s="181">
        <v>3276</v>
      </c>
      <c r="D580" s="181">
        <v>4144</v>
      </c>
      <c r="E580" s="180">
        <v>0</v>
      </c>
      <c r="F580" s="181">
        <v>4144</v>
      </c>
      <c r="G580" s="181">
        <v>7420</v>
      </c>
      <c r="H580" s="266">
        <v>3721</v>
      </c>
      <c r="I580" s="12">
        <f t="shared" si="42"/>
        <v>0.19940876108572964</v>
      </c>
      <c r="J580" s="12">
        <f t="shared" si="43"/>
        <v>8.8040849234076859E-2</v>
      </c>
      <c r="K580" s="12">
        <f t="shared" si="44"/>
        <v>0.11136791185165278</v>
      </c>
      <c r="L580" s="12">
        <f t="shared" si="45"/>
        <v>44.150943396226417</v>
      </c>
      <c r="M580" s="4" t="s">
        <v>45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 t="s">
        <v>47</v>
      </c>
      <c r="B581" s="182">
        <v>2011</v>
      </c>
      <c r="C581" s="181">
        <v>1876</v>
      </c>
      <c r="D581" s="181">
        <v>5112</v>
      </c>
      <c r="E581" s="180">
        <v>390</v>
      </c>
      <c r="F581" s="181">
        <v>4722</v>
      </c>
      <c r="G581" s="181">
        <v>6598</v>
      </c>
      <c r="H581" s="266">
        <v>3679</v>
      </c>
      <c r="I581" s="12">
        <f t="shared" si="42"/>
        <v>0.17934221255776026</v>
      </c>
      <c r="J581" s="12">
        <f t="shared" si="43"/>
        <v>5.0992117423212829E-2</v>
      </c>
      <c r="K581" s="12">
        <f t="shared" si="44"/>
        <v>0.12835009513454743</v>
      </c>
      <c r="L581" s="12">
        <f t="shared" si="45"/>
        <v>28.432858441952106</v>
      </c>
      <c r="M581" s="4" t="s">
        <v>45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 t="s">
        <v>47</v>
      </c>
      <c r="B582" s="182">
        <v>2012</v>
      </c>
      <c r="C582" s="181">
        <v>2679</v>
      </c>
      <c r="D582" s="181">
        <v>4745</v>
      </c>
      <c r="E582" s="180">
        <v>0</v>
      </c>
      <c r="F582" s="181">
        <v>4745</v>
      </c>
      <c r="G582" s="181">
        <v>7424</v>
      </c>
      <c r="H582" s="266">
        <v>3634</v>
      </c>
      <c r="I582" s="12">
        <f t="shared" si="42"/>
        <v>0.2042927903137039</v>
      </c>
      <c r="J582" s="12">
        <f t="shared" si="43"/>
        <v>7.3720418271876725E-2</v>
      </c>
      <c r="K582" s="12">
        <f t="shared" si="44"/>
        <v>0.1305723720418272</v>
      </c>
      <c r="L582" s="12">
        <f t="shared" si="45"/>
        <v>36.085668103448285</v>
      </c>
      <c r="M582" s="4" t="s">
        <v>45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 t="s">
        <v>47</v>
      </c>
      <c r="B583" s="182">
        <v>2013</v>
      </c>
      <c r="C583" s="181">
        <v>3334</v>
      </c>
      <c r="D583" s="181">
        <v>4332</v>
      </c>
      <c r="E583" s="180">
        <v>0</v>
      </c>
      <c r="F583" s="181">
        <v>4332</v>
      </c>
      <c r="G583" s="181">
        <v>7666</v>
      </c>
      <c r="H583" s="266">
        <v>3593</v>
      </c>
      <c r="I583" s="12">
        <f t="shared" si="42"/>
        <v>0.21335930976899528</v>
      </c>
      <c r="J583" s="12">
        <f t="shared" si="43"/>
        <v>9.2791539103812964E-2</v>
      </c>
      <c r="K583" s="12">
        <f t="shared" si="44"/>
        <v>0.1205677706651823</v>
      </c>
      <c r="L583" s="12">
        <f t="shared" si="45"/>
        <v>43.490738325071746</v>
      </c>
      <c r="M583" s="4" t="s">
        <v>45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 t="s">
        <v>47</v>
      </c>
      <c r="B584" s="182">
        <v>2014</v>
      </c>
      <c r="C584" s="181">
        <v>2226</v>
      </c>
      <c r="D584" s="181">
        <v>3897</v>
      </c>
      <c r="E584" s="180">
        <v>0</v>
      </c>
      <c r="F584" s="181">
        <v>3897</v>
      </c>
      <c r="G584" s="181">
        <v>6123</v>
      </c>
      <c r="H584" s="266">
        <v>3535</v>
      </c>
      <c r="I584" s="12">
        <f t="shared" si="42"/>
        <v>0.17321074964639321</v>
      </c>
      <c r="J584" s="12">
        <f t="shared" si="43"/>
        <v>6.2970297029702971E-2</v>
      </c>
      <c r="K584" s="12">
        <f t="shared" si="44"/>
        <v>0.11024045261669024</v>
      </c>
      <c r="L584" s="12">
        <f t="shared" si="45"/>
        <v>36.3547280744733</v>
      </c>
      <c r="M584" s="4" t="s">
        <v>45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 t="s">
        <v>47</v>
      </c>
      <c r="B585" s="182">
        <v>2015</v>
      </c>
      <c r="C585" s="181">
        <v>3496</v>
      </c>
      <c r="D585" s="181">
        <v>7453</v>
      </c>
      <c r="E585" s="180">
        <v>0</v>
      </c>
      <c r="F585" s="181">
        <v>7453</v>
      </c>
      <c r="G585" s="181">
        <v>10949</v>
      </c>
      <c r="H585" s="266">
        <v>3473</v>
      </c>
      <c r="I585" s="12">
        <f t="shared" si="42"/>
        <v>0.31526058162971493</v>
      </c>
      <c r="J585" s="12">
        <f t="shared" si="43"/>
        <v>0.10066225165562914</v>
      </c>
      <c r="K585" s="12">
        <f t="shared" si="44"/>
        <v>0.21459832997408582</v>
      </c>
      <c r="L585" s="12">
        <f t="shared" si="45"/>
        <v>31.9298566079094</v>
      </c>
      <c r="M585" s="4" t="s">
        <v>45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 t="s">
        <v>47</v>
      </c>
      <c r="B586" s="182">
        <v>2016</v>
      </c>
      <c r="C586" s="181">
        <v>1743</v>
      </c>
      <c r="D586" s="181">
        <v>8038</v>
      </c>
      <c r="E586" s="180">
        <v>0</v>
      </c>
      <c r="F586" s="181">
        <v>8038</v>
      </c>
      <c r="G586" s="181">
        <v>9781</v>
      </c>
      <c r="H586" s="266">
        <v>3407</v>
      </c>
      <c r="I586" s="12">
        <f t="shared" si="42"/>
        <v>0.28708541238626356</v>
      </c>
      <c r="J586" s="12">
        <f t="shared" si="43"/>
        <v>5.1159377751687704E-2</v>
      </c>
      <c r="K586" s="12">
        <f t="shared" si="44"/>
        <v>0.23592603463457587</v>
      </c>
      <c r="L586" s="12">
        <f t="shared" si="45"/>
        <v>17.82026377670995</v>
      </c>
      <c r="M586" s="4" t="s">
        <v>45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 t="s">
        <v>47</v>
      </c>
      <c r="B587" s="182">
        <v>2017</v>
      </c>
      <c r="C587" s="181">
        <v>2095</v>
      </c>
      <c r="D587" s="181">
        <v>9565</v>
      </c>
      <c r="E587" s="180">
        <v>0</v>
      </c>
      <c r="F587" s="181">
        <v>9565</v>
      </c>
      <c r="G587" s="181">
        <v>11660</v>
      </c>
      <c r="H587" s="266">
        <v>3325</v>
      </c>
      <c r="I587" s="12">
        <f t="shared" si="42"/>
        <v>0.35067669172932331</v>
      </c>
      <c r="J587" s="12">
        <f t="shared" si="43"/>
        <v>6.3007518796992484E-2</v>
      </c>
      <c r="K587" s="12">
        <f t="shared" si="44"/>
        <v>0.28766917293233085</v>
      </c>
      <c r="L587" s="12">
        <f t="shared" si="45"/>
        <v>17.967409948542024</v>
      </c>
      <c r="M587" s="4" t="s">
        <v>45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 t="s">
        <v>47</v>
      </c>
      <c r="B588" s="182">
        <v>2018</v>
      </c>
      <c r="C588" s="180">
        <v>339</v>
      </c>
      <c r="D588" s="181">
        <v>11527</v>
      </c>
      <c r="E588" s="180">
        <v>0</v>
      </c>
      <c r="F588" s="181">
        <v>11527</v>
      </c>
      <c r="G588" s="181">
        <v>11866</v>
      </c>
      <c r="H588" s="266">
        <v>3193</v>
      </c>
      <c r="I588" s="12">
        <f t="shared" si="42"/>
        <v>0.37162543062950204</v>
      </c>
      <c r="J588" s="12">
        <f t="shared" si="43"/>
        <v>1.0616974632007517E-2</v>
      </c>
      <c r="K588" s="12">
        <f t="shared" si="44"/>
        <v>0.36100845599749454</v>
      </c>
      <c r="L588" s="12">
        <f t="shared" si="45"/>
        <v>2.8569020731501769</v>
      </c>
      <c r="M588" s="4" t="s">
        <v>45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 t="s">
        <v>47</v>
      </c>
      <c r="B589" s="182">
        <v>2019</v>
      </c>
      <c r="C589" s="181">
        <v>2895</v>
      </c>
      <c r="D589" s="181">
        <v>15190</v>
      </c>
      <c r="E589" s="180">
        <v>107</v>
      </c>
      <c r="F589" s="181">
        <v>15083</v>
      </c>
      <c r="G589" s="181">
        <v>17978</v>
      </c>
      <c r="H589" s="266">
        <v>3194</v>
      </c>
      <c r="I589" s="12">
        <f t="shared" si="42"/>
        <v>0.56286787726988108</v>
      </c>
      <c r="J589" s="12">
        <f t="shared" si="43"/>
        <v>9.0638697557921102E-2</v>
      </c>
      <c r="K589" s="12">
        <f t="shared" si="44"/>
        <v>0.47222917971195993</v>
      </c>
      <c r="L589" s="12">
        <f t="shared" si="45"/>
        <v>16.103014795861608</v>
      </c>
      <c r="M589" s="4" t="s">
        <v>45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thickBot="1" x14ac:dyDescent="0.4">
      <c r="A590" s="7" t="s">
        <v>47</v>
      </c>
      <c r="B590" s="184">
        <v>2020</v>
      </c>
      <c r="C590" s="186">
        <v>0</v>
      </c>
      <c r="D590" s="185">
        <v>24070</v>
      </c>
      <c r="E590" s="186">
        <v>0</v>
      </c>
      <c r="F590" s="185">
        <v>24070</v>
      </c>
      <c r="G590" s="185">
        <v>24070</v>
      </c>
      <c r="H590" s="267">
        <v>3159</v>
      </c>
      <c r="I590" s="12">
        <f t="shared" si="42"/>
        <v>0.76194998417220638</v>
      </c>
      <c r="J590" s="12">
        <f t="shared" si="43"/>
        <v>0</v>
      </c>
      <c r="K590" s="12">
        <f t="shared" si="44"/>
        <v>0.76194998417220638</v>
      </c>
      <c r="L590" s="12">
        <f t="shared" si="45"/>
        <v>0</v>
      </c>
      <c r="M590" s="4" t="s">
        <v>45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thickBot="1" x14ac:dyDescent="0.4">
      <c r="A591" s="9" t="s">
        <v>20</v>
      </c>
      <c r="B591" s="148">
        <v>1991</v>
      </c>
      <c r="C591" s="149">
        <v>8557559</v>
      </c>
      <c r="D591" s="149">
        <v>1644360</v>
      </c>
      <c r="E591" s="149">
        <v>13052</v>
      </c>
      <c r="F591" s="149">
        <v>1631308</v>
      </c>
      <c r="G591" s="149">
        <v>10188867</v>
      </c>
      <c r="H591" s="268">
        <v>3551</v>
      </c>
      <c r="I591" s="12">
        <f t="shared" si="42"/>
        <v>286.92951281329204</v>
      </c>
      <c r="J591" s="12">
        <f t="shared" si="43"/>
        <v>240.99011546043369</v>
      </c>
      <c r="K591" s="12">
        <f t="shared" si="44"/>
        <v>45.93939735285835</v>
      </c>
      <c r="L591" s="12">
        <f t="shared" si="45"/>
        <v>83.98930911552776</v>
      </c>
      <c r="M591" s="13" t="s">
        <v>19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thickBot="1" x14ac:dyDescent="0.4">
      <c r="A592" s="9" t="s">
        <v>20</v>
      </c>
      <c r="B592" s="152">
        <v>1992</v>
      </c>
      <c r="C592" s="153">
        <v>8616082</v>
      </c>
      <c r="D592" s="153">
        <v>814068</v>
      </c>
      <c r="E592" s="153">
        <v>19800</v>
      </c>
      <c r="F592" s="153">
        <v>794268</v>
      </c>
      <c r="G592" s="153">
        <v>9410350</v>
      </c>
      <c r="H592" s="266">
        <v>3575</v>
      </c>
      <c r="I592" s="12">
        <f t="shared" si="42"/>
        <v>263.22657342657345</v>
      </c>
      <c r="J592" s="12">
        <f t="shared" si="43"/>
        <v>241.00928671328671</v>
      </c>
      <c r="K592" s="12">
        <f t="shared" si="44"/>
        <v>22.217286713286715</v>
      </c>
      <c r="L592" s="12">
        <f t="shared" si="45"/>
        <v>91.559633807456677</v>
      </c>
      <c r="M592" s="13" t="s">
        <v>19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thickBot="1" x14ac:dyDescent="0.4">
      <c r="A593" s="9" t="s">
        <v>20</v>
      </c>
      <c r="B593" s="152">
        <v>1993</v>
      </c>
      <c r="C593" s="153">
        <v>8322027</v>
      </c>
      <c r="D593" s="153">
        <v>1032824</v>
      </c>
      <c r="E593" s="153">
        <v>8804</v>
      </c>
      <c r="F593" s="153">
        <v>1024020</v>
      </c>
      <c r="G593" s="153">
        <v>9346047</v>
      </c>
      <c r="H593" s="266">
        <v>3600</v>
      </c>
      <c r="I593" s="12">
        <f t="shared" si="42"/>
        <v>259.61241666666666</v>
      </c>
      <c r="J593" s="12">
        <f t="shared" si="43"/>
        <v>231.16741666666667</v>
      </c>
      <c r="K593" s="12">
        <f t="shared" si="44"/>
        <v>28.445</v>
      </c>
      <c r="L593" s="12">
        <f t="shared" si="45"/>
        <v>89.043282149126796</v>
      </c>
      <c r="M593" s="13" t="s">
        <v>19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thickBot="1" x14ac:dyDescent="0.4">
      <c r="A594" s="9" t="s">
        <v>20</v>
      </c>
      <c r="B594" s="152">
        <v>1994</v>
      </c>
      <c r="C594" s="153">
        <v>8142738</v>
      </c>
      <c r="D594" s="153">
        <v>972514</v>
      </c>
      <c r="E594" s="153">
        <v>12132</v>
      </c>
      <c r="F594" s="153">
        <v>960382</v>
      </c>
      <c r="G594" s="153">
        <v>9103120</v>
      </c>
      <c r="H594" s="266">
        <v>3627</v>
      </c>
      <c r="I594" s="12">
        <f t="shared" si="42"/>
        <v>250.9820788530466</v>
      </c>
      <c r="J594" s="12">
        <f t="shared" si="43"/>
        <v>224.5033912324235</v>
      </c>
      <c r="K594" s="12">
        <f t="shared" si="44"/>
        <v>26.478687620623106</v>
      </c>
      <c r="L594" s="12">
        <f t="shared" si="45"/>
        <v>89.449968801905271</v>
      </c>
      <c r="M594" s="13" t="s">
        <v>19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thickBot="1" x14ac:dyDescent="0.4">
      <c r="A595" s="9" t="s">
        <v>20</v>
      </c>
      <c r="B595" s="152">
        <v>1995</v>
      </c>
      <c r="C595" s="153">
        <v>8410220</v>
      </c>
      <c r="D595" s="153">
        <v>1291118</v>
      </c>
      <c r="E595" s="155">
        <v>0</v>
      </c>
      <c r="F595" s="153">
        <v>1291118</v>
      </c>
      <c r="G595" s="153">
        <v>9701338</v>
      </c>
      <c r="H595" s="266">
        <v>3655</v>
      </c>
      <c r="I595" s="12">
        <f t="shared" si="42"/>
        <v>265.42648426812588</v>
      </c>
      <c r="J595" s="12">
        <f t="shared" si="43"/>
        <v>230.10177838577292</v>
      </c>
      <c r="K595" s="12">
        <f t="shared" si="44"/>
        <v>35.324705882352944</v>
      </c>
      <c r="L595" s="12">
        <f t="shared" si="45"/>
        <v>86.691340926375304</v>
      </c>
      <c r="M595" s="13" t="s">
        <v>19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thickBot="1" x14ac:dyDescent="0.4">
      <c r="A596" s="9" t="s">
        <v>20</v>
      </c>
      <c r="B596" s="152">
        <v>1996</v>
      </c>
      <c r="C596" s="153">
        <v>8112165</v>
      </c>
      <c r="D596" s="153">
        <v>889496</v>
      </c>
      <c r="E596" s="153">
        <v>4389</v>
      </c>
      <c r="F596" s="153">
        <v>885107</v>
      </c>
      <c r="G596" s="153">
        <v>8997272</v>
      </c>
      <c r="H596" s="266">
        <v>3685</v>
      </c>
      <c r="I596" s="12">
        <f t="shared" si="42"/>
        <v>244.15934871099051</v>
      </c>
      <c r="J596" s="12">
        <f t="shared" si="43"/>
        <v>220.14016282225236</v>
      </c>
      <c r="K596" s="12">
        <f t="shared" si="44"/>
        <v>24.019185888738129</v>
      </c>
      <c r="L596" s="12">
        <f t="shared" si="45"/>
        <v>90.162495920985819</v>
      </c>
      <c r="M596" s="13" t="s">
        <v>19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thickBot="1" x14ac:dyDescent="0.4">
      <c r="A597" s="9" t="s">
        <v>20</v>
      </c>
      <c r="B597" s="152">
        <v>1997</v>
      </c>
      <c r="C597" s="153">
        <v>7914215</v>
      </c>
      <c r="D597" s="153">
        <v>1494132</v>
      </c>
      <c r="E597" s="153">
        <v>7072</v>
      </c>
      <c r="F597" s="153">
        <v>1487060</v>
      </c>
      <c r="G597" s="153">
        <v>9401275</v>
      </c>
      <c r="H597" s="266">
        <v>3716</v>
      </c>
      <c r="I597" s="12">
        <f t="shared" si="42"/>
        <v>252.9944833153929</v>
      </c>
      <c r="J597" s="12">
        <f t="shared" si="43"/>
        <v>212.97672228202367</v>
      </c>
      <c r="K597" s="12">
        <f t="shared" si="44"/>
        <v>40.017761033369212</v>
      </c>
      <c r="L597" s="12">
        <f t="shared" si="45"/>
        <v>84.182358243961588</v>
      </c>
      <c r="M597" s="13" t="s">
        <v>19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thickBot="1" x14ac:dyDescent="0.4">
      <c r="A598" s="9" t="s">
        <v>20</v>
      </c>
      <c r="B598" s="152">
        <v>1998</v>
      </c>
      <c r="C598" s="153">
        <v>8132096</v>
      </c>
      <c r="D598" s="153">
        <v>1488521</v>
      </c>
      <c r="E598" s="155">
        <v>0</v>
      </c>
      <c r="F598" s="153">
        <v>1488521</v>
      </c>
      <c r="G598" s="153">
        <v>9620617</v>
      </c>
      <c r="H598" s="266">
        <v>3748</v>
      </c>
      <c r="I598" s="12">
        <f t="shared" si="42"/>
        <v>256.68668623265739</v>
      </c>
      <c r="J598" s="12">
        <f t="shared" si="43"/>
        <v>216.97161152614729</v>
      </c>
      <c r="K598" s="12">
        <f t="shared" si="44"/>
        <v>39.715074706510137</v>
      </c>
      <c r="L598" s="12">
        <f t="shared" si="45"/>
        <v>84.527801075544332</v>
      </c>
      <c r="M598" s="13" t="s">
        <v>19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thickBot="1" x14ac:dyDescent="0.4">
      <c r="A599" s="9" t="s">
        <v>20</v>
      </c>
      <c r="B599" s="152">
        <v>1999</v>
      </c>
      <c r="C599" s="153">
        <v>7529580</v>
      </c>
      <c r="D599" s="153">
        <v>2456964</v>
      </c>
      <c r="E599" s="155">
        <v>0</v>
      </c>
      <c r="F599" s="153">
        <v>2456964</v>
      </c>
      <c r="G599" s="153">
        <v>9986544</v>
      </c>
      <c r="H599" s="266">
        <v>3782</v>
      </c>
      <c r="I599" s="12">
        <f t="shared" si="42"/>
        <v>264.05457429931255</v>
      </c>
      <c r="J599" s="12">
        <f t="shared" si="43"/>
        <v>199.08989952406134</v>
      </c>
      <c r="K599" s="12">
        <f t="shared" si="44"/>
        <v>64.964674775251183</v>
      </c>
      <c r="L599" s="12">
        <f t="shared" si="45"/>
        <v>75.397254545716706</v>
      </c>
      <c r="M599" s="13" t="s">
        <v>19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thickBot="1" x14ac:dyDescent="0.4">
      <c r="A600" s="9" t="s">
        <v>20</v>
      </c>
      <c r="B600" s="152">
        <v>2000</v>
      </c>
      <c r="C600" s="153">
        <v>8148264</v>
      </c>
      <c r="D600" s="153">
        <v>1780142</v>
      </c>
      <c r="E600" s="155">
        <v>0</v>
      </c>
      <c r="F600" s="153">
        <v>1780142</v>
      </c>
      <c r="G600" s="153">
        <v>9928406</v>
      </c>
      <c r="H600" s="266">
        <v>3809</v>
      </c>
      <c r="I600" s="12">
        <f t="shared" si="42"/>
        <v>260.65649776844316</v>
      </c>
      <c r="J600" s="12">
        <f t="shared" si="43"/>
        <v>213.92134418482541</v>
      </c>
      <c r="K600" s="12">
        <f t="shared" si="44"/>
        <v>46.735153583617745</v>
      </c>
      <c r="L600" s="12">
        <f t="shared" si="45"/>
        <v>82.070213486434781</v>
      </c>
      <c r="M600" s="13" t="s">
        <v>19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thickBot="1" x14ac:dyDescent="0.4">
      <c r="A601" s="9" t="s">
        <v>20</v>
      </c>
      <c r="B601" s="152">
        <v>2001</v>
      </c>
      <c r="C601" s="153">
        <v>8357373</v>
      </c>
      <c r="D601" s="153">
        <v>1359073</v>
      </c>
      <c r="E601" s="153">
        <v>8317</v>
      </c>
      <c r="F601" s="153">
        <v>1350756</v>
      </c>
      <c r="G601" s="153">
        <v>9708128</v>
      </c>
      <c r="H601" s="266">
        <v>3819</v>
      </c>
      <c r="I601" s="12">
        <f t="shared" si="42"/>
        <v>254.20602251898401</v>
      </c>
      <c r="J601" s="12">
        <f t="shared" si="43"/>
        <v>218.83668499607228</v>
      </c>
      <c r="K601" s="12">
        <f t="shared" si="44"/>
        <v>35.369363707776905</v>
      </c>
      <c r="L601" s="12">
        <f t="shared" si="45"/>
        <v>86.086349500130211</v>
      </c>
      <c r="M601" s="13" t="s">
        <v>19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thickBot="1" x14ac:dyDescent="0.4">
      <c r="A602" s="9" t="s">
        <v>20</v>
      </c>
      <c r="B602" s="152">
        <v>2002</v>
      </c>
      <c r="C602" s="153">
        <v>7986170</v>
      </c>
      <c r="D602" s="153">
        <v>2089802</v>
      </c>
      <c r="E602" s="153">
        <v>7639</v>
      </c>
      <c r="F602" s="153">
        <v>2082163</v>
      </c>
      <c r="G602" s="153">
        <v>10068333</v>
      </c>
      <c r="H602" s="266">
        <v>3824</v>
      </c>
      <c r="I602" s="12">
        <f t="shared" si="42"/>
        <v>263.29322698744772</v>
      </c>
      <c r="J602" s="12">
        <f t="shared" si="43"/>
        <v>208.84335774058579</v>
      </c>
      <c r="K602" s="12">
        <f t="shared" si="44"/>
        <v>54.449869246861923</v>
      </c>
      <c r="L602" s="12">
        <f t="shared" si="45"/>
        <v>79.319684797870707</v>
      </c>
      <c r="M602" s="13" t="s">
        <v>19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thickBot="1" x14ac:dyDescent="0.4">
      <c r="A603" s="9" t="s">
        <v>20</v>
      </c>
      <c r="B603" s="152">
        <v>2003</v>
      </c>
      <c r="C603" s="153">
        <v>7959451</v>
      </c>
      <c r="D603" s="153">
        <v>2682534</v>
      </c>
      <c r="E603" s="153">
        <v>3884</v>
      </c>
      <c r="F603" s="153">
        <v>2678650</v>
      </c>
      <c r="G603" s="153">
        <v>10638101</v>
      </c>
      <c r="H603" s="266">
        <v>3826</v>
      </c>
      <c r="I603" s="12">
        <f t="shared" si="42"/>
        <v>278.04759539989544</v>
      </c>
      <c r="J603" s="12">
        <f t="shared" si="43"/>
        <v>208.03583376894929</v>
      </c>
      <c r="K603" s="12">
        <f t="shared" si="44"/>
        <v>70.011761630946154</v>
      </c>
      <c r="L603" s="12">
        <f t="shared" si="45"/>
        <v>74.820224023065776</v>
      </c>
      <c r="M603" s="13" t="s">
        <v>19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thickBot="1" x14ac:dyDescent="0.4">
      <c r="A604" s="9" t="s">
        <v>20</v>
      </c>
      <c r="B604" s="152">
        <v>2004</v>
      </c>
      <c r="C604" s="153">
        <v>7706482</v>
      </c>
      <c r="D604" s="153">
        <v>3016062</v>
      </c>
      <c r="E604" s="153">
        <v>17961</v>
      </c>
      <c r="F604" s="153">
        <v>2998101</v>
      </c>
      <c r="G604" s="153">
        <v>10704583</v>
      </c>
      <c r="H604" s="266">
        <v>3827</v>
      </c>
      <c r="I604" s="12">
        <f t="shared" si="42"/>
        <v>279.71212437940943</v>
      </c>
      <c r="J604" s="12">
        <f t="shared" si="43"/>
        <v>201.37136137967076</v>
      </c>
      <c r="K604" s="12">
        <f t="shared" si="44"/>
        <v>78.340762999738701</v>
      </c>
      <c r="L604" s="12">
        <f t="shared" si="45"/>
        <v>71.992360655244596</v>
      </c>
      <c r="M604" s="13" t="s">
        <v>19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thickBot="1" x14ac:dyDescent="0.4">
      <c r="A605" s="9" t="s">
        <v>20</v>
      </c>
      <c r="B605" s="152">
        <v>2005</v>
      </c>
      <c r="C605" s="153">
        <v>7463360</v>
      </c>
      <c r="D605" s="153">
        <v>3134056</v>
      </c>
      <c r="E605" s="153">
        <v>48875</v>
      </c>
      <c r="F605" s="153">
        <v>3085181</v>
      </c>
      <c r="G605" s="153">
        <v>10548541</v>
      </c>
      <c r="H605" s="266">
        <v>3821</v>
      </c>
      <c r="I605" s="12">
        <f t="shared" si="42"/>
        <v>276.06754776236585</v>
      </c>
      <c r="J605" s="12">
        <f t="shared" si="43"/>
        <v>195.32478408793509</v>
      </c>
      <c r="K605" s="12">
        <f t="shared" si="44"/>
        <v>80.742763674430776</v>
      </c>
      <c r="L605" s="12">
        <f t="shared" si="45"/>
        <v>70.752533454626573</v>
      </c>
      <c r="M605" s="13" t="s">
        <v>19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thickBot="1" x14ac:dyDescent="0.4">
      <c r="A606" s="9" t="s">
        <v>20</v>
      </c>
      <c r="B606" s="152">
        <v>2006</v>
      </c>
      <c r="C606" s="153">
        <v>7131507</v>
      </c>
      <c r="D606" s="153">
        <v>1878354</v>
      </c>
      <c r="E606" s="153">
        <v>55442</v>
      </c>
      <c r="F606" s="153">
        <v>1822912</v>
      </c>
      <c r="G606" s="153">
        <v>8954419</v>
      </c>
      <c r="H606" s="266">
        <v>3805</v>
      </c>
      <c r="I606" s="12">
        <f t="shared" si="42"/>
        <v>235.33295663600526</v>
      </c>
      <c r="J606" s="12">
        <f t="shared" si="43"/>
        <v>187.42462549277266</v>
      </c>
      <c r="K606" s="12">
        <f t="shared" si="44"/>
        <v>47.908331143232587</v>
      </c>
      <c r="L606" s="12">
        <f t="shared" si="45"/>
        <v>79.642319618950154</v>
      </c>
      <c r="M606" s="13" t="s">
        <v>19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thickBot="1" x14ac:dyDescent="0.4">
      <c r="A607" s="9" t="s">
        <v>20</v>
      </c>
      <c r="B607" s="152">
        <v>2007</v>
      </c>
      <c r="C607" s="153">
        <v>7358870</v>
      </c>
      <c r="D607" s="153">
        <v>1562127</v>
      </c>
      <c r="E607" s="153">
        <v>15494</v>
      </c>
      <c r="F607" s="153">
        <v>1546633</v>
      </c>
      <c r="G607" s="153">
        <v>8905503</v>
      </c>
      <c r="H607" s="266">
        <v>3783</v>
      </c>
      <c r="I607" s="12">
        <f t="shared" si="42"/>
        <v>235.40848532910388</v>
      </c>
      <c r="J607" s="12">
        <f t="shared" si="43"/>
        <v>194.52471583399418</v>
      </c>
      <c r="K607" s="12">
        <f t="shared" si="44"/>
        <v>40.883769495109703</v>
      </c>
      <c r="L607" s="12">
        <f t="shared" si="45"/>
        <v>82.632839492614849</v>
      </c>
      <c r="M607" s="13" t="s">
        <v>19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thickBot="1" x14ac:dyDescent="0.4">
      <c r="A608" s="9" t="s">
        <v>20</v>
      </c>
      <c r="B608" s="152">
        <v>2008</v>
      </c>
      <c r="C608" s="153">
        <v>6593190</v>
      </c>
      <c r="D608" s="153">
        <v>2724571</v>
      </c>
      <c r="E608" s="153">
        <v>31590</v>
      </c>
      <c r="F608" s="153">
        <v>2692981</v>
      </c>
      <c r="G608" s="153">
        <v>9286171</v>
      </c>
      <c r="H608" s="266">
        <v>3761</v>
      </c>
      <c r="I608" s="12">
        <f t="shared" si="42"/>
        <v>246.906966232385</v>
      </c>
      <c r="J608" s="12">
        <f t="shared" si="43"/>
        <v>175.30417442169636</v>
      </c>
      <c r="K608" s="12">
        <f t="shared" si="44"/>
        <v>71.602791810688643</v>
      </c>
      <c r="L608" s="12">
        <f t="shared" si="45"/>
        <v>71.000092503142582</v>
      </c>
      <c r="M608" s="13" t="s">
        <v>19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thickBot="1" x14ac:dyDescent="0.4">
      <c r="A609" s="9" t="s">
        <v>20</v>
      </c>
      <c r="B609" s="152">
        <v>2009</v>
      </c>
      <c r="C609" s="153">
        <v>6408742</v>
      </c>
      <c r="D609" s="153">
        <v>3050544</v>
      </c>
      <c r="E609" s="153">
        <v>11898</v>
      </c>
      <c r="F609" s="153">
        <v>3038646</v>
      </c>
      <c r="G609" s="153">
        <v>9447388</v>
      </c>
      <c r="H609" s="266">
        <v>3740</v>
      </c>
      <c r="I609" s="12">
        <f t="shared" si="42"/>
        <v>252.60395721925133</v>
      </c>
      <c r="J609" s="12">
        <f t="shared" si="43"/>
        <v>171.35673796791443</v>
      </c>
      <c r="K609" s="12">
        <f t="shared" si="44"/>
        <v>81.247219251336901</v>
      </c>
      <c r="L609" s="12">
        <f t="shared" si="45"/>
        <v>67.836125710090442</v>
      </c>
      <c r="M609" s="13" t="s">
        <v>19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thickBot="1" x14ac:dyDescent="0.4">
      <c r="A610" s="9" t="s">
        <v>20</v>
      </c>
      <c r="B610" s="152">
        <v>2010</v>
      </c>
      <c r="C610" s="153">
        <v>6161750</v>
      </c>
      <c r="D610" s="153">
        <v>2316184</v>
      </c>
      <c r="E610" s="153">
        <v>13868</v>
      </c>
      <c r="F610" s="153">
        <v>2302316</v>
      </c>
      <c r="G610" s="153">
        <v>8464066</v>
      </c>
      <c r="H610" s="266">
        <v>3721</v>
      </c>
      <c r="I610" s="12">
        <f t="shared" si="42"/>
        <v>227.46750873421124</v>
      </c>
      <c r="J610" s="12">
        <f t="shared" si="43"/>
        <v>165.59392636388068</v>
      </c>
      <c r="K610" s="12">
        <f t="shared" si="44"/>
        <v>61.873582370330553</v>
      </c>
      <c r="L610" s="12">
        <f t="shared" si="45"/>
        <v>72.798936114156007</v>
      </c>
      <c r="M610" s="13" t="s">
        <v>19</v>
      </c>
      <c r="N610" s="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thickBot="1" x14ac:dyDescent="0.4">
      <c r="A611" s="9" t="s">
        <v>20</v>
      </c>
      <c r="B611" s="152">
        <v>2011</v>
      </c>
      <c r="C611" s="153">
        <v>6021140</v>
      </c>
      <c r="D611" s="153">
        <v>1261801</v>
      </c>
      <c r="E611" s="153">
        <v>23603</v>
      </c>
      <c r="F611" s="153">
        <v>1238198</v>
      </c>
      <c r="G611" s="153">
        <v>7259338</v>
      </c>
      <c r="H611" s="266">
        <v>3679</v>
      </c>
      <c r="I611" s="12">
        <f t="shared" si="42"/>
        <v>197.31823865180755</v>
      </c>
      <c r="J611" s="12">
        <f t="shared" si="43"/>
        <v>163.66240826311497</v>
      </c>
      <c r="K611" s="12">
        <f t="shared" si="44"/>
        <v>33.655830388692578</v>
      </c>
      <c r="L611" s="12">
        <f t="shared" si="45"/>
        <v>82.943375828484633</v>
      </c>
      <c r="M611" s="13" t="s">
        <v>19</v>
      </c>
      <c r="N611" s="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thickBot="1" x14ac:dyDescent="0.4">
      <c r="A612" s="9" t="s">
        <v>20</v>
      </c>
      <c r="B612" s="152">
        <v>2012</v>
      </c>
      <c r="C612" s="153">
        <v>6055497</v>
      </c>
      <c r="D612" s="153">
        <v>1152221</v>
      </c>
      <c r="E612" s="153">
        <v>215426</v>
      </c>
      <c r="F612" s="153">
        <v>936795</v>
      </c>
      <c r="G612" s="153">
        <v>6992292</v>
      </c>
      <c r="H612" s="266">
        <v>3634</v>
      </c>
      <c r="I612" s="12">
        <f t="shared" si="42"/>
        <v>192.41309851403412</v>
      </c>
      <c r="J612" s="12">
        <f t="shared" si="43"/>
        <v>166.63447991194278</v>
      </c>
      <c r="K612" s="12">
        <f t="shared" si="44"/>
        <v>25.77861860209136</v>
      </c>
      <c r="L612" s="12">
        <f t="shared" si="45"/>
        <v>86.60246168209224</v>
      </c>
      <c r="M612" s="13" t="s">
        <v>19</v>
      </c>
      <c r="N612" s="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thickBot="1" x14ac:dyDescent="0.4">
      <c r="A613" s="9" t="s">
        <v>20</v>
      </c>
      <c r="B613" s="152">
        <v>2013</v>
      </c>
      <c r="C613" s="153">
        <v>5897622</v>
      </c>
      <c r="D613" s="153">
        <v>1173385</v>
      </c>
      <c r="E613" s="153">
        <v>612383</v>
      </c>
      <c r="F613" s="153">
        <v>561002</v>
      </c>
      <c r="G613" s="153">
        <v>6458624</v>
      </c>
      <c r="H613" s="266">
        <v>3593</v>
      </c>
      <c r="I613" s="12">
        <f t="shared" si="42"/>
        <v>179.7557472863902</v>
      </c>
      <c r="J613" s="12">
        <f t="shared" si="43"/>
        <v>164.14199833008627</v>
      </c>
      <c r="K613" s="12">
        <f t="shared" si="44"/>
        <v>15.613748956303924</v>
      </c>
      <c r="L613" s="12">
        <f t="shared" si="45"/>
        <v>91.3139083495184</v>
      </c>
      <c r="M613" s="13" t="s">
        <v>19</v>
      </c>
      <c r="N613" s="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thickBot="1" x14ac:dyDescent="0.4">
      <c r="A614" s="9" t="s">
        <v>20</v>
      </c>
      <c r="B614" s="152">
        <v>2014</v>
      </c>
      <c r="C614" s="153">
        <v>5739812</v>
      </c>
      <c r="D614" s="153">
        <v>1297754</v>
      </c>
      <c r="E614" s="153">
        <v>661320</v>
      </c>
      <c r="F614" s="153">
        <v>636434</v>
      </c>
      <c r="G614" s="153">
        <v>6376246</v>
      </c>
      <c r="H614" s="266">
        <v>3535</v>
      </c>
      <c r="I614" s="12">
        <f t="shared" si="42"/>
        <v>180.37471004243281</v>
      </c>
      <c r="J614" s="12">
        <f t="shared" si="43"/>
        <v>162.37091937765206</v>
      </c>
      <c r="K614" s="12">
        <f t="shared" si="44"/>
        <v>18.003790664780762</v>
      </c>
      <c r="L614" s="12">
        <f t="shared" si="45"/>
        <v>90.018672428886845</v>
      </c>
      <c r="M614" s="13" t="s">
        <v>19</v>
      </c>
      <c r="N614" s="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thickBot="1" x14ac:dyDescent="0.4">
      <c r="A615" s="9" t="s">
        <v>20</v>
      </c>
      <c r="B615" s="152">
        <v>2015</v>
      </c>
      <c r="C615" s="153">
        <v>5688298</v>
      </c>
      <c r="D615" s="153">
        <v>709857</v>
      </c>
      <c r="E615" s="153">
        <v>433659</v>
      </c>
      <c r="F615" s="153">
        <v>276198</v>
      </c>
      <c r="G615" s="153">
        <v>5964496</v>
      </c>
      <c r="H615" s="266">
        <v>3473</v>
      </c>
      <c r="I615" s="12">
        <f t="shared" si="42"/>
        <v>171.73901526058162</v>
      </c>
      <c r="J615" s="12">
        <f t="shared" si="43"/>
        <v>163.78629427008349</v>
      </c>
      <c r="K615" s="12">
        <f t="shared" si="44"/>
        <v>7.9527209904981282</v>
      </c>
      <c r="L615" s="12">
        <f t="shared" si="45"/>
        <v>95.369298596226741</v>
      </c>
      <c r="M615" s="13" t="s">
        <v>19</v>
      </c>
      <c r="N615" s="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thickBot="1" x14ac:dyDescent="0.4">
      <c r="A616" s="9" t="s">
        <v>20</v>
      </c>
      <c r="B616" s="152">
        <v>2016</v>
      </c>
      <c r="C616" s="153">
        <v>5753465</v>
      </c>
      <c r="D616" s="153">
        <v>730018</v>
      </c>
      <c r="E616" s="153">
        <v>342233</v>
      </c>
      <c r="F616" s="153">
        <v>387785</v>
      </c>
      <c r="G616" s="153">
        <v>6141250</v>
      </c>
      <c r="H616" s="266">
        <v>3407</v>
      </c>
      <c r="I616" s="12">
        <f t="shared" si="42"/>
        <v>180.25388905195186</v>
      </c>
      <c r="J616" s="12">
        <f t="shared" si="43"/>
        <v>168.87188142060464</v>
      </c>
      <c r="K616" s="12">
        <f t="shared" si="44"/>
        <v>11.382007631347227</v>
      </c>
      <c r="L616" s="12">
        <f t="shared" si="45"/>
        <v>93.685568898839804</v>
      </c>
      <c r="M616" s="13" t="s">
        <v>19</v>
      </c>
      <c r="N616" s="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thickBot="1" x14ac:dyDescent="0.4">
      <c r="A617" s="9" t="s">
        <v>20</v>
      </c>
      <c r="B617" s="152">
        <v>2017</v>
      </c>
      <c r="C617" s="153">
        <v>5181952</v>
      </c>
      <c r="D617" s="153">
        <v>685693</v>
      </c>
      <c r="E617" s="153">
        <v>109002</v>
      </c>
      <c r="F617" s="153">
        <v>576691</v>
      </c>
      <c r="G617" s="153">
        <v>5758643</v>
      </c>
      <c r="H617" s="266">
        <v>3325</v>
      </c>
      <c r="I617" s="12">
        <f t="shared" si="42"/>
        <v>173.19227067669172</v>
      </c>
      <c r="J617" s="12">
        <f t="shared" si="43"/>
        <v>155.84818045112783</v>
      </c>
      <c r="K617" s="12">
        <f t="shared" si="44"/>
        <v>17.34409022556391</v>
      </c>
      <c r="L617" s="12">
        <f t="shared" si="45"/>
        <v>89.985644187354566</v>
      </c>
      <c r="M617" s="13" t="s">
        <v>19</v>
      </c>
      <c r="N617" s="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thickBot="1" x14ac:dyDescent="0.4">
      <c r="A618" s="9" t="s">
        <v>20</v>
      </c>
      <c r="B618" s="152">
        <v>2018</v>
      </c>
      <c r="C618" s="153">
        <v>4697471</v>
      </c>
      <c r="D618" s="153">
        <v>2415000</v>
      </c>
      <c r="E618" s="153">
        <v>410056</v>
      </c>
      <c r="F618" s="153">
        <v>2004944</v>
      </c>
      <c r="G618" s="153">
        <v>6702415</v>
      </c>
      <c r="H618" s="266">
        <v>3193</v>
      </c>
      <c r="I618" s="12">
        <f t="shared" si="42"/>
        <v>209.90964610084561</v>
      </c>
      <c r="J618" s="12">
        <f t="shared" si="43"/>
        <v>147.11778891324772</v>
      </c>
      <c r="K618" s="12">
        <f t="shared" si="44"/>
        <v>62.79185718759787</v>
      </c>
      <c r="L618" s="12">
        <f t="shared" si="45"/>
        <v>70.086245032574084</v>
      </c>
      <c r="M618" s="13" t="s">
        <v>19</v>
      </c>
      <c r="N618" s="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thickBot="1" x14ac:dyDescent="0.4">
      <c r="A619" s="9" t="s">
        <v>20</v>
      </c>
      <c r="B619" s="152">
        <v>2019</v>
      </c>
      <c r="C619" s="153">
        <v>5176469</v>
      </c>
      <c r="D619" s="153">
        <v>2199044</v>
      </c>
      <c r="E619" s="153">
        <v>273972</v>
      </c>
      <c r="F619" s="153">
        <v>1925072</v>
      </c>
      <c r="G619" s="153">
        <v>7101541</v>
      </c>
      <c r="H619" s="266">
        <v>3194</v>
      </c>
      <c r="I619" s="12">
        <f t="shared" si="42"/>
        <v>222.34004383218536</v>
      </c>
      <c r="J619" s="12">
        <f t="shared" si="43"/>
        <v>162.06853475266124</v>
      </c>
      <c r="K619" s="12">
        <f t="shared" si="44"/>
        <v>60.271509079524108</v>
      </c>
      <c r="L619" s="12">
        <f t="shared" si="45"/>
        <v>72.892193398587708</v>
      </c>
      <c r="M619" s="13" t="s">
        <v>19</v>
      </c>
      <c r="N619" s="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thickBot="1" x14ac:dyDescent="0.4">
      <c r="A620" s="9" t="s">
        <v>21</v>
      </c>
      <c r="B620" s="156">
        <v>1991</v>
      </c>
      <c r="C620" s="157">
        <v>2400</v>
      </c>
      <c r="D620" s="157">
        <v>318</v>
      </c>
      <c r="E620" s="157">
        <v>87</v>
      </c>
      <c r="F620" s="158">
        <v>231</v>
      </c>
      <c r="G620" s="158">
        <v>2631</v>
      </c>
      <c r="H620" s="269">
        <v>3551</v>
      </c>
      <c r="I620" s="12">
        <f t="shared" si="42"/>
        <v>7.4091805125316809E-2</v>
      </c>
      <c r="J620" s="12">
        <f t="shared" si="43"/>
        <v>6.7586595325260485E-2</v>
      </c>
      <c r="K620" s="12">
        <f t="shared" si="44"/>
        <v>6.5052098000563221E-3</v>
      </c>
      <c r="L620" s="12">
        <f t="shared" si="45"/>
        <v>91.220068415051301</v>
      </c>
      <c r="M620" s="13" t="s">
        <v>22</v>
      </c>
      <c r="N620" s="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thickBot="1" x14ac:dyDescent="0.4">
      <c r="A621" s="9" t="s">
        <v>21</v>
      </c>
      <c r="B621" s="159">
        <v>1992</v>
      </c>
      <c r="C621" s="160">
        <v>1840</v>
      </c>
      <c r="D621" s="160">
        <v>0</v>
      </c>
      <c r="E621" s="160">
        <v>421</v>
      </c>
      <c r="F621" s="161">
        <v>-421</v>
      </c>
      <c r="G621" s="161">
        <v>1419</v>
      </c>
      <c r="H621" s="270">
        <v>3575</v>
      </c>
      <c r="I621" s="12">
        <f t="shared" si="42"/>
        <v>3.9692307692307693E-2</v>
      </c>
      <c r="J621" s="12">
        <f t="shared" si="43"/>
        <v>5.1468531468531468E-2</v>
      </c>
      <c r="K621" s="12">
        <f t="shared" si="44"/>
        <v>-1.1776223776223777E-2</v>
      </c>
      <c r="L621" s="12">
        <f t="shared" si="45"/>
        <v>129.66878083157152</v>
      </c>
      <c r="M621" s="13" t="s">
        <v>22</v>
      </c>
      <c r="N621" s="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thickBot="1" x14ac:dyDescent="0.4">
      <c r="A622" s="9" t="s">
        <v>21</v>
      </c>
      <c r="B622" s="159">
        <v>1993</v>
      </c>
      <c r="C622" s="160">
        <v>1760</v>
      </c>
      <c r="D622" s="160">
        <v>0</v>
      </c>
      <c r="E622" s="160">
        <v>0</v>
      </c>
      <c r="F622" s="161">
        <v>0</v>
      </c>
      <c r="G622" s="161">
        <v>1760</v>
      </c>
      <c r="H622" s="270">
        <v>3600</v>
      </c>
      <c r="I622" s="12">
        <f t="shared" si="42"/>
        <v>4.8888888888888891E-2</v>
      </c>
      <c r="J622" s="12">
        <f t="shared" si="43"/>
        <v>4.8888888888888891E-2</v>
      </c>
      <c r="K622" s="12">
        <f t="shared" si="44"/>
        <v>0</v>
      </c>
      <c r="L622" s="12">
        <f t="shared" si="45"/>
        <v>100</v>
      </c>
      <c r="M622" s="13" t="s">
        <v>22</v>
      </c>
      <c r="N622" s="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thickBot="1" x14ac:dyDescent="0.4">
      <c r="A623" s="9" t="s">
        <v>21</v>
      </c>
      <c r="B623" s="159">
        <v>1994</v>
      </c>
      <c r="C623" s="160">
        <v>1070</v>
      </c>
      <c r="D623" s="160">
        <v>181</v>
      </c>
      <c r="E623" s="160">
        <v>0</v>
      </c>
      <c r="F623" s="161">
        <v>181</v>
      </c>
      <c r="G623" s="161">
        <v>1251</v>
      </c>
      <c r="H623" s="270">
        <v>3627</v>
      </c>
      <c r="I623" s="12">
        <f t="shared" si="42"/>
        <v>3.4491315136476429E-2</v>
      </c>
      <c r="J623" s="12">
        <f t="shared" si="43"/>
        <v>2.9500964984835953E-2</v>
      </c>
      <c r="K623" s="12">
        <f t="shared" si="44"/>
        <v>4.9903501516404747E-3</v>
      </c>
      <c r="L623" s="12">
        <f t="shared" si="45"/>
        <v>85.53157474020783</v>
      </c>
      <c r="M623" s="13" t="s">
        <v>22</v>
      </c>
      <c r="N623" s="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thickBot="1" x14ac:dyDescent="0.4">
      <c r="A624" s="9" t="s">
        <v>21</v>
      </c>
      <c r="B624" s="159">
        <v>1995</v>
      </c>
      <c r="C624" s="160">
        <v>1008</v>
      </c>
      <c r="D624" s="160">
        <v>619</v>
      </c>
      <c r="E624" s="160">
        <v>0</v>
      </c>
      <c r="F624" s="161">
        <v>619</v>
      </c>
      <c r="G624" s="161">
        <v>1627</v>
      </c>
      <c r="H624" s="270">
        <v>3655</v>
      </c>
      <c r="I624" s="12">
        <f t="shared" si="42"/>
        <v>4.451436388508892E-2</v>
      </c>
      <c r="J624" s="12">
        <f t="shared" si="43"/>
        <v>2.7578659370725036E-2</v>
      </c>
      <c r="K624" s="12">
        <f t="shared" si="44"/>
        <v>1.6935704514363884E-2</v>
      </c>
      <c r="L624" s="12">
        <f t="shared" si="45"/>
        <v>61.954517516902271</v>
      </c>
      <c r="M624" s="13" t="s">
        <v>22</v>
      </c>
      <c r="N624" s="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thickBot="1" x14ac:dyDescent="0.4">
      <c r="A625" s="9" t="s">
        <v>21</v>
      </c>
      <c r="B625" s="159">
        <v>1996</v>
      </c>
      <c r="C625" s="160">
        <v>1080</v>
      </c>
      <c r="D625" s="160">
        <v>2815</v>
      </c>
      <c r="E625" s="160">
        <v>0</v>
      </c>
      <c r="F625" s="161">
        <v>2815</v>
      </c>
      <c r="G625" s="161">
        <v>3895</v>
      </c>
      <c r="H625" s="270">
        <v>3685</v>
      </c>
      <c r="I625" s="12">
        <f t="shared" si="42"/>
        <v>0.10569877883310719</v>
      </c>
      <c r="J625" s="12">
        <f t="shared" si="43"/>
        <v>2.9308005427408412E-2</v>
      </c>
      <c r="K625" s="12">
        <f t="shared" si="44"/>
        <v>7.6390773405698775E-2</v>
      </c>
      <c r="L625" s="12">
        <f t="shared" si="45"/>
        <v>27.72785622593068</v>
      </c>
      <c r="M625" s="13" t="s">
        <v>22</v>
      </c>
      <c r="N625" s="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thickBot="1" x14ac:dyDescent="0.4">
      <c r="A626" s="9" t="s">
        <v>21</v>
      </c>
      <c r="B626" s="159">
        <v>1997</v>
      </c>
      <c r="C626" s="160">
        <v>720</v>
      </c>
      <c r="D626" s="160">
        <v>7353</v>
      </c>
      <c r="E626" s="160">
        <v>355</v>
      </c>
      <c r="F626" s="161">
        <v>6998</v>
      </c>
      <c r="G626" s="161">
        <v>7718</v>
      </c>
      <c r="H626" s="270">
        <v>3716</v>
      </c>
      <c r="I626" s="12">
        <f t="shared" si="42"/>
        <v>0.20769644779332616</v>
      </c>
      <c r="J626" s="12">
        <f t="shared" si="43"/>
        <v>1.9375672766415501E-2</v>
      </c>
      <c r="K626" s="12">
        <f t="shared" si="44"/>
        <v>0.18832077502691066</v>
      </c>
      <c r="L626" s="12">
        <f t="shared" si="45"/>
        <v>9.3288416688261204</v>
      </c>
      <c r="M626" s="13" t="s">
        <v>22</v>
      </c>
      <c r="N626" s="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thickBot="1" x14ac:dyDescent="0.4">
      <c r="A627" s="9" t="s">
        <v>21</v>
      </c>
      <c r="B627" s="159">
        <v>1998</v>
      </c>
      <c r="C627" s="160">
        <v>680</v>
      </c>
      <c r="D627" s="160">
        <v>2718</v>
      </c>
      <c r="E627" s="160">
        <v>0</v>
      </c>
      <c r="F627" s="161">
        <v>2718</v>
      </c>
      <c r="G627" s="161">
        <v>3398</v>
      </c>
      <c r="H627" s="270">
        <v>3748</v>
      </c>
      <c r="I627" s="12">
        <f t="shared" si="42"/>
        <v>9.0661686232657412E-2</v>
      </c>
      <c r="J627" s="12">
        <f t="shared" si="43"/>
        <v>1.8143009605122731E-2</v>
      </c>
      <c r="K627" s="12">
        <f t="shared" si="44"/>
        <v>7.2518676627534681E-2</v>
      </c>
      <c r="L627" s="12">
        <f t="shared" si="45"/>
        <v>20.011771630370806</v>
      </c>
      <c r="M627" s="13" t="s">
        <v>22</v>
      </c>
      <c r="N627" s="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thickBot="1" x14ac:dyDescent="0.4">
      <c r="A628" s="9" t="s">
        <v>21</v>
      </c>
      <c r="B628" s="159">
        <v>1999</v>
      </c>
      <c r="C628" s="160">
        <v>640</v>
      </c>
      <c r="D628" s="160">
        <v>7446</v>
      </c>
      <c r="E628" s="160">
        <v>0</v>
      </c>
      <c r="F628" s="161">
        <v>7446</v>
      </c>
      <c r="G628" s="161">
        <v>8086</v>
      </c>
      <c r="H628" s="270">
        <v>3782</v>
      </c>
      <c r="I628" s="12">
        <f t="shared" si="42"/>
        <v>0.21380222104706503</v>
      </c>
      <c r="J628" s="12">
        <f t="shared" si="43"/>
        <v>1.6922263352723427E-2</v>
      </c>
      <c r="K628" s="12">
        <f t="shared" si="44"/>
        <v>0.19687995769434161</v>
      </c>
      <c r="L628" s="12">
        <f t="shared" si="45"/>
        <v>7.9149146673262436</v>
      </c>
      <c r="M628" s="13" t="s">
        <v>22</v>
      </c>
      <c r="N628" s="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thickBot="1" x14ac:dyDescent="0.4">
      <c r="A629" s="9" t="s">
        <v>21</v>
      </c>
      <c r="B629" s="159">
        <v>2000</v>
      </c>
      <c r="C629" s="160">
        <v>1209</v>
      </c>
      <c r="D629" s="160">
        <v>5596</v>
      </c>
      <c r="E629" s="160">
        <v>811</v>
      </c>
      <c r="F629" s="161">
        <v>4785</v>
      </c>
      <c r="G629" s="161">
        <v>5994</v>
      </c>
      <c r="H629" s="270">
        <v>3809</v>
      </c>
      <c r="I629" s="12">
        <f t="shared" si="42"/>
        <v>0.15736413756891574</v>
      </c>
      <c r="J629" s="12">
        <f t="shared" si="43"/>
        <v>3.1740614334470993E-2</v>
      </c>
      <c r="K629" s="12">
        <f t="shared" si="44"/>
        <v>0.12562352323444473</v>
      </c>
      <c r="L629" s="12">
        <f t="shared" si="45"/>
        <v>20.17017017017017</v>
      </c>
      <c r="M629" s="13" t="s">
        <v>22</v>
      </c>
      <c r="N629" s="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thickBot="1" x14ac:dyDescent="0.4">
      <c r="A630" s="9" t="s">
        <v>21</v>
      </c>
      <c r="B630" s="159">
        <v>2001</v>
      </c>
      <c r="C630" s="160">
        <v>1536</v>
      </c>
      <c r="D630" s="160">
        <v>4055</v>
      </c>
      <c r="E630" s="160">
        <v>0</v>
      </c>
      <c r="F630" s="161">
        <v>4055</v>
      </c>
      <c r="G630" s="161">
        <v>5591</v>
      </c>
      <c r="H630" s="270">
        <v>3819</v>
      </c>
      <c r="I630" s="12">
        <f t="shared" si="42"/>
        <v>0.14639958104215764</v>
      </c>
      <c r="J630" s="12">
        <f t="shared" si="43"/>
        <v>4.0219952867242732E-2</v>
      </c>
      <c r="K630" s="12">
        <f t="shared" si="44"/>
        <v>0.1061796281749149</v>
      </c>
      <c r="L630" s="12">
        <f t="shared" si="45"/>
        <v>27.472724020747631</v>
      </c>
      <c r="M630" s="13" t="s">
        <v>22</v>
      </c>
      <c r="N630" s="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thickBot="1" x14ac:dyDescent="0.4">
      <c r="A631" s="9" t="s">
        <v>21</v>
      </c>
      <c r="B631" s="159">
        <v>2002</v>
      </c>
      <c r="C631" s="160">
        <v>794</v>
      </c>
      <c r="D631" s="160">
        <v>5037</v>
      </c>
      <c r="E631" s="160">
        <v>450</v>
      </c>
      <c r="F631" s="161">
        <v>4587</v>
      </c>
      <c r="G631" s="161">
        <v>5381</v>
      </c>
      <c r="H631" s="270">
        <v>3824</v>
      </c>
      <c r="I631" s="12">
        <f t="shared" si="42"/>
        <v>0.14071652719665273</v>
      </c>
      <c r="J631" s="12">
        <f t="shared" si="43"/>
        <v>2.0763598326359833E-2</v>
      </c>
      <c r="K631" s="12">
        <f t="shared" si="44"/>
        <v>0.11995292887029289</v>
      </c>
      <c r="L631" s="12">
        <f t="shared" si="45"/>
        <v>14.755621631666976</v>
      </c>
      <c r="M631" s="13" t="s">
        <v>22</v>
      </c>
      <c r="N631" s="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thickBot="1" x14ac:dyDescent="0.4">
      <c r="A632" s="9" t="s">
        <v>21</v>
      </c>
      <c r="B632" s="159">
        <v>2003</v>
      </c>
      <c r="C632" s="160">
        <v>750</v>
      </c>
      <c r="D632" s="160">
        <v>7145</v>
      </c>
      <c r="E632" s="160">
        <v>0</v>
      </c>
      <c r="F632" s="161">
        <v>7145</v>
      </c>
      <c r="G632" s="161">
        <v>7895</v>
      </c>
      <c r="H632" s="270">
        <v>3826</v>
      </c>
      <c r="I632" s="12">
        <f t="shared" si="42"/>
        <v>0.20635128071092526</v>
      </c>
      <c r="J632" s="12">
        <f t="shared" si="43"/>
        <v>1.9602718243596447E-2</v>
      </c>
      <c r="K632" s="12">
        <f t="shared" si="44"/>
        <v>0.18674856246732879</v>
      </c>
      <c r="L632" s="12">
        <f t="shared" si="45"/>
        <v>9.4996833438885382</v>
      </c>
      <c r="M632" s="13" t="s">
        <v>22</v>
      </c>
      <c r="N632" s="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thickBot="1" x14ac:dyDescent="0.4">
      <c r="A633" s="9" t="s">
        <v>21</v>
      </c>
      <c r="B633" s="159">
        <v>2004</v>
      </c>
      <c r="C633" s="160">
        <v>786</v>
      </c>
      <c r="D633" s="160">
        <v>13089</v>
      </c>
      <c r="E633" s="160">
        <v>536</v>
      </c>
      <c r="F633" s="161">
        <v>12553</v>
      </c>
      <c r="G633" s="161">
        <v>13339</v>
      </c>
      <c r="H633" s="270">
        <v>3827</v>
      </c>
      <c r="I633" s="12">
        <f t="shared" si="42"/>
        <v>0.34854977789391167</v>
      </c>
      <c r="J633" s="12">
        <f t="shared" si="43"/>
        <v>2.0538280637575124E-2</v>
      </c>
      <c r="K633" s="12">
        <f t="shared" si="44"/>
        <v>0.32801149725633655</v>
      </c>
      <c r="L633" s="12">
        <f t="shared" si="45"/>
        <v>5.8924956893320344</v>
      </c>
      <c r="M633" s="13" t="s">
        <v>22</v>
      </c>
      <c r="N633" s="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thickBot="1" x14ac:dyDescent="0.4">
      <c r="A634" s="9" t="s">
        <v>21</v>
      </c>
      <c r="B634" s="159">
        <v>2005</v>
      </c>
      <c r="C634" s="160">
        <v>4431</v>
      </c>
      <c r="D634" s="160">
        <v>7906</v>
      </c>
      <c r="E634" s="160">
        <v>0</v>
      </c>
      <c r="F634" s="161">
        <v>7906</v>
      </c>
      <c r="G634" s="161">
        <v>12337</v>
      </c>
      <c r="H634" s="270">
        <v>3821</v>
      </c>
      <c r="I634" s="12">
        <f t="shared" si="42"/>
        <v>0.32287359330018317</v>
      </c>
      <c r="J634" s="12">
        <f t="shared" si="43"/>
        <v>0.11596440722323999</v>
      </c>
      <c r="K634" s="12">
        <f t="shared" si="44"/>
        <v>0.2069091860769432</v>
      </c>
      <c r="L634" s="12">
        <f t="shared" si="45"/>
        <v>35.916349193483022</v>
      </c>
      <c r="M634" s="13" t="s">
        <v>22</v>
      </c>
      <c r="N634" s="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thickBot="1" x14ac:dyDescent="0.4">
      <c r="A635" s="9" t="s">
        <v>21</v>
      </c>
      <c r="B635" s="159">
        <v>2006</v>
      </c>
      <c r="C635" s="160">
        <v>3341</v>
      </c>
      <c r="D635" s="160">
        <v>16511</v>
      </c>
      <c r="E635" s="160">
        <v>10</v>
      </c>
      <c r="F635" s="161">
        <v>16501</v>
      </c>
      <c r="G635" s="161">
        <v>19842</v>
      </c>
      <c r="H635" s="270">
        <v>3805</v>
      </c>
      <c r="I635" s="12">
        <f t="shared" si="42"/>
        <v>0.52147174770039417</v>
      </c>
      <c r="J635" s="12">
        <f t="shared" si="43"/>
        <v>8.7805519053876485E-2</v>
      </c>
      <c r="K635" s="12">
        <f t="shared" si="44"/>
        <v>0.43366622864651772</v>
      </c>
      <c r="L635" s="12">
        <f t="shared" si="45"/>
        <v>16.838020360850724</v>
      </c>
      <c r="M635" s="13" t="s">
        <v>22</v>
      </c>
      <c r="N635" s="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thickBot="1" x14ac:dyDescent="0.4">
      <c r="A636" s="9" t="s">
        <v>21</v>
      </c>
      <c r="B636" s="159">
        <v>2007</v>
      </c>
      <c r="C636" s="160">
        <v>3365</v>
      </c>
      <c r="D636" s="160">
        <v>20840</v>
      </c>
      <c r="E636" s="160">
        <v>0</v>
      </c>
      <c r="F636" s="161">
        <v>20840</v>
      </c>
      <c r="G636" s="161">
        <v>24205</v>
      </c>
      <c r="H636" s="270">
        <v>3783</v>
      </c>
      <c r="I636" s="12">
        <f t="shared" si="42"/>
        <v>0.6398361089082738</v>
      </c>
      <c r="J636" s="12">
        <f t="shared" si="43"/>
        <v>8.8950568332011634E-2</v>
      </c>
      <c r="K636" s="12">
        <f t="shared" si="44"/>
        <v>0.55088554057626227</v>
      </c>
      <c r="L636" s="12">
        <f t="shared" si="45"/>
        <v>13.902086345796324</v>
      </c>
      <c r="M636" s="13" t="s">
        <v>22</v>
      </c>
      <c r="N636" s="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thickBot="1" x14ac:dyDescent="0.4">
      <c r="A637" s="9" t="s">
        <v>21</v>
      </c>
      <c r="B637" s="159">
        <v>2008</v>
      </c>
      <c r="C637" s="160">
        <v>3171</v>
      </c>
      <c r="D637" s="160">
        <v>20649</v>
      </c>
      <c r="E637" s="160">
        <v>0</v>
      </c>
      <c r="F637" s="161">
        <v>20649</v>
      </c>
      <c r="G637" s="161">
        <v>23820</v>
      </c>
      <c r="H637" s="270">
        <v>3761</v>
      </c>
      <c r="I637" s="12">
        <f t="shared" si="42"/>
        <v>0.63334219622440835</v>
      </c>
      <c r="J637" s="12">
        <f t="shared" si="43"/>
        <v>8.4312682797128419E-2</v>
      </c>
      <c r="K637" s="12">
        <f t="shared" si="44"/>
        <v>0.54902951342728001</v>
      </c>
      <c r="L637" s="12">
        <f t="shared" si="45"/>
        <v>13.312342569269523</v>
      </c>
      <c r="M637" s="13" t="s">
        <v>22</v>
      </c>
      <c r="N637" s="1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thickBot="1" x14ac:dyDescent="0.4">
      <c r="A638" s="9" t="s">
        <v>21</v>
      </c>
      <c r="B638" s="159">
        <v>2009</v>
      </c>
      <c r="C638" s="160">
        <v>3365</v>
      </c>
      <c r="D638" s="160">
        <v>15145</v>
      </c>
      <c r="E638" s="160">
        <v>0</v>
      </c>
      <c r="F638" s="161">
        <v>15145</v>
      </c>
      <c r="G638" s="161">
        <v>18510</v>
      </c>
      <c r="H638" s="270">
        <v>3740</v>
      </c>
      <c r="I638" s="12">
        <f t="shared" si="42"/>
        <v>0.4949197860962567</v>
      </c>
      <c r="J638" s="12">
        <f t="shared" si="43"/>
        <v>8.9973262032085555E-2</v>
      </c>
      <c r="K638" s="12">
        <f t="shared" si="44"/>
        <v>0.40494652406417114</v>
      </c>
      <c r="L638" s="12">
        <f t="shared" si="45"/>
        <v>18.179362506753105</v>
      </c>
      <c r="M638" s="13" t="s">
        <v>22</v>
      </c>
      <c r="N638" s="10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thickBot="1" x14ac:dyDescent="0.4">
      <c r="A639" s="9" t="s">
        <v>21</v>
      </c>
      <c r="B639" s="159">
        <v>2010</v>
      </c>
      <c r="C639" s="160">
        <v>3171</v>
      </c>
      <c r="D639" s="160">
        <v>18255</v>
      </c>
      <c r="E639" s="160">
        <v>0</v>
      </c>
      <c r="F639" s="161">
        <v>18255</v>
      </c>
      <c r="G639" s="161">
        <v>21426</v>
      </c>
      <c r="H639" s="270">
        <v>3721</v>
      </c>
      <c r="I639" s="12">
        <f t="shared" si="42"/>
        <v>0.57581295350712169</v>
      </c>
      <c r="J639" s="12">
        <f t="shared" si="43"/>
        <v>8.5219027143241061E-2</v>
      </c>
      <c r="K639" s="12">
        <f t="shared" si="44"/>
        <v>0.49059392636388066</v>
      </c>
      <c r="L639" s="12">
        <f t="shared" si="45"/>
        <v>14.799775973116775</v>
      </c>
      <c r="M639" s="13" t="s">
        <v>22</v>
      </c>
      <c r="N639" s="10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thickBot="1" x14ac:dyDescent="0.4">
      <c r="A640" s="9" t="s">
        <v>21</v>
      </c>
      <c r="B640" s="159">
        <v>2011</v>
      </c>
      <c r="C640" s="160">
        <v>2548</v>
      </c>
      <c r="D640" s="160">
        <v>18859</v>
      </c>
      <c r="E640" s="160">
        <v>0</v>
      </c>
      <c r="F640" s="161">
        <v>18859</v>
      </c>
      <c r="G640" s="161">
        <v>21407</v>
      </c>
      <c r="H640" s="270">
        <v>3679</v>
      </c>
      <c r="I640" s="12">
        <f t="shared" si="42"/>
        <v>0.58187007338950802</v>
      </c>
      <c r="J640" s="12">
        <f t="shared" si="43"/>
        <v>6.9257950530035334E-2</v>
      </c>
      <c r="K640" s="12">
        <f t="shared" si="44"/>
        <v>0.51261212285947266</v>
      </c>
      <c r="L640" s="12">
        <f t="shared" si="45"/>
        <v>11.902648666324099</v>
      </c>
      <c r="M640" s="13" t="s">
        <v>22</v>
      </c>
      <c r="N640" s="10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thickBot="1" x14ac:dyDescent="0.4">
      <c r="A641" s="9" t="s">
        <v>21</v>
      </c>
      <c r="B641" s="159">
        <v>2012</v>
      </c>
      <c r="C641" s="160">
        <v>2434</v>
      </c>
      <c r="D641" s="160">
        <v>19865</v>
      </c>
      <c r="E641" s="160">
        <v>0</v>
      </c>
      <c r="F641" s="161">
        <v>19865</v>
      </c>
      <c r="G641" s="161">
        <v>22299</v>
      </c>
      <c r="H641" s="270">
        <v>3634</v>
      </c>
      <c r="I641" s="12">
        <f t="shared" si="42"/>
        <v>0.61362135388002204</v>
      </c>
      <c r="J641" s="12">
        <f t="shared" si="43"/>
        <v>6.6978536048431486E-2</v>
      </c>
      <c r="K641" s="12">
        <f t="shared" si="44"/>
        <v>0.54664281783159052</v>
      </c>
      <c r="L641" s="12">
        <f t="shared" si="45"/>
        <v>10.915287681061931</v>
      </c>
      <c r="M641" s="13" t="s">
        <v>22</v>
      </c>
      <c r="N641" s="10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thickBot="1" x14ac:dyDescent="0.4">
      <c r="A642" s="9" t="s">
        <v>21</v>
      </c>
      <c r="B642" s="159">
        <v>2013</v>
      </c>
      <c r="C642" s="160">
        <v>1633</v>
      </c>
      <c r="D642" s="160">
        <v>23473</v>
      </c>
      <c r="E642" s="160">
        <v>0</v>
      </c>
      <c r="F642" s="161">
        <v>23473</v>
      </c>
      <c r="G642" s="161">
        <v>25106</v>
      </c>
      <c r="H642" s="270">
        <v>3593</v>
      </c>
      <c r="I642" s="12">
        <f t="shared" si="42"/>
        <v>0.69874756470915667</v>
      </c>
      <c r="J642" s="12">
        <f t="shared" si="43"/>
        <v>4.5449485109935989E-2</v>
      </c>
      <c r="K642" s="12">
        <f t="shared" si="44"/>
        <v>0.6532980795992207</v>
      </c>
      <c r="L642" s="12">
        <f t="shared" si="45"/>
        <v>6.5044212538835344</v>
      </c>
      <c r="M642" s="13" t="s">
        <v>22</v>
      </c>
      <c r="N642" s="10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thickBot="1" x14ac:dyDescent="0.4">
      <c r="A643" s="9" t="s">
        <v>21</v>
      </c>
      <c r="B643" s="159">
        <v>2014</v>
      </c>
      <c r="C643" s="160">
        <v>4046</v>
      </c>
      <c r="D643" s="160">
        <v>35646</v>
      </c>
      <c r="E643" s="160">
        <v>0</v>
      </c>
      <c r="F643" s="161">
        <v>35646</v>
      </c>
      <c r="G643" s="161">
        <v>39692</v>
      </c>
      <c r="H643" s="270">
        <v>3535</v>
      </c>
      <c r="I643" s="12">
        <f t="shared" ref="I643:I706" si="46">(G643*100)/(H643*1000)</f>
        <v>1.1228288543140028</v>
      </c>
      <c r="J643" s="12">
        <f t="shared" ref="J643:J706" si="47">(C643*100)/(H643*1000)</f>
        <v>0.11445544554455446</v>
      </c>
      <c r="K643" s="12">
        <f t="shared" ref="K643:K706" si="48">(F643*100)/(H643*1000)</f>
        <v>1.0083734087694485</v>
      </c>
      <c r="L643" s="12">
        <f t="shared" ref="L643:L706" si="49">(J643/I643)*100</f>
        <v>10.193489872014512</v>
      </c>
      <c r="M643" s="13" t="s">
        <v>22</v>
      </c>
      <c r="N643" s="10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thickBot="1" x14ac:dyDescent="0.4">
      <c r="A644" s="9" t="s">
        <v>21</v>
      </c>
      <c r="B644" s="159">
        <v>2015</v>
      </c>
      <c r="C644" s="160">
        <v>5068</v>
      </c>
      <c r="D644" s="160">
        <v>44442</v>
      </c>
      <c r="E644" s="160">
        <v>0</v>
      </c>
      <c r="F644" s="161">
        <v>44442</v>
      </c>
      <c r="G644" s="161">
        <v>49510</v>
      </c>
      <c r="H644" s="270">
        <v>3473</v>
      </c>
      <c r="I644" s="12">
        <f t="shared" si="46"/>
        <v>1.4255686726173338</v>
      </c>
      <c r="J644" s="12">
        <f t="shared" si="47"/>
        <v>0.14592571264036855</v>
      </c>
      <c r="K644" s="12">
        <f t="shared" si="48"/>
        <v>1.2796429599769652</v>
      </c>
      <c r="L644" s="12">
        <f t="shared" si="49"/>
        <v>10.236315895778629</v>
      </c>
      <c r="M644" s="13" t="s">
        <v>22</v>
      </c>
      <c r="N644" s="10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thickBot="1" x14ac:dyDescent="0.4">
      <c r="A645" s="9" t="s">
        <v>21</v>
      </c>
      <c r="B645" s="159">
        <v>2016</v>
      </c>
      <c r="C645" s="160">
        <v>3627</v>
      </c>
      <c r="D645" s="160">
        <v>68566</v>
      </c>
      <c r="E645" s="160">
        <v>0</v>
      </c>
      <c r="F645" s="161">
        <v>68566</v>
      </c>
      <c r="G645" s="161">
        <v>72193</v>
      </c>
      <c r="H645" s="270">
        <v>3407</v>
      </c>
      <c r="I645" s="12">
        <f t="shared" si="46"/>
        <v>2.1189609627238037</v>
      </c>
      <c r="J645" s="12">
        <f t="shared" si="47"/>
        <v>0.10645729380686821</v>
      </c>
      <c r="K645" s="12">
        <f t="shared" si="48"/>
        <v>2.0125036689169358</v>
      </c>
      <c r="L645" s="12">
        <f t="shared" si="49"/>
        <v>5.0240328009640827</v>
      </c>
      <c r="M645" s="13" t="s">
        <v>22</v>
      </c>
      <c r="N645" s="10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thickBot="1" x14ac:dyDescent="0.4">
      <c r="A646" s="9" t="s">
        <v>21</v>
      </c>
      <c r="B646" s="159">
        <v>2017</v>
      </c>
      <c r="C646" s="160">
        <v>4205</v>
      </c>
      <c r="D646" s="160">
        <v>83289</v>
      </c>
      <c r="E646" s="160">
        <v>0</v>
      </c>
      <c r="F646" s="161">
        <v>83289</v>
      </c>
      <c r="G646" s="161">
        <v>87494</v>
      </c>
      <c r="H646" s="270">
        <v>3325</v>
      </c>
      <c r="I646" s="12">
        <f t="shared" si="46"/>
        <v>2.6313984962406014</v>
      </c>
      <c r="J646" s="12">
        <f t="shared" si="47"/>
        <v>0.12646616541353384</v>
      </c>
      <c r="K646" s="12">
        <f t="shared" si="48"/>
        <v>2.5049323308270677</v>
      </c>
      <c r="L646" s="12">
        <f t="shared" si="49"/>
        <v>4.8060438430063783</v>
      </c>
      <c r="M646" s="13" t="s">
        <v>22</v>
      </c>
      <c r="N646" s="10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thickBot="1" x14ac:dyDescent="0.4">
      <c r="A647" s="9" t="s">
        <v>21</v>
      </c>
      <c r="B647" s="159">
        <v>2018</v>
      </c>
      <c r="C647" s="160">
        <v>1778</v>
      </c>
      <c r="D647" s="160">
        <v>93377</v>
      </c>
      <c r="E647" s="160">
        <v>1131</v>
      </c>
      <c r="F647" s="161">
        <v>92246</v>
      </c>
      <c r="G647" s="161">
        <v>94024</v>
      </c>
      <c r="H647" s="270">
        <v>3193</v>
      </c>
      <c r="I647" s="12">
        <f t="shared" si="46"/>
        <v>2.9446915126839963</v>
      </c>
      <c r="J647" s="12">
        <f t="shared" si="47"/>
        <v>5.5684309426871283E-2</v>
      </c>
      <c r="K647" s="12">
        <f t="shared" si="48"/>
        <v>2.8890072032571248</v>
      </c>
      <c r="L647" s="12">
        <f t="shared" si="49"/>
        <v>1.8910065515187611</v>
      </c>
      <c r="M647" s="13" t="s">
        <v>22</v>
      </c>
      <c r="N647" s="10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thickBot="1" x14ac:dyDescent="0.4">
      <c r="A648" s="9" t="s">
        <v>21</v>
      </c>
      <c r="B648" s="159">
        <v>2019</v>
      </c>
      <c r="C648" s="160">
        <v>768</v>
      </c>
      <c r="D648" s="160">
        <v>128814</v>
      </c>
      <c r="E648" s="160">
        <v>0</v>
      </c>
      <c r="F648" s="162">
        <v>128814</v>
      </c>
      <c r="G648" s="161">
        <v>129582</v>
      </c>
      <c r="H648" s="270">
        <v>3194</v>
      </c>
      <c r="I648" s="12">
        <f t="shared" si="46"/>
        <v>4.0570444583594236</v>
      </c>
      <c r="J648" s="12">
        <f t="shared" si="47"/>
        <v>2.4045084533500315E-2</v>
      </c>
      <c r="K648" s="12">
        <f t="shared" si="48"/>
        <v>4.0329993738259233</v>
      </c>
      <c r="L648" s="12">
        <f t="shared" si="49"/>
        <v>0.5926749085521138</v>
      </c>
      <c r="M648" s="13" t="s">
        <v>22</v>
      </c>
      <c r="N648" s="10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9" t="s">
        <v>59</v>
      </c>
      <c r="B649" s="246">
        <v>2000</v>
      </c>
      <c r="C649" s="247">
        <v>54923</v>
      </c>
      <c r="D649" s="247">
        <v>47750</v>
      </c>
      <c r="E649" s="246">
        <v>0</v>
      </c>
      <c r="F649" s="247">
        <v>47750</v>
      </c>
      <c r="G649" s="247">
        <v>102673</v>
      </c>
      <c r="H649" s="260">
        <v>3809</v>
      </c>
      <c r="I649" s="12">
        <f t="shared" si="46"/>
        <v>2.6955368863218694</v>
      </c>
      <c r="J649" s="12">
        <f t="shared" si="47"/>
        <v>1.4419270149645576</v>
      </c>
      <c r="K649" s="12">
        <f t="shared" si="48"/>
        <v>1.2536098713573116</v>
      </c>
      <c r="L649" s="12">
        <f t="shared" si="49"/>
        <v>53.493128670633951</v>
      </c>
      <c r="M649" t="s">
        <v>65</v>
      </c>
      <c r="N649" s="10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9" t="s">
        <v>59</v>
      </c>
      <c r="B650" s="246">
        <v>2001</v>
      </c>
      <c r="C650" s="247">
        <v>62384</v>
      </c>
      <c r="D650" s="247">
        <v>56680</v>
      </c>
      <c r="E650" s="246">
        <v>0</v>
      </c>
      <c r="F650" s="247">
        <v>56680</v>
      </c>
      <c r="G650" s="247">
        <v>119064</v>
      </c>
      <c r="H650" s="260">
        <v>3819</v>
      </c>
      <c r="I650" s="12">
        <f t="shared" si="46"/>
        <v>3.1176747839748624</v>
      </c>
      <c r="J650" s="12">
        <f t="shared" si="47"/>
        <v>1.6335166273893689</v>
      </c>
      <c r="K650" s="12">
        <f t="shared" si="48"/>
        <v>1.4841581565854935</v>
      </c>
      <c r="L650" s="12">
        <f t="shared" si="49"/>
        <v>52.395350399784988</v>
      </c>
      <c r="M650" t="s">
        <v>65</v>
      </c>
      <c r="N650" s="10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9" t="s">
        <v>59</v>
      </c>
      <c r="B651" s="246">
        <v>2002</v>
      </c>
      <c r="C651" s="247">
        <v>50003</v>
      </c>
      <c r="D651" s="247">
        <v>74546</v>
      </c>
      <c r="E651" s="246">
        <v>0</v>
      </c>
      <c r="F651" s="247">
        <v>74546</v>
      </c>
      <c r="G651" s="247">
        <v>124549</v>
      </c>
      <c r="H651" s="260">
        <v>3824</v>
      </c>
      <c r="I651" s="12">
        <f t="shared" si="46"/>
        <v>3.2570345188284517</v>
      </c>
      <c r="J651" s="12">
        <f t="shared" si="47"/>
        <v>1.3076098326359833</v>
      </c>
      <c r="K651" s="12">
        <f t="shared" si="48"/>
        <v>1.9494246861924687</v>
      </c>
      <c r="L651" s="12">
        <f t="shared" si="49"/>
        <v>40.147251282627721</v>
      </c>
      <c r="M651" t="s">
        <v>65</v>
      </c>
      <c r="N651" s="10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9" t="s">
        <v>59</v>
      </c>
      <c r="B652" s="246">
        <v>2003</v>
      </c>
      <c r="C652" s="247">
        <v>49111</v>
      </c>
      <c r="D652" s="247">
        <v>80725</v>
      </c>
      <c r="E652" s="246">
        <v>0</v>
      </c>
      <c r="F652" s="247">
        <v>80725</v>
      </c>
      <c r="G652" s="247">
        <v>129836</v>
      </c>
      <c r="H652" s="260">
        <v>3826</v>
      </c>
      <c r="I652" s="12">
        <f t="shared" si="46"/>
        <v>3.3935180345007843</v>
      </c>
      <c r="J652" s="12">
        <f t="shared" si="47"/>
        <v>1.2836121275483534</v>
      </c>
      <c r="K652" s="12">
        <f t="shared" si="48"/>
        <v>2.1099059069524309</v>
      </c>
      <c r="L652" s="12">
        <f t="shared" si="49"/>
        <v>37.825410517884102</v>
      </c>
      <c r="M652" t="s">
        <v>65</v>
      </c>
      <c r="N652" s="10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9" t="s">
        <v>59</v>
      </c>
      <c r="B653" s="246">
        <v>2004</v>
      </c>
      <c r="C653" s="247">
        <v>49339</v>
      </c>
      <c r="D653" s="247">
        <v>94229</v>
      </c>
      <c r="E653" s="246">
        <v>0</v>
      </c>
      <c r="F653" s="247">
        <v>94229</v>
      </c>
      <c r="G653" s="247">
        <v>143568</v>
      </c>
      <c r="H653" s="260">
        <v>3827</v>
      </c>
      <c r="I653" s="12">
        <f t="shared" si="46"/>
        <v>3.7514502221060884</v>
      </c>
      <c r="J653" s="12">
        <f t="shared" si="47"/>
        <v>1.2892343872484975</v>
      </c>
      <c r="K653" s="12">
        <f t="shared" si="48"/>
        <v>2.4622158348575907</v>
      </c>
      <c r="L653" s="12">
        <f t="shared" si="49"/>
        <v>34.366293324417697</v>
      </c>
      <c r="M653" t="s">
        <v>65</v>
      </c>
      <c r="N653" s="10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9" t="s">
        <v>59</v>
      </c>
      <c r="B654" s="246">
        <v>2005</v>
      </c>
      <c r="C654" s="247">
        <v>37470</v>
      </c>
      <c r="D654" s="247">
        <v>53136</v>
      </c>
      <c r="E654" s="246">
        <v>0</v>
      </c>
      <c r="F654" s="247">
        <v>53136</v>
      </c>
      <c r="G654" s="247">
        <v>90606</v>
      </c>
      <c r="H654" s="260">
        <v>3821</v>
      </c>
      <c r="I654" s="12">
        <f t="shared" si="46"/>
        <v>2.3712640669981679</v>
      </c>
      <c r="J654" s="12">
        <f t="shared" si="47"/>
        <v>0.9806333420570531</v>
      </c>
      <c r="K654" s="12">
        <f t="shared" si="48"/>
        <v>1.3906307249411149</v>
      </c>
      <c r="L654" s="12">
        <f t="shared" si="49"/>
        <v>41.354877160452951</v>
      </c>
      <c r="M654" t="s">
        <v>65</v>
      </c>
      <c r="N654" s="10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9" t="s">
        <v>59</v>
      </c>
      <c r="B655" s="246">
        <v>2006</v>
      </c>
      <c r="C655" s="247">
        <v>31529</v>
      </c>
      <c r="D655" s="247">
        <v>35852</v>
      </c>
      <c r="E655" s="246">
        <v>0</v>
      </c>
      <c r="F655" s="247">
        <v>35852</v>
      </c>
      <c r="G655" s="247">
        <v>67381</v>
      </c>
      <c r="H655" s="260">
        <v>3805</v>
      </c>
      <c r="I655" s="12">
        <f t="shared" si="46"/>
        <v>1.7708541392904074</v>
      </c>
      <c r="J655" s="12">
        <f t="shared" si="47"/>
        <v>0.82862023653088046</v>
      </c>
      <c r="K655" s="12">
        <f t="shared" si="48"/>
        <v>0.9422339027595269</v>
      </c>
      <c r="L655" s="12">
        <f t="shared" si="49"/>
        <v>46.792122408394057</v>
      </c>
      <c r="M655" t="s">
        <v>65</v>
      </c>
      <c r="N655" s="10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9" t="s">
        <v>59</v>
      </c>
      <c r="B656" s="246">
        <v>2007</v>
      </c>
      <c r="C656" s="247">
        <v>6462</v>
      </c>
      <c r="D656" s="247">
        <v>64211</v>
      </c>
      <c r="E656" s="246">
        <v>0</v>
      </c>
      <c r="F656" s="247">
        <v>64211</v>
      </c>
      <c r="G656" s="247">
        <v>70673</v>
      </c>
      <c r="H656" s="260">
        <v>3783</v>
      </c>
      <c r="I656" s="12">
        <f t="shared" si="46"/>
        <v>1.8681734073486651</v>
      </c>
      <c r="J656" s="12">
        <f t="shared" si="47"/>
        <v>0.17081681205392546</v>
      </c>
      <c r="K656" s="12">
        <f t="shared" si="48"/>
        <v>1.6973565952947396</v>
      </c>
      <c r="L656" s="12">
        <f t="shared" si="49"/>
        <v>9.1435201562124142</v>
      </c>
      <c r="M656" t="s">
        <v>65</v>
      </c>
      <c r="N656" s="10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7" ht="15.75" customHeight="1" x14ac:dyDescent="0.35">
      <c r="A657" s="9" t="s">
        <v>59</v>
      </c>
      <c r="B657" s="246">
        <v>2008</v>
      </c>
      <c r="C657" s="247">
        <v>5924</v>
      </c>
      <c r="D657" s="247">
        <v>92054</v>
      </c>
      <c r="E657" s="246">
        <v>0</v>
      </c>
      <c r="F657" s="247">
        <v>92054</v>
      </c>
      <c r="G657" s="247">
        <v>97978</v>
      </c>
      <c r="H657" s="260">
        <v>3761</v>
      </c>
      <c r="I657" s="12">
        <f t="shared" si="46"/>
        <v>2.6051050252592396</v>
      </c>
      <c r="J657" s="12">
        <f t="shared" si="47"/>
        <v>0.15751130018612072</v>
      </c>
      <c r="K657" s="12">
        <f t="shared" si="48"/>
        <v>2.4475937250731188</v>
      </c>
      <c r="L657" s="12">
        <f t="shared" si="49"/>
        <v>6.0462552817979551</v>
      </c>
      <c r="M657" t="s">
        <v>65</v>
      </c>
      <c r="N657" s="10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9" t="s">
        <v>59</v>
      </c>
      <c r="B658" s="246">
        <v>2009</v>
      </c>
      <c r="C658" s="247">
        <v>4728</v>
      </c>
      <c r="D658" s="247">
        <v>107555</v>
      </c>
      <c r="E658" s="246">
        <v>0</v>
      </c>
      <c r="F658" s="247">
        <v>107555</v>
      </c>
      <c r="G658" s="247">
        <v>112283</v>
      </c>
      <c r="H658" s="260">
        <v>3740</v>
      </c>
      <c r="I658" s="12">
        <f t="shared" si="46"/>
        <v>3.0022192513368986</v>
      </c>
      <c r="J658" s="12">
        <f t="shared" si="47"/>
        <v>0.12641711229946523</v>
      </c>
      <c r="K658" s="12">
        <f t="shared" si="48"/>
        <v>2.8758021390374333</v>
      </c>
      <c r="L658" s="12">
        <f t="shared" si="49"/>
        <v>4.2107888104165356</v>
      </c>
      <c r="M658" t="s">
        <v>65</v>
      </c>
      <c r="N658" s="10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9" t="s">
        <v>59</v>
      </c>
      <c r="B659" s="246">
        <v>2010</v>
      </c>
      <c r="C659" s="247">
        <v>4179</v>
      </c>
      <c r="D659" s="247">
        <v>65851</v>
      </c>
      <c r="E659" s="246">
        <v>0</v>
      </c>
      <c r="F659" s="247">
        <v>65851</v>
      </c>
      <c r="G659" s="247">
        <v>70030</v>
      </c>
      <c r="H659" s="260">
        <v>3721</v>
      </c>
      <c r="I659" s="12">
        <f t="shared" si="46"/>
        <v>1.8820209621069606</v>
      </c>
      <c r="J659" s="12">
        <f t="shared" si="47"/>
        <v>0.11230851921526472</v>
      </c>
      <c r="K659" s="12">
        <f t="shared" si="48"/>
        <v>1.7697124428916957</v>
      </c>
      <c r="L659" s="12">
        <f t="shared" si="49"/>
        <v>5.9674425246323004</v>
      </c>
      <c r="M659" t="s">
        <v>65</v>
      </c>
      <c r="N659" s="10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9" t="s">
        <v>59</v>
      </c>
      <c r="B660" s="246">
        <v>2011</v>
      </c>
      <c r="C660" s="247">
        <v>1047</v>
      </c>
      <c r="D660" s="247">
        <v>104654</v>
      </c>
      <c r="E660" s="246">
        <v>0</v>
      </c>
      <c r="F660" s="247">
        <v>104654</v>
      </c>
      <c r="G660" s="247">
        <v>105701</v>
      </c>
      <c r="H660" s="260">
        <v>3679</v>
      </c>
      <c r="I660" s="12">
        <f t="shared" si="46"/>
        <v>2.8730905137265563</v>
      </c>
      <c r="J660" s="12">
        <f t="shared" si="47"/>
        <v>2.8458820331611852E-2</v>
      </c>
      <c r="K660" s="12">
        <f t="shared" si="48"/>
        <v>2.8446316933949443</v>
      </c>
      <c r="L660" s="12">
        <f t="shared" si="49"/>
        <v>0.99052989091872357</v>
      </c>
      <c r="M660" t="s">
        <v>65</v>
      </c>
      <c r="N660" s="10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9" t="s">
        <v>59</v>
      </c>
      <c r="B661" s="246">
        <v>2012</v>
      </c>
      <c r="C661" s="246">
        <v>941</v>
      </c>
      <c r="D661" s="247">
        <v>93806</v>
      </c>
      <c r="E661" s="246">
        <v>0</v>
      </c>
      <c r="F661" s="247">
        <v>93806</v>
      </c>
      <c r="G661" s="247">
        <v>94747</v>
      </c>
      <c r="H661" s="260">
        <v>3634</v>
      </c>
      <c r="I661" s="12">
        <f t="shared" si="46"/>
        <v>2.6072372041827188</v>
      </c>
      <c r="J661" s="12">
        <f t="shared" si="47"/>
        <v>2.5894331315354981E-2</v>
      </c>
      <c r="K661" s="12">
        <f t="shared" si="48"/>
        <v>2.581342872867364</v>
      </c>
      <c r="L661" s="12">
        <f t="shared" si="49"/>
        <v>0.99317128774525854</v>
      </c>
      <c r="M661" t="s">
        <v>65</v>
      </c>
      <c r="N661" s="10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9" t="s">
        <v>59</v>
      </c>
      <c r="B662" s="246">
        <v>2013</v>
      </c>
      <c r="C662" s="246">
        <v>132</v>
      </c>
      <c r="D662" s="247">
        <v>85095</v>
      </c>
      <c r="E662" s="246">
        <v>0</v>
      </c>
      <c r="F662" s="247">
        <v>85095</v>
      </c>
      <c r="G662" s="247">
        <v>85227</v>
      </c>
      <c r="H662" s="260">
        <v>3593</v>
      </c>
      <c r="I662" s="12">
        <f t="shared" si="46"/>
        <v>2.372028945171166</v>
      </c>
      <c r="J662" s="12">
        <f t="shared" si="47"/>
        <v>3.6738101864736989E-3</v>
      </c>
      <c r="K662" s="12">
        <f t="shared" si="48"/>
        <v>2.3683551349846925</v>
      </c>
      <c r="L662" s="12">
        <f t="shared" si="49"/>
        <v>0.15488049561758599</v>
      </c>
      <c r="M662" t="s">
        <v>65</v>
      </c>
      <c r="N662" s="10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9" t="s">
        <v>59</v>
      </c>
      <c r="B663" s="246">
        <v>2014</v>
      </c>
      <c r="C663" s="247">
        <v>1624</v>
      </c>
      <c r="D663" s="247">
        <v>122381</v>
      </c>
      <c r="E663" s="246">
        <v>0</v>
      </c>
      <c r="F663" s="247">
        <v>122381</v>
      </c>
      <c r="G663" s="247">
        <v>124005</v>
      </c>
      <c r="H663" s="260">
        <v>3535</v>
      </c>
      <c r="I663" s="12">
        <f t="shared" si="46"/>
        <v>3.5079207920792079</v>
      </c>
      <c r="J663" s="12">
        <f t="shared" si="47"/>
        <v>4.594059405940594E-2</v>
      </c>
      <c r="K663" s="12">
        <f t="shared" si="48"/>
        <v>3.4619801980198019</v>
      </c>
      <c r="L663" s="12">
        <f t="shared" si="49"/>
        <v>1.3096246119108101</v>
      </c>
      <c r="M663" t="s">
        <v>65</v>
      </c>
      <c r="N663" s="10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9" t="s">
        <v>59</v>
      </c>
      <c r="B664" s="246">
        <v>2015</v>
      </c>
      <c r="C664" s="247">
        <v>2397</v>
      </c>
      <c r="D664" s="247">
        <v>143673</v>
      </c>
      <c r="E664" s="246">
        <v>0</v>
      </c>
      <c r="F664" s="247">
        <v>143673</v>
      </c>
      <c r="G664" s="247">
        <v>146070</v>
      </c>
      <c r="H664" s="260">
        <v>3473</v>
      </c>
      <c r="I664" s="12">
        <f t="shared" si="46"/>
        <v>4.2058738842499279</v>
      </c>
      <c r="J664" s="12">
        <f t="shared" si="47"/>
        <v>6.9018139936654191E-2</v>
      </c>
      <c r="K664" s="12">
        <f t="shared" si="48"/>
        <v>4.1368557443132739</v>
      </c>
      <c r="L664" s="12">
        <f t="shared" si="49"/>
        <v>1.64099404395153</v>
      </c>
      <c r="M664" t="s">
        <v>65</v>
      </c>
      <c r="N664" s="10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9" t="s">
        <v>59</v>
      </c>
      <c r="B665" s="246">
        <v>2016</v>
      </c>
      <c r="C665" s="247">
        <v>1912</v>
      </c>
      <c r="D665" s="247">
        <v>103522</v>
      </c>
      <c r="E665" s="246">
        <v>0</v>
      </c>
      <c r="F665" s="247">
        <v>103522</v>
      </c>
      <c r="G665" s="247">
        <v>105434</v>
      </c>
      <c r="H665" s="260">
        <v>3407</v>
      </c>
      <c r="I665" s="12">
        <f t="shared" si="46"/>
        <v>3.0946287056061053</v>
      </c>
      <c r="J665" s="12">
        <f t="shared" si="47"/>
        <v>5.6119753448781923E-2</v>
      </c>
      <c r="K665" s="12">
        <f t="shared" si="48"/>
        <v>3.038508952157323</v>
      </c>
      <c r="L665" s="12">
        <f t="shared" si="49"/>
        <v>1.813456759679041</v>
      </c>
      <c r="M665" t="s">
        <v>65</v>
      </c>
      <c r="N665" s="6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9" t="s">
        <v>59</v>
      </c>
      <c r="B666" s="246">
        <v>2017</v>
      </c>
      <c r="C666" s="247">
        <v>2595</v>
      </c>
      <c r="D666" s="247">
        <v>109450</v>
      </c>
      <c r="E666" s="246">
        <v>0</v>
      </c>
      <c r="F666" s="247">
        <v>109450</v>
      </c>
      <c r="G666" s="247">
        <v>112045</v>
      </c>
      <c r="H666" s="260">
        <v>3325</v>
      </c>
      <c r="I666" s="12">
        <f t="shared" si="46"/>
        <v>3.3697744360902258</v>
      </c>
      <c r="J666" s="12">
        <f t="shared" si="47"/>
        <v>7.804511278195489E-2</v>
      </c>
      <c r="K666" s="12">
        <f t="shared" si="48"/>
        <v>3.2917293233082705</v>
      </c>
      <c r="L666" s="12">
        <f t="shared" si="49"/>
        <v>2.3160337364451782</v>
      </c>
      <c r="M666" t="s">
        <v>65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9" t="s">
        <v>59</v>
      </c>
      <c r="B667" s="246">
        <v>2018</v>
      </c>
      <c r="C667" s="247">
        <v>2744</v>
      </c>
      <c r="D667" s="247">
        <v>143012</v>
      </c>
      <c r="E667" s="246">
        <v>0</v>
      </c>
      <c r="F667" s="247">
        <v>143012</v>
      </c>
      <c r="G667" s="247">
        <v>145756</v>
      </c>
      <c r="H667" s="260">
        <v>3193</v>
      </c>
      <c r="I667" s="12">
        <f t="shared" si="46"/>
        <v>4.564860632633887</v>
      </c>
      <c r="J667" s="12">
        <f t="shared" si="47"/>
        <v>8.5937989351706864E-2</v>
      </c>
      <c r="K667" s="12">
        <f t="shared" si="48"/>
        <v>4.4789226432821794</v>
      </c>
      <c r="L667" s="12">
        <f t="shared" si="49"/>
        <v>1.8825983149921788</v>
      </c>
      <c r="M667" t="s">
        <v>65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9" t="s">
        <v>59</v>
      </c>
      <c r="B668" s="246">
        <v>2019</v>
      </c>
      <c r="C668" s="247">
        <v>3441</v>
      </c>
      <c r="D668" s="247">
        <v>153809</v>
      </c>
      <c r="E668" s="246">
        <v>0</v>
      </c>
      <c r="F668" s="247">
        <v>153809</v>
      </c>
      <c r="G668" s="247">
        <v>157250</v>
      </c>
      <c r="H668" s="260">
        <v>3194</v>
      </c>
      <c r="I668" s="12">
        <f t="shared" si="46"/>
        <v>4.9232936756418288</v>
      </c>
      <c r="J668" s="12">
        <f t="shared" si="47"/>
        <v>0.10773324984345647</v>
      </c>
      <c r="K668" s="12">
        <f t="shared" si="48"/>
        <v>4.8155604257983722</v>
      </c>
      <c r="L668" s="12">
        <f t="shared" si="49"/>
        <v>2.1882352941176468</v>
      </c>
      <c r="M668" t="s">
        <v>65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9" t="s">
        <v>59</v>
      </c>
      <c r="B669" s="258">
        <v>2020</v>
      </c>
      <c r="C669" s="259">
        <v>4435</v>
      </c>
      <c r="D669" s="259">
        <v>213295</v>
      </c>
      <c r="E669" s="258">
        <v>0</v>
      </c>
      <c r="F669" s="259">
        <v>213295</v>
      </c>
      <c r="G669" s="259">
        <v>217730</v>
      </c>
      <c r="H669" s="271">
        <v>3159</v>
      </c>
      <c r="I669" s="12">
        <f t="shared" si="46"/>
        <v>6.8923710034821148</v>
      </c>
      <c r="J669" s="12">
        <f t="shared" si="47"/>
        <v>0.14039252928141818</v>
      </c>
      <c r="K669" s="12">
        <f t="shared" si="48"/>
        <v>6.7519784742006967</v>
      </c>
      <c r="L669" s="12">
        <f t="shared" si="49"/>
        <v>2.0369264685619806</v>
      </c>
      <c r="M669" t="s">
        <v>65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9" t="s">
        <v>49</v>
      </c>
      <c r="B670" s="182">
        <v>1991</v>
      </c>
      <c r="C670" s="181">
        <v>519835</v>
      </c>
      <c r="D670" s="180">
        <v>0</v>
      </c>
      <c r="E670" s="181">
        <v>428451</v>
      </c>
      <c r="F670" s="181">
        <v>-428451</v>
      </c>
      <c r="G670" s="181">
        <v>91384</v>
      </c>
      <c r="H670" s="266">
        <v>3551</v>
      </c>
      <c r="I670" s="12">
        <f t="shared" si="46"/>
        <v>2.5734722613348353</v>
      </c>
      <c r="J670" s="12">
        <f t="shared" si="47"/>
        <v>14.639115742044494</v>
      </c>
      <c r="K670" s="12">
        <f t="shared" si="48"/>
        <v>-12.065643480709658</v>
      </c>
      <c r="L670" s="12">
        <f t="shared" si="49"/>
        <v>568.84684408649207</v>
      </c>
      <c r="M670" s="13" t="s">
        <v>22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9" t="s">
        <v>49</v>
      </c>
      <c r="B671" s="182">
        <v>1992</v>
      </c>
      <c r="C671" s="181">
        <v>495730</v>
      </c>
      <c r="D671" s="180">
        <v>0</v>
      </c>
      <c r="E671" s="181">
        <v>414069</v>
      </c>
      <c r="F671" s="181">
        <v>-414069</v>
      </c>
      <c r="G671" s="181">
        <v>81661</v>
      </c>
      <c r="H671" s="266">
        <v>3575</v>
      </c>
      <c r="I671" s="12">
        <f t="shared" si="46"/>
        <v>2.2842237762237763</v>
      </c>
      <c r="J671" s="12">
        <f t="shared" si="47"/>
        <v>13.866573426573426</v>
      </c>
      <c r="K671" s="12">
        <f t="shared" si="48"/>
        <v>-11.58234965034965</v>
      </c>
      <c r="L671" s="12">
        <f t="shared" si="49"/>
        <v>607.05844895360087</v>
      </c>
      <c r="M671" s="13" t="s">
        <v>22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9" t="s">
        <v>49</v>
      </c>
      <c r="B672" s="182">
        <v>1993</v>
      </c>
      <c r="C672" s="181">
        <v>245000</v>
      </c>
      <c r="D672" s="180">
        <v>0</v>
      </c>
      <c r="E672" s="181">
        <v>184450</v>
      </c>
      <c r="F672" s="181">
        <v>-184450</v>
      </c>
      <c r="G672" s="181">
        <v>60550</v>
      </c>
      <c r="H672" s="266">
        <v>3600</v>
      </c>
      <c r="I672" s="12">
        <f t="shared" si="46"/>
        <v>1.6819444444444445</v>
      </c>
      <c r="J672" s="12">
        <f t="shared" si="47"/>
        <v>6.8055555555555554</v>
      </c>
      <c r="K672" s="12">
        <f t="shared" si="48"/>
        <v>-5.1236111111111109</v>
      </c>
      <c r="L672" s="12">
        <f t="shared" si="49"/>
        <v>404.62427745664735</v>
      </c>
      <c r="M672" s="13" t="s">
        <v>22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9" t="s">
        <v>49</v>
      </c>
      <c r="B673" s="182">
        <v>1994</v>
      </c>
      <c r="C673" s="181">
        <v>248000</v>
      </c>
      <c r="D673" s="180">
        <v>0</v>
      </c>
      <c r="E673" s="181">
        <v>187000</v>
      </c>
      <c r="F673" s="181">
        <v>-187000</v>
      </c>
      <c r="G673" s="181">
        <v>61000</v>
      </c>
      <c r="H673" s="266">
        <v>3627</v>
      </c>
      <c r="I673" s="12">
        <f t="shared" si="46"/>
        <v>1.6818307140887787</v>
      </c>
      <c r="J673" s="12">
        <f t="shared" si="47"/>
        <v>6.8376068376068373</v>
      </c>
      <c r="K673" s="12">
        <f t="shared" si="48"/>
        <v>-5.1557761235180593</v>
      </c>
      <c r="L673" s="12">
        <f t="shared" si="49"/>
        <v>406.55737704918022</v>
      </c>
      <c r="M673" s="13" t="s">
        <v>22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9" t="s">
        <v>49</v>
      </c>
      <c r="B674" s="182">
        <v>1995</v>
      </c>
      <c r="C674" s="181">
        <v>225000</v>
      </c>
      <c r="D674" s="180">
        <v>0</v>
      </c>
      <c r="E674" s="181">
        <v>170000</v>
      </c>
      <c r="F674" s="181">
        <v>-170000</v>
      </c>
      <c r="G674" s="181">
        <v>55000</v>
      </c>
      <c r="H674" s="266">
        <v>3655</v>
      </c>
      <c r="I674" s="12">
        <f t="shared" si="46"/>
        <v>1.5047879616963065</v>
      </c>
      <c r="J674" s="12">
        <f t="shared" si="47"/>
        <v>6.1559507523939807</v>
      </c>
      <c r="K674" s="12">
        <f t="shared" si="48"/>
        <v>-4.6511627906976747</v>
      </c>
      <c r="L674" s="12">
        <f t="shared" si="49"/>
        <v>409.09090909090907</v>
      </c>
      <c r="M674" s="13" t="s">
        <v>22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9" t="s">
        <v>49</v>
      </c>
      <c r="B675" s="182">
        <v>1996</v>
      </c>
      <c r="C675" s="181">
        <v>367780</v>
      </c>
      <c r="D675" s="180">
        <v>0</v>
      </c>
      <c r="E675" s="181">
        <v>287113</v>
      </c>
      <c r="F675" s="181">
        <v>-287113</v>
      </c>
      <c r="G675" s="181">
        <v>80667</v>
      </c>
      <c r="H675" s="266">
        <v>3685</v>
      </c>
      <c r="I675" s="12">
        <f t="shared" si="46"/>
        <v>2.1890637720488466</v>
      </c>
      <c r="J675" s="12">
        <f t="shared" si="47"/>
        <v>9.9804613297150606</v>
      </c>
      <c r="K675" s="12">
        <f t="shared" si="48"/>
        <v>-7.7913975576662144</v>
      </c>
      <c r="L675" s="12">
        <f t="shared" si="49"/>
        <v>455.92373585233122</v>
      </c>
      <c r="M675" s="13" t="s">
        <v>22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9" t="s">
        <v>49</v>
      </c>
      <c r="B676" s="182">
        <v>1997</v>
      </c>
      <c r="C676" s="181">
        <v>405540</v>
      </c>
      <c r="D676" s="180">
        <v>0</v>
      </c>
      <c r="E676" s="181">
        <v>325584</v>
      </c>
      <c r="F676" s="181">
        <v>-325584</v>
      </c>
      <c r="G676" s="181">
        <v>79956</v>
      </c>
      <c r="H676" s="266">
        <v>3716</v>
      </c>
      <c r="I676" s="12">
        <f t="shared" si="46"/>
        <v>2.1516684607104413</v>
      </c>
      <c r="J676" s="12">
        <f t="shared" si="47"/>
        <v>10.913347685683531</v>
      </c>
      <c r="K676" s="12">
        <f t="shared" si="48"/>
        <v>-8.7616792249730899</v>
      </c>
      <c r="L676" s="12">
        <f t="shared" si="49"/>
        <v>507.20396217919858</v>
      </c>
      <c r="M676" s="13" t="s">
        <v>22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9" t="s">
        <v>49</v>
      </c>
      <c r="B677" s="182">
        <v>1998</v>
      </c>
      <c r="C677" s="181">
        <v>479700</v>
      </c>
      <c r="D677" s="180">
        <v>0</v>
      </c>
      <c r="E677" s="181">
        <v>390745</v>
      </c>
      <c r="F677" s="181">
        <v>-390745</v>
      </c>
      <c r="G677" s="181">
        <v>88955</v>
      </c>
      <c r="H677" s="266">
        <v>3748</v>
      </c>
      <c r="I677" s="12">
        <f t="shared" si="46"/>
        <v>2.3733991462113129</v>
      </c>
      <c r="J677" s="12">
        <f t="shared" si="47"/>
        <v>12.798826040554962</v>
      </c>
      <c r="K677" s="12">
        <f t="shared" si="48"/>
        <v>-10.42542689434365</v>
      </c>
      <c r="L677" s="12">
        <f t="shared" si="49"/>
        <v>539.26142431566518</v>
      </c>
      <c r="M677" s="13" t="s">
        <v>22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9" t="s">
        <v>49</v>
      </c>
      <c r="B678" s="182">
        <v>1999</v>
      </c>
      <c r="C678" s="181">
        <v>272120</v>
      </c>
      <c r="D678" s="180">
        <v>0</v>
      </c>
      <c r="E678" s="181">
        <v>216427</v>
      </c>
      <c r="F678" s="181">
        <v>-216427</v>
      </c>
      <c r="G678" s="181">
        <v>55693</v>
      </c>
      <c r="H678" s="266">
        <v>3782</v>
      </c>
      <c r="I678" s="12">
        <f t="shared" si="46"/>
        <v>1.4725806451612904</v>
      </c>
      <c r="J678" s="12">
        <f t="shared" si="47"/>
        <v>7.1951348492860916</v>
      </c>
      <c r="K678" s="12">
        <f t="shared" si="48"/>
        <v>-5.7225542041248021</v>
      </c>
      <c r="L678" s="12">
        <f t="shared" si="49"/>
        <v>488.6071858222756</v>
      </c>
      <c r="M678" s="13" t="s">
        <v>22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9" t="s">
        <v>49</v>
      </c>
      <c r="B679" s="182">
        <v>2000</v>
      </c>
      <c r="C679" s="181">
        <v>360952</v>
      </c>
      <c r="D679" s="180">
        <v>0</v>
      </c>
      <c r="E679" s="181">
        <v>287926</v>
      </c>
      <c r="F679" s="181">
        <v>-287926</v>
      </c>
      <c r="G679" s="181">
        <v>73026</v>
      </c>
      <c r="H679" s="266">
        <v>3809</v>
      </c>
      <c r="I679" s="12">
        <f t="shared" si="46"/>
        <v>1.917196114465739</v>
      </c>
      <c r="J679" s="12">
        <f t="shared" si="47"/>
        <v>9.476292990286165</v>
      </c>
      <c r="K679" s="12">
        <f t="shared" si="48"/>
        <v>-7.5590968758204253</v>
      </c>
      <c r="L679" s="12">
        <f t="shared" si="49"/>
        <v>494.27875003423446</v>
      </c>
      <c r="M679" s="13" t="s">
        <v>22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9" t="s">
        <v>49</v>
      </c>
      <c r="B680" s="182">
        <v>2001</v>
      </c>
      <c r="C680" s="181">
        <v>401910</v>
      </c>
      <c r="D680" s="180">
        <v>0</v>
      </c>
      <c r="E680" s="181">
        <v>317520</v>
      </c>
      <c r="F680" s="181">
        <v>-317520</v>
      </c>
      <c r="G680" s="181">
        <v>84390</v>
      </c>
      <c r="H680" s="266">
        <v>3819</v>
      </c>
      <c r="I680" s="12">
        <f t="shared" si="46"/>
        <v>2.2097407698350353</v>
      </c>
      <c r="J680" s="12">
        <f t="shared" si="47"/>
        <v>10.523959151610368</v>
      </c>
      <c r="K680" s="12">
        <f t="shared" si="48"/>
        <v>-8.3142183817753335</v>
      </c>
      <c r="L680" s="12">
        <f t="shared" si="49"/>
        <v>476.25311055812301</v>
      </c>
      <c r="M680" s="13" t="s">
        <v>22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9" t="s">
        <v>49</v>
      </c>
      <c r="B681" s="182">
        <v>2002</v>
      </c>
      <c r="C681" s="181">
        <v>281985</v>
      </c>
      <c r="D681" s="180">
        <v>0</v>
      </c>
      <c r="E681" s="181">
        <v>222264</v>
      </c>
      <c r="F681" s="181">
        <v>-222264</v>
      </c>
      <c r="G681" s="181">
        <v>59721</v>
      </c>
      <c r="H681" s="266">
        <v>3824</v>
      </c>
      <c r="I681" s="12">
        <f t="shared" si="46"/>
        <v>1.5617416317991633</v>
      </c>
      <c r="J681" s="12">
        <f t="shared" si="47"/>
        <v>7.3740847280334725</v>
      </c>
      <c r="K681" s="12">
        <f t="shared" si="48"/>
        <v>-5.8123430962343097</v>
      </c>
      <c r="L681" s="12">
        <f t="shared" si="49"/>
        <v>472.17059325865273</v>
      </c>
      <c r="M681" s="13" t="s">
        <v>22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9" t="s">
        <v>49</v>
      </c>
      <c r="B682" s="182">
        <v>2003</v>
      </c>
      <c r="C682" s="181">
        <v>330160</v>
      </c>
      <c r="D682" s="180">
        <v>0</v>
      </c>
      <c r="E682" s="181">
        <v>263105</v>
      </c>
      <c r="F682" s="181">
        <v>-263105</v>
      </c>
      <c r="G682" s="181">
        <v>67055</v>
      </c>
      <c r="H682" s="266">
        <v>3826</v>
      </c>
      <c r="I682" s="12">
        <f t="shared" si="46"/>
        <v>1.7526136957658129</v>
      </c>
      <c r="J682" s="12">
        <f t="shared" si="47"/>
        <v>8.6293779404077373</v>
      </c>
      <c r="K682" s="12">
        <f t="shared" si="48"/>
        <v>-6.8767642446419233</v>
      </c>
      <c r="L682" s="12">
        <f t="shared" si="49"/>
        <v>492.37193348743568</v>
      </c>
      <c r="M682" s="13" t="s">
        <v>22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9" t="s">
        <v>49</v>
      </c>
      <c r="B683" s="182">
        <v>2004</v>
      </c>
      <c r="C683" s="181">
        <v>279420</v>
      </c>
      <c r="D683" s="180">
        <v>0</v>
      </c>
      <c r="E683" s="181">
        <v>218904</v>
      </c>
      <c r="F683" s="181">
        <v>-218904</v>
      </c>
      <c r="G683" s="181">
        <v>60516</v>
      </c>
      <c r="H683" s="266">
        <v>3827</v>
      </c>
      <c r="I683" s="12">
        <f t="shared" si="46"/>
        <v>1.5812908283250589</v>
      </c>
      <c r="J683" s="12">
        <f t="shared" si="47"/>
        <v>7.3012803762738434</v>
      </c>
      <c r="K683" s="12">
        <f t="shared" si="48"/>
        <v>-5.719989547948785</v>
      </c>
      <c r="L683" s="12">
        <f t="shared" si="49"/>
        <v>461.72912948641675</v>
      </c>
      <c r="M683" s="13" t="s">
        <v>22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9" t="s">
        <v>49</v>
      </c>
      <c r="B684" s="182">
        <v>2005</v>
      </c>
      <c r="C684" s="181">
        <v>258700</v>
      </c>
      <c r="D684" s="180">
        <v>0</v>
      </c>
      <c r="E684" s="181">
        <v>199382</v>
      </c>
      <c r="F684" s="181">
        <v>-199382</v>
      </c>
      <c r="G684" s="181">
        <v>59318</v>
      </c>
      <c r="H684" s="266">
        <v>3821</v>
      </c>
      <c r="I684" s="12">
        <f t="shared" si="46"/>
        <v>1.5524208322428683</v>
      </c>
      <c r="J684" s="12">
        <f t="shared" si="47"/>
        <v>6.7704789322166974</v>
      </c>
      <c r="K684" s="12">
        <f t="shared" si="48"/>
        <v>-5.2180580999738284</v>
      </c>
      <c r="L684" s="12">
        <f t="shared" si="49"/>
        <v>436.12394214235144</v>
      </c>
      <c r="M684" s="13" t="s">
        <v>22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9" t="s">
        <v>49</v>
      </c>
      <c r="B685" s="182">
        <v>2006</v>
      </c>
      <c r="C685" s="181">
        <v>292160</v>
      </c>
      <c r="D685" s="180">
        <v>0</v>
      </c>
      <c r="E685" s="181">
        <v>262944</v>
      </c>
      <c r="F685" s="181">
        <v>-262944</v>
      </c>
      <c r="G685" s="181">
        <v>29216</v>
      </c>
      <c r="H685" s="266">
        <v>3805</v>
      </c>
      <c r="I685" s="12">
        <f t="shared" si="46"/>
        <v>0.76783180026281206</v>
      </c>
      <c r="J685" s="12">
        <f t="shared" si="47"/>
        <v>7.6783180026281208</v>
      </c>
      <c r="K685" s="12">
        <f t="shared" si="48"/>
        <v>-6.9104862023653091</v>
      </c>
      <c r="L685" s="12">
        <f t="shared" si="49"/>
        <v>1000</v>
      </c>
      <c r="M685" s="13" t="s">
        <v>22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9" t="s">
        <v>49</v>
      </c>
      <c r="B686" s="182">
        <v>2007</v>
      </c>
      <c r="C686" s="181">
        <v>226700</v>
      </c>
      <c r="D686" s="180">
        <v>0</v>
      </c>
      <c r="E686" s="181">
        <v>170694</v>
      </c>
      <c r="F686" s="181">
        <v>-170694</v>
      </c>
      <c r="G686" s="181">
        <v>56006</v>
      </c>
      <c r="H686" s="266">
        <v>3783</v>
      </c>
      <c r="I686" s="12">
        <f t="shared" si="46"/>
        <v>1.4804652392281259</v>
      </c>
      <c r="J686" s="12">
        <f t="shared" si="47"/>
        <v>5.992598466825271</v>
      </c>
      <c r="K686" s="12">
        <f t="shared" si="48"/>
        <v>-4.5121332275971451</v>
      </c>
      <c r="L686" s="12">
        <f t="shared" si="49"/>
        <v>404.77805949362573</v>
      </c>
      <c r="M686" s="13" t="s">
        <v>22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9" t="s">
        <v>49</v>
      </c>
      <c r="B687" s="182">
        <v>2008</v>
      </c>
      <c r="C687" s="181">
        <v>199625</v>
      </c>
      <c r="D687" s="181">
        <v>2602</v>
      </c>
      <c r="E687" s="181">
        <v>153842</v>
      </c>
      <c r="F687" s="181">
        <v>-151240</v>
      </c>
      <c r="G687" s="181">
        <v>48385</v>
      </c>
      <c r="H687" s="266">
        <v>3761</v>
      </c>
      <c r="I687" s="12">
        <f t="shared" si="46"/>
        <v>1.2864929540015952</v>
      </c>
      <c r="J687" s="12">
        <f t="shared" si="47"/>
        <v>5.3077638925817601</v>
      </c>
      <c r="K687" s="12">
        <f t="shared" si="48"/>
        <v>-4.021270938580165</v>
      </c>
      <c r="L687" s="12">
        <f t="shared" si="49"/>
        <v>412.57621163583752</v>
      </c>
      <c r="M687" s="13" t="s">
        <v>22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7" ht="15.75" customHeight="1" x14ac:dyDescent="0.35">
      <c r="A688" s="9" t="s">
        <v>49</v>
      </c>
      <c r="B688" s="182">
        <v>2009</v>
      </c>
      <c r="C688" s="181">
        <v>188630</v>
      </c>
      <c r="D688" s="180">
        <v>886</v>
      </c>
      <c r="E688" s="181">
        <v>138346</v>
      </c>
      <c r="F688" s="181">
        <v>-137460</v>
      </c>
      <c r="G688" s="181">
        <v>51170</v>
      </c>
      <c r="H688" s="266">
        <v>3740</v>
      </c>
      <c r="I688" s="12">
        <f t="shared" si="46"/>
        <v>1.3681818181818182</v>
      </c>
      <c r="J688" s="12">
        <f t="shared" si="47"/>
        <v>5.0435828877005351</v>
      </c>
      <c r="K688" s="12">
        <f t="shared" si="48"/>
        <v>-3.6754010695187165</v>
      </c>
      <c r="L688" s="12">
        <f t="shared" si="49"/>
        <v>368.63396521399261</v>
      </c>
      <c r="M688" s="13" t="s">
        <v>22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5">
      <c r="A689" s="9" t="s">
        <v>49</v>
      </c>
      <c r="B689" s="182">
        <v>2010</v>
      </c>
      <c r="C689" s="181">
        <v>156645</v>
      </c>
      <c r="D689" s="180">
        <v>707</v>
      </c>
      <c r="E689" s="181">
        <v>100384</v>
      </c>
      <c r="F689" s="181">
        <v>-99677</v>
      </c>
      <c r="G689" s="181">
        <v>56968</v>
      </c>
      <c r="H689" s="266">
        <v>3721</v>
      </c>
      <c r="I689" s="12">
        <f t="shared" si="46"/>
        <v>1.5309862940069874</v>
      </c>
      <c r="J689" s="12">
        <f t="shared" si="47"/>
        <v>4.209755442085461</v>
      </c>
      <c r="K689" s="12">
        <f t="shared" si="48"/>
        <v>-2.6787691480784734</v>
      </c>
      <c r="L689" s="12">
        <f t="shared" si="49"/>
        <v>274.97015868557787</v>
      </c>
      <c r="M689" s="13" t="s">
        <v>22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5">
      <c r="A690" s="9" t="s">
        <v>49</v>
      </c>
      <c r="B690" s="182">
        <v>2011</v>
      </c>
      <c r="C690" s="181">
        <v>217260</v>
      </c>
      <c r="D690" s="181">
        <v>5024</v>
      </c>
      <c r="E690" s="181">
        <v>166612</v>
      </c>
      <c r="F690" s="181">
        <v>-161588</v>
      </c>
      <c r="G690" s="181">
        <v>55672</v>
      </c>
      <c r="H690" s="266">
        <v>3679</v>
      </c>
      <c r="I690" s="12">
        <f t="shared" si="46"/>
        <v>1.513237292742593</v>
      </c>
      <c r="J690" s="12">
        <f t="shared" si="47"/>
        <v>5.905409078553955</v>
      </c>
      <c r="K690" s="12">
        <f t="shared" si="48"/>
        <v>-4.392171785811362</v>
      </c>
      <c r="L690" s="12">
        <f t="shared" si="49"/>
        <v>390.25003592470188</v>
      </c>
      <c r="M690" s="13" t="s">
        <v>22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5">
      <c r="A691" s="9" t="s">
        <v>49</v>
      </c>
      <c r="B691" s="182">
        <v>2012</v>
      </c>
      <c r="C691" s="181">
        <v>238045</v>
      </c>
      <c r="D691" s="181">
        <v>3528</v>
      </c>
      <c r="E691" s="181">
        <v>184906</v>
      </c>
      <c r="F691" s="181">
        <v>-181378</v>
      </c>
      <c r="G691" s="181">
        <v>56667</v>
      </c>
      <c r="H691" s="266">
        <v>3634</v>
      </c>
      <c r="I691" s="12">
        <f t="shared" si="46"/>
        <v>1.5593560814529444</v>
      </c>
      <c r="J691" s="12">
        <f t="shared" si="47"/>
        <v>6.5504953219592732</v>
      </c>
      <c r="K691" s="12">
        <f t="shared" si="48"/>
        <v>-4.9911392405063291</v>
      </c>
      <c r="L691" s="12">
        <f t="shared" si="49"/>
        <v>420.07694072387807</v>
      </c>
      <c r="M691" s="13" t="s">
        <v>22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5">
      <c r="A692" s="9" t="s">
        <v>49</v>
      </c>
      <c r="B692" s="182">
        <v>2013</v>
      </c>
      <c r="C692" s="181">
        <v>268610</v>
      </c>
      <c r="D692" s="181">
        <v>4199</v>
      </c>
      <c r="E692" s="181">
        <v>217080</v>
      </c>
      <c r="F692" s="181">
        <v>-212881</v>
      </c>
      <c r="G692" s="181">
        <v>55729</v>
      </c>
      <c r="H692" s="266">
        <v>3593</v>
      </c>
      <c r="I692" s="12">
        <f t="shared" si="46"/>
        <v>1.5510436960757028</v>
      </c>
      <c r="J692" s="12">
        <f t="shared" si="47"/>
        <v>7.475925410520456</v>
      </c>
      <c r="K692" s="12">
        <f t="shared" si="48"/>
        <v>-5.9248817144447541</v>
      </c>
      <c r="L692" s="12">
        <f t="shared" si="49"/>
        <v>481.9932171759765</v>
      </c>
      <c r="M692" s="13" t="s">
        <v>22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5">
      <c r="A693" s="9" t="s">
        <v>49</v>
      </c>
      <c r="B693" s="182">
        <v>2014</v>
      </c>
      <c r="C693" s="181">
        <v>356985</v>
      </c>
      <c r="D693" s="181">
        <v>5676</v>
      </c>
      <c r="E693" s="181">
        <v>283287</v>
      </c>
      <c r="F693" s="181">
        <v>-277611</v>
      </c>
      <c r="G693" s="181">
        <v>79374</v>
      </c>
      <c r="H693" s="266">
        <v>3535</v>
      </c>
      <c r="I693" s="12">
        <f t="shared" si="46"/>
        <v>2.2453748231966055</v>
      </c>
      <c r="J693" s="12">
        <f t="shared" si="47"/>
        <v>10.098585572842998</v>
      </c>
      <c r="K693" s="12">
        <f t="shared" si="48"/>
        <v>-7.8532107496463937</v>
      </c>
      <c r="L693" s="12">
        <f t="shared" si="49"/>
        <v>449.75054803840038</v>
      </c>
      <c r="M693" s="13" t="s">
        <v>22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5">
      <c r="A694" s="9" t="s">
        <v>49</v>
      </c>
      <c r="B694" s="182">
        <v>2015</v>
      </c>
      <c r="C694" s="181">
        <v>466120</v>
      </c>
      <c r="D694" s="181">
        <v>4495</v>
      </c>
      <c r="E694" s="181">
        <v>369884</v>
      </c>
      <c r="F694" s="181">
        <v>-365389</v>
      </c>
      <c r="G694" s="181">
        <v>100731</v>
      </c>
      <c r="H694" s="266">
        <v>3473</v>
      </c>
      <c r="I694" s="12">
        <f t="shared" si="46"/>
        <v>2.9004031097034266</v>
      </c>
      <c r="J694" s="12">
        <f t="shared" si="47"/>
        <v>13.421249640080623</v>
      </c>
      <c r="K694" s="12">
        <f t="shared" si="48"/>
        <v>-10.520846530377195</v>
      </c>
      <c r="L694" s="12">
        <f t="shared" si="49"/>
        <v>462.73738968142874</v>
      </c>
      <c r="M694" s="13" t="s">
        <v>22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5">
      <c r="A695" s="9" t="s">
        <v>49</v>
      </c>
      <c r="B695" s="182">
        <v>2016</v>
      </c>
      <c r="C695" s="181">
        <v>425410</v>
      </c>
      <c r="D695" s="181">
        <v>4152</v>
      </c>
      <c r="E695" s="181">
        <v>336295</v>
      </c>
      <c r="F695" s="181">
        <v>-332143</v>
      </c>
      <c r="G695" s="181">
        <v>93267</v>
      </c>
      <c r="H695" s="266">
        <v>3407</v>
      </c>
      <c r="I695" s="12">
        <f t="shared" si="46"/>
        <v>2.7375110067508071</v>
      </c>
      <c r="J695" s="12">
        <f t="shared" si="47"/>
        <v>12.48635162899912</v>
      </c>
      <c r="K695" s="12">
        <f t="shared" si="48"/>
        <v>-9.7488406222483128</v>
      </c>
      <c r="L695" s="12">
        <f t="shared" si="49"/>
        <v>456.12059999785572</v>
      </c>
      <c r="M695" s="13" t="s">
        <v>22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5">
      <c r="A696" s="9" t="s">
        <v>49</v>
      </c>
      <c r="B696" s="182">
        <v>2017</v>
      </c>
      <c r="C696" s="181">
        <v>431580</v>
      </c>
      <c r="D696" s="181">
        <v>4263</v>
      </c>
      <c r="E696" s="181">
        <v>341173</v>
      </c>
      <c r="F696" s="181">
        <v>-336910</v>
      </c>
      <c r="G696" s="181">
        <v>94670</v>
      </c>
      <c r="H696" s="266">
        <v>3325</v>
      </c>
      <c r="I696" s="12">
        <f t="shared" si="46"/>
        <v>2.8472180451127818</v>
      </c>
      <c r="J696" s="12">
        <f t="shared" si="47"/>
        <v>12.979849624060151</v>
      </c>
      <c r="K696" s="12">
        <f t="shared" si="48"/>
        <v>-10.132631578947368</v>
      </c>
      <c r="L696" s="12">
        <f t="shared" si="49"/>
        <v>455.87831414386824</v>
      </c>
      <c r="M696" s="13" t="s">
        <v>22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5">
      <c r="A697" s="9" t="s">
        <v>49</v>
      </c>
      <c r="B697" s="182">
        <v>2018</v>
      </c>
      <c r="C697" s="181">
        <v>282722</v>
      </c>
      <c r="D697" s="181">
        <v>2484</v>
      </c>
      <c r="E697" s="181">
        <v>204304</v>
      </c>
      <c r="F697" s="181">
        <v>-201820</v>
      </c>
      <c r="G697" s="181">
        <v>80902</v>
      </c>
      <c r="H697" s="266">
        <v>3193</v>
      </c>
      <c r="I697" s="12">
        <f t="shared" si="46"/>
        <v>2.5337300344503602</v>
      </c>
      <c r="J697" s="12">
        <f t="shared" si="47"/>
        <v>8.8544315690573132</v>
      </c>
      <c r="K697" s="12">
        <f t="shared" si="48"/>
        <v>-6.3207015346069531</v>
      </c>
      <c r="L697" s="12">
        <f t="shared" si="49"/>
        <v>349.46231242738128</v>
      </c>
      <c r="M697" s="13" t="s">
        <v>22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5">
      <c r="A698" s="9" t="s">
        <v>49</v>
      </c>
      <c r="B698" s="182">
        <v>2019</v>
      </c>
      <c r="C698" s="181">
        <v>282726</v>
      </c>
      <c r="D698" s="181">
        <v>3938</v>
      </c>
      <c r="E698" s="181">
        <v>204306</v>
      </c>
      <c r="F698" s="181">
        <v>-200368</v>
      </c>
      <c r="G698" s="181">
        <v>82358</v>
      </c>
      <c r="H698" s="266">
        <v>3194</v>
      </c>
      <c r="I698" s="12">
        <f t="shared" si="46"/>
        <v>2.5785222291797121</v>
      </c>
      <c r="J698" s="12">
        <f t="shared" si="47"/>
        <v>8.8517845961177208</v>
      </c>
      <c r="K698" s="12">
        <f t="shared" si="48"/>
        <v>-6.2732623669380088</v>
      </c>
      <c r="L698" s="12">
        <f t="shared" si="49"/>
        <v>343.28905510090095</v>
      </c>
      <c r="M698" s="13" t="s">
        <v>22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thickBot="1" x14ac:dyDescent="0.4">
      <c r="A699" s="9" t="s">
        <v>49</v>
      </c>
      <c r="B699" s="184">
        <v>2020</v>
      </c>
      <c r="C699" s="185">
        <v>301545</v>
      </c>
      <c r="D699" s="185">
        <v>5065</v>
      </c>
      <c r="E699" s="185">
        <v>217906</v>
      </c>
      <c r="F699" s="185">
        <v>-212841</v>
      </c>
      <c r="G699" s="185">
        <v>88704</v>
      </c>
      <c r="H699" s="267">
        <v>3159</v>
      </c>
      <c r="I699" s="12">
        <f t="shared" si="46"/>
        <v>2.8079772079772081</v>
      </c>
      <c r="J699" s="12">
        <f t="shared" si="47"/>
        <v>9.5455840455840448</v>
      </c>
      <c r="K699" s="12">
        <f t="shared" si="48"/>
        <v>-6.7376068376068377</v>
      </c>
      <c r="L699" s="12">
        <f t="shared" si="49"/>
        <v>339.94521103896102</v>
      </c>
      <c r="M699" s="13" t="s">
        <v>22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thickBot="1" x14ac:dyDescent="0.4">
      <c r="A700" s="163" t="s">
        <v>24</v>
      </c>
      <c r="B700" s="164">
        <v>1991</v>
      </c>
      <c r="C700" s="165">
        <v>1105</v>
      </c>
      <c r="D700" s="166">
        <v>58090</v>
      </c>
      <c r="E700" s="167">
        <v>76</v>
      </c>
      <c r="F700" s="166">
        <v>58014</v>
      </c>
      <c r="G700" s="166">
        <v>59119</v>
      </c>
      <c r="H700" s="268">
        <v>3551</v>
      </c>
      <c r="I700" s="12">
        <f t="shared" si="46"/>
        <v>1.6648549704308646</v>
      </c>
      <c r="J700" s="12">
        <f t="shared" si="47"/>
        <v>3.1117994931005352E-2</v>
      </c>
      <c r="K700" s="12">
        <f t="shared" si="48"/>
        <v>1.6337369754998592</v>
      </c>
      <c r="L700" s="12">
        <f t="shared" si="49"/>
        <v>1.8691114531707236</v>
      </c>
      <c r="M700" s="13" t="s">
        <v>23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thickBot="1" x14ac:dyDescent="0.4">
      <c r="A701" s="163" t="s">
        <v>24</v>
      </c>
      <c r="B701" s="170">
        <v>1992</v>
      </c>
      <c r="C701" s="165">
        <v>1020</v>
      </c>
      <c r="D701" s="165">
        <v>19842</v>
      </c>
      <c r="E701" s="171">
        <v>0</v>
      </c>
      <c r="F701" s="165">
        <v>19842</v>
      </c>
      <c r="G701" s="166">
        <v>20862</v>
      </c>
      <c r="H701" s="266">
        <v>3575</v>
      </c>
      <c r="I701" s="12">
        <f t="shared" si="46"/>
        <v>0.58355244755244751</v>
      </c>
      <c r="J701" s="12">
        <f t="shared" si="47"/>
        <v>2.8531468531468533E-2</v>
      </c>
      <c r="K701" s="12">
        <f t="shared" si="48"/>
        <v>0.55502097902097902</v>
      </c>
      <c r="L701" s="12">
        <f t="shared" si="49"/>
        <v>4.8892723612309466</v>
      </c>
      <c r="M701" s="13" t="s">
        <v>23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thickBot="1" x14ac:dyDescent="0.4">
      <c r="A702" s="163" t="s">
        <v>24</v>
      </c>
      <c r="B702" s="170">
        <v>1993</v>
      </c>
      <c r="C702" s="167">
        <v>680</v>
      </c>
      <c r="D702" s="166">
        <v>20150</v>
      </c>
      <c r="E702" s="167">
        <v>354</v>
      </c>
      <c r="F702" s="165">
        <v>19796</v>
      </c>
      <c r="G702" s="166">
        <v>20476</v>
      </c>
      <c r="H702" s="266">
        <v>3600</v>
      </c>
      <c r="I702" s="12">
        <f t="shared" si="46"/>
        <v>0.56877777777777783</v>
      </c>
      <c r="J702" s="12">
        <f t="shared" si="47"/>
        <v>1.8888888888888889E-2</v>
      </c>
      <c r="K702" s="12">
        <f t="shared" si="48"/>
        <v>0.54988888888888887</v>
      </c>
      <c r="L702" s="12">
        <f t="shared" si="49"/>
        <v>3.3209611252197693</v>
      </c>
      <c r="M702" s="13" t="s">
        <v>23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thickBot="1" x14ac:dyDescent="0.4">
      <c r="A703" s="163" t="s">
        <v>24</v>
      </c>
      <c r="B703" s="66">
        <v>1994</v>
      </c>
      <c r="C703" s="135">
        <v>510</v>
      </c>
      <c r="D703" s="134">
        <v>25433</v>
      </c>
      <c r="E703" s="134">
        <v>1098</v>
      </c>
      <c r="F703" s="134">
        <v>24335</v>
      </c>
      <c r="G703" s="134">
        <v>24845</v>
      </c>
      <c r="H703" s="266">
        <v>3627</v>
      </c>
      <c r="I703" s="12">
        <f t="shared" si="46"/>
        <v>0.68500137854976562</v>
      </c>
      <c r="J703" s="12">
        <f t="shared" si="47"/>
        <v>1.4061207609594707E-2</v>
      </c>
      <c r="K703" s="12">
        <f t="shared" si="48"/>
        <v>0.67094017094017089</v>
      </c>
      <c r="L703" s="12">
        <f t="shared" si="49"/>
        <v>2.0527269068222984</v>
      </c>
      <c r="M703" s="13" t="s">
        <v>23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thickBot="1" x14ac:dyDescent="0.4">
      <c r="A704" s="163" t="s">
        <v>24</v>
      </c>
      <c r="B704" s="66">
        <v>1995</v>
      </c>
      <c r="C704" s="135">
        <v>255</v>
      </c>
      <c r="D704" s="134">
        <v>35540</v>
      </c>
      <c r="E704" s="135">
        <v>0</v>
      </c>
      <c r="F704" s="134">
        <v>35540</v>
      </c>
      <c r="G704" s="134">
        <v>35795</v>
      </c>
      <c r="H704" s="266">
        <v>3655</v>
      </c>
      <c r="I704" s="12">
        <f t="shared" si="46"/>
        <v>0.97934336525307797</v>
      </c>
      <c r="J704" s="12">
        <f t="shared" si="47"/>
        <v>6.9767441860465115E-3</v>
      </c>
      <c r="K704" s="12">
        <f t="shared" si="48"/>
        <v>0.97236662106703142</v>
      </c>
      <c r="L704" s="12">
        <f t="shared" si="49"/>
        <v>0.71238999860315688</v>
      </c>
      <c r="M704" s="13" t="s">
        <v>23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thickBot="1" x14ac:dyDescent="0.4">
      <c r="A705" s="163" t="s">
        <v>24</v>
      </c>
      <c r="B705" s="66">
        <v>1996</v>
      </c>
      <c r="C705" s="135">
        <v>170</v>
      </c>
      <c r="D705" s="134">
        <v>26129</v>
      </c>
      <c r="E705" s="135">
        <v>0</v>
      </c>
      <c r="F705" s="134">
        <v>26129</v>
      </c>
      <c r="G705" s="134">
        <v>26299</v>
      </c>
      <c r="H705" s="266">
        <v>3685</v>
      </c>
      <c r="I705" s="12">
        <f t="shared" si="46"/>
        <v>0.71367706919945728</v>
      </c>
      <c r="J705" s="12">
        <f t="shared" si="47"/>
        <v>4.6132971506105836E-3</v>
      </c>
      <c r="K705" s="12">
        <f t="shared" si="48"/>
        <v>0.70906377204884663</v>
      </c>
      <c r="L705" s="12">
        <f t="shared" si="49"/>
        <v>0.64641241111829351</v>
      </c>
      <c r="M705" s="13" t="s">
        <v>23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thickBot="1" x14ac:dyDescent="0.4">
      <c r="A706" s="163" t="s">
        <v>24</v>
      </c>
      <c r="B706" s="170">
        <v>1997</v>
      </c>
      <c r="C706" s="167">
        <v>272</v>
      </c>
      <c r="D706" s="165">
        <v>16993</v>
      </c>
      <c r="E706" s="171">
        <v>0</v>
      </c>
      <c r="F706" s="165">
        <v>16993</v>
      </c>
      <c r="G706" s="165">
        <v>17265</v>
      </c>
      <c r="H706" s="266">
        <v>3716</v>
      </c>
      <c r="I706" s="12">
        <f t="shared" si="46"/>
        <v>0.46461248654467169</v>
      </c>
      <c r="J706" s="12">
        <f t="shared" si="47"/>
        <v>7.3196986006458555E-3</v>
      </c>
      <c r="K706" s="12">
        <f t="shared" si="48"/>
        <v>0.45729278794402584</v>
      </c>
      <c r="L706" s="12">
        <f t="shared" si="49"/>
        <v>1.5754416449464232</v>
      </c>
      <c r="M706" s="13" t="s">
        <v>23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thickBot="1" x14ac:dyDescent="0.4">
      <c r="A707" s="163" t="s">
        <v>24</v>
      </c>
      <c r="B707" s="66">
        <v>1998</v>
      </c>
      <c r="C707" s="135">
        <v>238</v>
      </c>
      <c r="D707" s="134">
        <v>11964</v>
      </c>
      <c r="E707" s="171">
        <v>0</v>
      </c>
      <c r="F707" s="134">
        <v>11964</v>
      </c>
      <c r="G707" s="134">
        <v>12202</v>
      </c>
      <c r="H707" s="266">
        <v>3748</v>
      </c>
      <c r="I707" s="12">
        <f t="shared" ref="I707:I770" si="50">(G707*100)/(H707*1000)</f>
        <v>0.32556029882604054</v>
      </c>
      <c r="J707" s="12">
        <f t="shared" ref="J707:J770" si="51">(C707*100)/(H707*1000)</f>
        <v>6.3500533617929563E-3</v>
      </c>
      <c r="K707" s="12">
        <f t="shared" ref="K707:K770" si="52">(F707*100)/(H707*1000)</f>
        <v>0.31921024546424759</v>
      </c>
      <c r="L707" s="12">
        <f t="shared" ref="L707:L799" si="53">(J707/I707)*100</f>
        <v>1.9504999180462219</v>
      </c>
      <c r="M707" s="13" t="s">
        <v>23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thickBot="1" x14ac:dyDescent="0.4">
      <c r="A708" s="163" t="s">
        <v>24</v>
      </c>
      <c r="B708" s="66">
        <v>1999</v>
      </c>
      <c r="C708" s="135">
        <v>136</v>
      </c>
      <c r="D708" s="134">
        <v>3059</v>
      </c>
      <c r="E708" s="171">
        <v>0</v>
      </c>
      <c r="F708" s="134">
        <v>3059</v>
      </c>
      <c r="G708" s="134">
        <v>3195</v>
      </c>
      <c r="H708" s="266">
        <v>3782</v>
      </c>
      <c r="I708" s="12">
        <f t="shared" si="50"/>
        <v>8.447911158117398E-2</v>
      </c>
      <c r="J708" s="12">
        <f t="shared" si="51"/>
        <v>3.5959809624537282E-3</v>
      </c>
      <c r="K708" s="12">
        <f t="shared" si="52"/>
        <v>8.0883130618720253E-2</v>
      </c>
      <c r="L708" s="12">
        <f t="shared" si="53"/>
        <v>4.2566510172143976</v>
      </c>
      <c r="M708" s="13" t="s">
        <v>23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thickBot="1" x14ac:dyDescent="0.4">
      <c r="A709" s="163" t="s">
        <v>24</v>
      </c>
      <c r="B709" s="66">
        <v>2000</v>
      </c>
      <c r="C709" s="134">
        <v>1299</v>
      </c>
      <c r="D709" s="134">
        <v>30199</v>
      </c>
      <c r="E709" s="171">
        <v>0</v>
      </c>
      <c r="F709" s="134">
        <v>30199</v>
      </c>
      <c r="G709" s="134">
        <v>31498</v>
      </c>
      <c r="H709" s="266">
        <v>3809</v>
      </c>
      <c r="I709" s="12">
        <f t="shared" si="50"/>
        <v>0.82693620372801258</v>
      </c>
      <c r="J709" s="12">
        <f t="shared" si="51"/>
        <v>3.4103439222893148E-2</v>
      </c>
      <c r="K709" s="12">
        <f t="shared" si="52"/>
        <v>0.79283276450511941</v>
      </c>
      <c r="L709" s="12">
        <f t="shared" si="53"/>
        <v>4.1240713696107694</v>
      </c>
      <c r="M709" s="13" t="s">
        <v>23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thickBot="1" x14ac:dyDescent="0.4">
      <c r="A710" s="163" t="s">
        <v>24</v>
      </c>
      <c r="B710" s="170">
        <v>2001</v>
      </c>
      <c r="C710" s="165">
        <v>1506</v>
      </c>
      <c r="D710" s="165">
        <v>25552</v>
      </c>
      <c r="E710" s="175">
        <v>432</v>
      </c>
      <c r="F710" s="165">
        <v>25120</v>
      </c>
      <c r="G710" s="166">
        <v>26626</v>
      </c>
      <c r="H710" s="266">
        <v>3819</v>
      </c>
      <c r="I710" s="12">
        <f t="shared" si="50"/>
        <v>0.69719821942916993</v>
      </c>
      <c r="J710" s="12">
        <f t="shared" si="51"/>
        <v>3.94344069128044E-2</v>
      </c>
      <c r="K710" s="12">
        <f t="shared" si="52"/>
        <v>0.65776381251636551</v>
      </c>
      <c r="L710" s="12">
        <f t="shared" si="53"/>
        <v>5.6561255915270792</v>
      </c>
      <c r="M710" s="13" t="s">
        <v>23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thickBot="1" x14ac:dyDescent="0.4">
      <c r="A711" s="163" t="s">
        <v>24</v>
      </c>
      <c r="B711" s="173">
        <v>2002</v>
      </c>
      <c r="C711" s="165">
        <v>1142</v>
      </c>
      <c r="D711" s="166">
        <v>22229</v>
      </c>
      <c r="E711" s="167">
        <v>384</v>
      </c>
      <c r="F711" s="166">
        <v>21845</v>
      </c>
      <c r="G711" s="166">
        <v>22987</v>
      </c>
      <c r="H711" s="266">
        <v>3824</v>
      </c>
      <c r="I711" s="12">
        <f t="shared" si="50"/>
        <v>0.60112447698744775</v>
      </c>
      <c r="J711" s="12">
        <f t="shared" si="51"/>
        <v>2.9864016736401672E-2</v>
      </c>
      <c r="K711" s="12">
        <f t="shared" si="52"/>
        <v>0.57126046025104604</v>
      </c>
      <c r="L711" s="12">
        <f t="shared" si="53"/>
        <v>4.9680254056640702</v>
      </c>
      <c r="M711" s="13" t="s">
        <v>23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thickBot="1" x14ac:dyDescent="0.4">
      <c r="A712" s="163" t="s">
        <v>24</v>
      </c>
      <c r="B712" s="173">
        <v>2003</v>
      </c>
      <c r="C712" s="176">
        <v>1119</v>
      </c>
      <c r="D712" s="134">
        <v>304778</v>
      </c>
      <c r="E712" s="135">
        <v>0</v>
      </c>
      <c r="F712" s="134">
        <v>304778</v>
      </c>
      <c r="G712" s="134">
        <v>305897</v>
      </c>
      <c r="H712" s="266">
        <v>3826</v>
      </c>
      <c r="I712" s="12">
        <f t="shared" si="50"/>
        <v>7.9952169367485624</v>
      </c>
      <c r="J712" s="12">
        <f t="shared" si="51"/>
        <v>2.9247255619445897E-2</v>
      </c>
      <c r="K712" s="12">
        <f t="shared" si="52"/>
        <v>7.965969681129117</v>
      </c>
      <c r="L712" s="12">
        <f t="shared" si="53"/>
        <v>0.36580940643419191</v>
      </c>
      <c r="M712" s="13" t="s">
        <v>23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thickBot="1" x14ac:dyDescent="0.4">
      <c r="A713" s="163" t="s">
        <v>24</v>
      </c>
      <c r="B713" s="66">
        <v>2003</v>
      </c>
      <c r="C713" s="134">
        <v>1119</v>
      </c>
      <c r="D713" s="134">
        <v>304778</v>
      </c>
      <c r="E713" s="135">
        <v>0</v>
      </c>
      <c r="F713" s="134">
        <v>304778</v>
      </c>
      <c r="G713" s="134">
        <v>26049</v>
      </c>
      <c r="H713" s="266">
        <v>3827</v>
      </c>
      <c r="I713" s="12">
        <f t="shared" si="50"/>
        <v>0.68066370525215569</v>
      </c>
      <c r="J713" s="12">
        <f t="shared" si="51"/>
        <v>2.9239613274105042E-2</v>
      </c>
      <c r="K713" s="12">
        <f t="shared" si="52"/>
        <v>7.9638881630519993</v>
      </c>
      <c r="L713" s="12">
        <f t="shared" si="53"/>
        <v>4.295750316710814</v>
      </c>
      <c r="M713" s="13" t="s">
        <v>23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thickBot="1" x14ac:dyDescent="0.4">
      <c r="A714" s="163" t="s">
        <v>24</v>
      </c>
      <c r="B714" s="173">
        <v>2005</v>
      </c>
      <c r="C714" s="165">
        <v>11319</v>
      </c>
      <c r="D714" s="166">
        <v>55701</v>
      </c>
      <c r="E714" s="171">
        <v>0</v>
      </c>
      <c r="F714" s="166">
        <v>55701</v>
      </c>
      <c r="G714" s="166">
        <v>67020</v>
      </c>
      <c r="H714" s="266">
        <v>3821</v>
      </c>
      <c r="I714" s="12">
        <f t="shared" si="50"/>
        <v>1.7539911018058101</v>
      </c>
      <c r="J714" s="12">
        <f t="shared" si="51"/>
        <v>0.29623135304894005</v>
      </c>
      <c r="K714" s="12">
        <f t="shared" si="52"/>
        <v>1.4577597487568699</v>
      </c>
      <c r="L714" s="12">
        <f t="shared" si="53"/>
        <v>16.888988361683076</v>
      </c>
      <c r="M714" s="13" t="s">
        <v>23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thickBot="1" x14ac:dyDescent="0.4">
      <c r="A715" s="163" t="s">
        <v>24</v>
      </c>
      <c r="B715" s="173">
        <v>2006</v>
      </c>
      <c r="C715" s="166">
        <v>8881</v>
      </c>
      <c r="D715" s="165">
        <v>55908</v>
      </c>
      <c r="E715" s="171">
        <v>0</v>
      </c>
      <c r="F715" s="165">
        <v>55908</v>
      </c>
      <c r="G715" s="166">
        <v>64789</v>
      </c>
      <c r="H715" s="266">
        <v>3805</v>
      </c>
      <c r="I715" s="12">
        <f t="shared" si="50"/>
        <v>1.7027332457293036</v>
      </c>
      <c r="J715" s="12">
        <f t="shared" si="51"/>
        <v>0.23340341655716162</v>
      </c>
      <c r="K715" s="12">
        <f t="shared" si="52"/>
        <v>1.4693298291721419</v>
      </c>
      <c r="L715" s="12">
        <f t="shared" si="53"/>
        <v>13.707573816542931</v>
      </c>
      <c r="M715" s="13" t="s">
        <v>23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thickBot="1" x14ac:dyDescent="0.4">
      <c r="A716" s="163" t="s">
        <v>24</v>
      </c>
      <c r="B716" s="173">
        <v>2007</v>
      </c>
      <c r="C716" s="165">
        <v>10105</v>
      </c>
      <c r="D716" s="166">
        <v>47598</v>
      </c>
      <c r="E716" s="171">
        <v>0</v>
      </c>
      <c r="F716" s="166">
        <v>47598</v>
      </c>
      <c r="G716" s="165">
        <v>57703</v>
      </c>
      <c r="H716" s="266">
        <v>3783</v>
      </c>
      <c r="I716" s="12">
        <f t="shared" si="50"/>
        <v>1.5253238170763943</v>
      </c>
      <c r="J716" s="12">
        <f t="shared" si="51"/>
        <v>0.26711604546656093</v>
      </c>
      <c r="K716" s="12">
        <f t="shared" si="52"/>
        <v>1.2582077716098334</v>
      </c>
      <c r="L716" s="12">
        <f t="shared" si="53"/>
        <v>17.512087759735195</v>
      </c>
      <c r="M716" s="13" t="s">
        <v>23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thickBot="1" x14ac:dyDescent="0.4">
      <c r="A717" s="163" t="s">
        <v>24</v>
      </c>
      <c r="B717" s="66">
        <v>2008</v>
      </c>
      <c r="C717" s="134">
        <v>10975</v>
      </c>
      <c r="D717" s="134">
        <v>18910</v>
      </c>
      <c r="E717" s="135">
        <v>27</v>
      </c>
      <c r="F717" s="134">
        <v>18883</v>
      </c>
      <c r="G717" s="134">
        <v>29858</v>
      </c>
      <c r="H717" s="266">
        <v>3761</v>
      </c>
      <c r="I717" s="12">
        <f t="shared" si="50"/>
        <v>0.79388460515820258</v>
      </c>
      <c r="J717" s="12">
        <f t="shared" si="51"/>
        <v>0.29181068864663651</v>
      </c>
      <c r="K717" s="12">
        <f t="shared" si="52"/>
        <v>0.50207391651156608</v>
      </c>
      <c r="L717" s="12">
        <f t="shared" si="53"/>
        <v>36.757317971732867</v>
      </c>
      <c r="M717" s="13" t="s">
        <v>23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thickBot="1" x14ac:dyDescent="0.4">
      <c r="A718" s="163" t="s">
        <v>24</v>
      </c>
      <c r="B718" s="66">
        <v>2009</v>
      </c>
      <c r="C718" s="134">
        <v>9425</v>
      </c>
      <c r="D718" s="134">
        <v>8932</v>
      </c>
      <c r="E718" s="135">
        <v>0</v>
      </c>
      <c r="F718" s="134">
        <v>8932</v>
      </c>
      <c r="G718" s="134">
        <v>18357</v>
      </c>
      <c r="H718" s="266">
        <v>3740</v>
      </c>
      <c r="I718" s="12">
        <f t="shared" si="50"/>
        <v>0.49082887700534761</v>
      </c>
      <c r="J718" s="12">
        <f t="shared" si="51"/>
        <v>0.2520053475935829</v>
      </c>
      <c r="K718" s="12">
        <f t="shared" si="52"/>
        <v>0.23882352941176471</v>
      </c>
      <c r="L718" s="12">
        <f t="shared" si="53"/>
        <v>51.342812006319114</v>
      </c>
      <c r="M718" s="13" t="s">
        <v>23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thickBot="1" x14ac:dyDescent="0.4">
      <c r="A719" s="163" t="s">
        <v>24</v>
      </c>
      <c r="B719" s="170">
        <v>2010</v>
      </c>
      <c r="C719" s="165">
        <v>11958</v>
      </c>
      <c r="D719" s="165">
        <v>7633</v>
      </c>
      <c r="E719" s="171">
        <v>0</v>
      </c>
      <c r="F719" s="165">
        <v>7633</v>
      </c>
      <c r="G719" s="165">
        <v>19591</v>
      </c>
      <c r="H719" s="266">
        <v>3721</v>
      </c>
      <c r="I719" s="12">
        <f t="shared" si="50"/>
        <v>0.52649825315775334</v>
      </c>
      <c r="J719" s="12">
        <f t="shared" si="51"/>
        <v>0.32136522440204246</v>
      </c>
      <c r="K719" s="12">
        <f t="shared" si="52"/>
        <v>0.20513302875571082</v>
      </c>
      <c r="L719" s="12">
        <f t="shared" si="53"/>
        <v>61.03823184115155</v>
      </c>
      <c r="M719" s="13" t="s">
        <v>23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thickBot="1" x14ac:dyDescent="0.4">
      <c r="A720" s="163" t="s">
        <v>24</v>
      </c>
      <c r="B720" s="173">
        <v>2011</v>
      </c>
      <c r="C720" s="167">
        <v>639</v>
      </c>
      <c r="D720" s="166">
        <v>9191</v>
      </c>
      <c r="E720" s="171">
        <v>0</v>
      </c>
      <c r="F720" s="166">
        <v>9191</v>
      </c>
      <c r="G720" s="166">
        <v>9830</v>
      </c>
      <c r="H720" s="266">
        <v>3679</v>
      </c>
      <c r="I720" s="12">
        <f t="shared" si="50"/>
        <v>0.26719217178581134</v>
      </c>
      <c r="J720" s="12">
        <f t="shared" si="51"/>
        <v>1.7368850231041042E-2</v>
      </c>
      <c r="K720" s="12">
        <f t="shared" si="52"/>
        <v>0.24982332155477033</v>
      </c>
      <c r="L720" s="12">
        <f t="shared" si="53"/>
        <v>6.5005086469989832</v>
      </c>
      <c r="M720" s="13" t="s">
        <v>23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thickBot="1" x14ac:dyDescent="0.4">
      <c r="A721" s="163" t="s">
        <v>24</v>
      </c>
      <c r="B721" s="66">
        <v>2012</v>
      </c>
      <c r="C721" s="134">
        <v>3828</v>
      </c>
      <c r="D721" s="134">
        <v>5559</v>
      </c>
      <c r="E721" s="171">
        <v>0</v>
      </c>
      <c r="F721" s="134">
        <v>5559</v>
      </c>
      <c r="G721" s="134">
        <v>9387</v>
      </c>
      <c r="H721" s="266">
        <v>3634</v>
      </c>
      <c r="I721" s="12">
        <f t="shared" si="50"/>
        <v>0.25831040176114473</v>
      </c>
      <c r="J721" s="12">
        <f t="shared" si="51"/>
        <v>0.10533847000550357</v>
      </c>
      <c r="K721" s="12">
        <f t="shared" si="52"/>
        <v>0.15297193175564117</v>
      </c>
      <c r="L721" s="12">
        <f t="shared" si="53"/>
        <v>40.779801853627355</v>
      </c>
      <c r="M721" s="13" t="s">
        <v>23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thickBot="1" x14ac:dyDescent="0.4">
      <c r="A722" s="163" t="s">
        <v>24</v>
      </c>
      <c r="B722" s="66">
        <v>2013</v>
      </c>
      <c r="C722" s="134">
        <v>1047</v>
      </c>
      <c r="D722" s="134">
        <v>6290</v>
      </c>
      <c r="E722" s="171">
        <v>0</v>
      </c>
      <c r="F722" s="134">
        <v>6290</v>
      </c>
      <c r="G722" s="134">
        <v>7337</v>
      </c>
      <c r="H722" s="266">
        <v>3593</v>
      </c>
      <c r="I722" s="12">
        <f t="shared" si="50"/>
        <v>0.2042026161981631</v>
      </c>
      <c r="J722" s="12">
        <f t="shared" si="51"/>
        <v>2.913999443362093E-2</v>
      </c>
      <c r="K722" s="12">
        <f t="shared" si="52"/>
        <v>0.17506262176454215</v>
      </c>
      <c r="L722" s="12">
        <f t="shared" si="53"/>
        <v>14.270137658443504</v>
      </c>
      <c r="M722" s="13" t="s">
        <v>23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thickBot="1" x14ac:dyDescent="0.4">
      <c r="A723" s="163" t="s">
        <v>24</v>
      </c>
      <c r="B723" s="173">
        <v>2014</v>
      </c>
      <c r="C723" s="167">
        <v>221</v>
      </c>
      <c r="D723" s="165">
        <v>4408</v>
      </c>
      <c r="E723" s="167">
        <v>33</v>
      </c>
      <c r="F723" s="165">
        <v>4375</v>
      </c>
      <c r="G723" s="165">
        <v>4596</v>
      </c>
      <c r="H723" s="266">
        <v>3535</v>
      </c>
      <c r="I723" s="12">
        <f t="shared" si="50"/>
        <v>0.13001414427157001</v>
      </c>
      <c r="J723" s="12">
        <f t="shared" si="51"/>
        <v>6.2517680339462516E-3</v>
      </c>
      <c r="K723" s="12">
        <f t="shared" si="52"/>
        <v>0.12376237623762376</v>
      </c>
      <c r="L723" s="12">
        <f t="shared" si="53"/>
        <v>4.8085291557876415</v>
      </c>
      <c r="M723" s="13" t="s">
        <v>23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thickBot="1" x14ac:dyDescent="0.4">
      <c r="A724" s="163" t="s">
        <v>24</v>
      </c>
      <c r="B724" s="173">
        <v>2015</v>
      </c>
      <c r="C724" s="167">
        <v>292</v>
      </c>
      <c r="D724" s="166">
        <v>7974</v>
      </c>
      <c r="E724" s="171">
        <v>0</v>
      </c>
      <c r="F724" s="166">
        <v>7974</v>
      </c>
      <c r="G724" s="166">
        <v>8266</v>
      </c>
      <c r="H724" s="266">
        <v>3473</v>
      </c>
      <c r="I724" s="12">
        <f t="shared" si="50"/>
        <v>0.23800748632306362</v>
      </c>
      <c r="J724" s="12">
        <f t="shared" si="51"/>
        <v>8.4077166714655923E-3</v>
      </c>
      <c r="K724" s="12">
        <f t="shared" si="52"/>
        <v>0.22959976965159803</v>
      </c>
      <c r="L724" s="12">
        <f t="shared" si="53"/>
        <v>3.5325429470118559</v>
      </c>
      <c r="M724" s="13" t="s">
        <v>23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thickBot="1" x14ac:dyDescent="0.4">
      <c r="A725" s="163" t="s">
        <v>24</v>
      </c>
      <c r="B725" s="173">
        <v>2016</v>
      </c>
      <c r="C725" s="175">
        <v>731</v>
      </c>
      <c r="D725" s="165">
        <v>5220</v>
      </c>
      <c r="E725" s="171">
        <v>0</v>
      </c>
      <c r="F725" s="165">
        <v>5220</v>
      </c>
      <c r="G725" s="165">
        <v>5951</v>
      </c>
      <c r="H725" s="266">
        <v>3407</v>
      </c>
      <c r="I725" s="12">
        <f t="shared" si="50"/>
        <v>0.17466979747578515</v>
      </c>
      <c r="J725" s="12">
        <f t="shared" si="51"/>
        <v>2.1455826240093925E-2</v>
      </c>
      <c r="K725" s="12">
        <f t="shared" si="52"/>
        <v>0.15321397123569122</v>
      </c>
      <c r="L725" s="12">
        <f t="shared" si="53"/>
        <v>12.283649806755168</v>
      </c>
      <c r="M725" s="13" t="s">
        <v>23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thickBot="1" x14ac:dyDescent="0.4">
      <c r="A726" s="163" t="s">
        <v>24</v>
      </c>
      <c r="B726" s="66">
        <v>2017</v>
      </c>
      <c r="C726" s="135">
        <v>122</v>
      </c>
      <c r="D726" s="134">
        <v>9416</v>
      </c>
      <c r="E726" s="171">
        <v>0</v>
      </c>
      <c r="F726" s="134">
        <v>9416</v>
      </c>
      <c r="G726" s="134">
        <v>9538</v>
      </c>
      <c r="H726" s="266">
        <v>3325</v>
      </c>
      <c r="I726" s="12">
        <f t="shared" si="50"/>
        <v>0.28685714285714287</v>
      </c>
      <c r="J726" s="12">
        <f t="shared" si="51"/>
        <v>3.6691729323308272E-3</v>
      </c>
      <c r="K726" s="12">
        <f t="shared" si="52"/>
        <v>0.28318796992481204</v>
      </c>
      <c r="L726" s="12">
        <f t="shared" si="53"/>
        <v>1.2790941497169217</v>
      </c>
      <c r="M726" s="13" t="s">
        <v>23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thickBot="1" x14ac:dyDescent="0.4">
      <c r="A727" s="163" t="s">
        <v>24</v>
      </c>
      <c r="B727" s="66">
        <v>2018</v>
      </c>
      <c r="C727" s="135">
        <v>118</v>
      </c>
      <c r="D727" s="134">
        <v>10190</v>
      </c>
      <c r="E727" s="171">
        <v>0</v>
      </c>
      <c r="F727" s="134">
        <v>10190</v>
      </c>
      <c r="G727" s="134">
        <v>10308</v>
      </c>
      <c r="H727" s="266">
        <v>3193</v>
      </c>
      <c r="I727" s="12">
        <f t="shared" si="50"/>
        <v>0.32283119323520199</v>
      </c>
      <c r="J727" s="12">
        <f t="shared" si="51"/>
        <v>3.6955840901973067E-3</v>
      </c>
      <c r="K727" s="12">
        <f t="shared" si="52"/>
        <v>0.31913560914500472</v>
      </c>
      <c r="L727" s="12">
        <f t="shared" si="53"/>
        <v>1.1447419480015522</v>
      </c>
      <c r="M727" s="13" t="s">
        <v>23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thickBot="1" x14ac:dyDescent="0.4">
      <c r="A728" s="163" t="s">
        <v>24</v>
      </c>
      <c r="B728" s="170">
        <v>2019</v>
      </c>
      <c r="C728" s="177">
        <v>113</v>
      </c>
      <c r="D728" s="178">
        <v>1982</v>
      </c>
      <c r="E728" s="177">
        <v>41</v>
      </c>
      <c r="F728" s="178">
        <v>1941</v>
      </c>
      <c r="G728" s="179">
        <v>2054</v>
      </c>
      <c r="H728" s="266">
        <v>3194</v>
      </c>
      <c r="I728" s="12">
        <f t="shared" si="50"/>
        <v>6.4308077645585479E-2</v>
      </c>
      <c r="J728" s="12">
        <f t="shared" si="51"/>
        <v>3.5378835316217908E-3</v>
      </c>
      <c r="K728" s="12">
        <f t="shared" si="52"/>
        <v>6.0770194113963685E-2</v>
      </c>
      <c r="L728" s="12">
        <f t="shared" si="53"/>
        <v>5.501460564751703</v>
      </c>
      <c r="M728" s="13" t="s">
        <v>23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5">
      <c r="A729" s="163" t="s">
        <v>66</v>
      </c>
      <c r="B729" s="293">
        <v>1991</v>
      </c>
      <c r="C729" s="294">
        <v>66700</v>
      </c>
      <c r="D729" s="294">
        <v>68414</v>
      </c>
      <c r="E729" s="294">
        <v>5887</v>
      </c>
      <c r="F729" s="294">
        <v>62527</v>
      </c>
      <c r="G729" s="294">
        <v>129227</v>
      </c>
      <c r="H729" s="294">
        <v>3551</v>
      </c>
      <c r="I729" s="12">
        <f t="shared" si="50"/>
        <v>3.6391720642072656</v>
      </c>
      <c r="J729" s="12">
        <f t="shared" si="51"/>
        <v>1.878344128414531</v>
      </c>
      <c r="K729" s="12">
        <f t="shared" si="52"/>
        <v>1.7608279357927343</v>
      </c>
      <c r="L729" s="12">
        <f t="shared" ref="L729:L757" si="54">(J729/I729)*100</f>
        <v>51.614600663947932</v>
      </c>
      <c r="M729" s="13" t="s">
        <v>22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5">
      <c r="A730" s="163" t="s">
        <v>66</v>
      </c>
      <c r="B730" s="295">
        <v>1992</v>
      </c>
      <c r="C730" s="290">
        <v>123600</v>
      </c>
      <c r="D730" s="290">
        <v>20833</v>
      </c>
      <c r="E730" s="290">
        <v>6163</v>
      </c>
      <c r="F730" s="290">
        <v>14670</v>
      </c>
      <c r="G730" s="290">
        <v>138270</v>
      </c>
      <c r="H730" s="290">
        <v>3575</v>
      </c>
      <c r="I730" s="12">
        <f t="shared" si="50"/>
        <v>3.8676923076923075</v>
      </c>
      <c r="J730" s="12">
        <f t="shared" si="51"/>
        <v>3.4573426573426573</v>
      </c>
      <c r="K730" s="12">
        <f t="shared" si="52"/>
        <v>0.41034965034965037</v>
      </c>
      <c r="L730" s="12">
        <f t="shared" si="54"/>
        <v>89.39032328053807</v>
      </c>
      <c r="M730" s="13" t="s">
        <v>22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5">
      <c r="A731" s="163" t="s">
        <v>66</v>
      </c>
      <c r="B731" s="295">
        <v>1993</v>
      </c>
      <c r="C731" s="290">
        <v>72140</v>
      </c>
      <c r="D731" s="290">
        <v>10098</v>
      </c>
      <c r="E731" s="290">
        <v>3908</v>
      </c>
      <c r="F731" s="290">
        <v>6190</v>
      </c>
      <c r="G731" s="290">
        <v>78330</v>
      </c>
      <c r="H731" s="290">
        <v>3600</v>
      </c>
      <c r="I731" s="12">
        <f t="shared" si="50"/>
        <v>2.1758333333333333</v>
      </c>
      <c r="J731" s="12">
        <f t="shared" si="51"/>
        <v>2.0038888888888891</v>
      </c>
      <c r="K731" s="12">
        <f t="shared" si="52"/>
        <v>0.17194444444444446</v>
      </c>
      <c r="L731" s="12">
        <f t="shared" si="54"/>
        <v>92.097536065364494</v>
      </c>
      <c r="M731" s="13" t="s">
        <v>22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5">
      <c r="A732" s="163" t="s">
        <v>66</v>
      </c>
      <c r="B732" s="295">
        <v>1994</v>
      </c>
      <c r="C732" s="290">
        <v>42821</v>
      </c>
      <c r="D732" s="290">
        <v>16016</v>
      </c>
      <c r="E732" s="290">
        <v>1148</v>
      </c>
      <c r="F732" s="290">
        <v>14868</v>
      </c>
      <c r="G732" s="290">
        <v>57689</v>
      </c>
      <c r="H732" s="290">
        <v>3627</v>
      </c>
      <c r="I732" s="12">
        <f t="shared" si="50"/>
        <v>1.5905431486076647</v>
      </c>
      <c r="J732" s="12">
        <f t="shared" si="51"/>
        <v>1.1806175902950096</v>
      </c>
      <c r="K732" s="12">
        <f t="shared" si="52"/>
        <v>0.40992555831265509</v>
      </c>
      <c r="L732" s="12">
        <f t="shared" si="54"/>
        <v>74.22732236648234</v>
      </c>
      <c r="M732" s="13" t="s">
        <v>22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5">
      <c r="A733" s="163" t="s">
        <v>66</v>
      </c>
      <c r="B733" s="295">
        <v>1995</v>
      </c>
      <c r="C733" s="290">
        <v>40670</v>
      </c>
      <c r="D733" s="290">
        <v>30084</v>
      </c>
      <c r="E733" s="291">
        <v>0</v>
      </c>
      <c r="F733" s="290">
        <v>30084</v>
      </c>
      <c r="G733" s="290">
        <v>70754</v>
      </c>
      <c r="H733" s="290">
        <v>3655</v>
      </c>
      <c r="I733" s="12">
        <f t="shared" si="50"/>
        <v>1.935813953488372</v>
      </c>
      <c r="J733" s="12">
        <f t="shared" si="51"/>
        <v>1.1127222982216143</v>
      </c>
      <c r="K733" s="12">
        <f t="shared" si="52"/>
        <v>0.82309165526675787</v>
      </c>
      <c r="L733" s="12">
        <f t="shared" si="54"/>
        <v>57.480849139271285</v>
      </c>
      <c r="M733" s="13" t="s">
        <v>22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5">
      <c r="A734" s="163" t="s">
        <v>66</v>
      </c>
      <c r="B734" s="295">
        <v>1996</v>
      </c>
      <c r="C734" s="290">
        <v>62103</v>
      </c>
      <c r="D734" s="290">
        <v>21333</v>
      </c>
      <c r="E734" s="291">
        <v>0</v>
      </c>
      <c r="F734" s="290">
        <v>21333</v>
      </c>
      <c r="G734" s="290">
        <v>83436</v>
      </c>
      <c r="H734" s="290">
        <v>3685</v>
      </c>
      <c r="I734" s="12">
        <f t="shared" si="50"/>
        <v>2.2642062415196742</v>
      </c>
      <c r="J734" s="12">
        <f t="shared" si="51"/>
        <v>1.6852917232021709</v>
      </c>
      <c r="K734" s="12">
        <f t="shared" si="52"/>
        <v>0.5789145183175034</v>
      </c>
      <c r="L734" s="12">
        <f t="shared" si="54"/>
        <v>74.431899899324037</v>
      </c>
      <c r="M734" s="13" t="s">
        <v>22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5">
      <c r="A735" s="163" t="s">
        <v>66</v>
      </c>
      <c r="B735" s="295">
        <v>1997</v>
      </c>
      <c r="C735" s="290">
        <v>77525</v>
      </c>
      <c r="D735" s="290">
        <v>30358</v>
      </c>
      <c r="E735" s="291">
        <v>0</v>
      </c>
      <c r="F735" s="290">
        <v>30358</v>
      </c>
      <c r="G735" s="290">
        <v>107883</v>
      </c>
      <c r="H735" s="290">
        <v>3716</v>
      </c>
      <c r="I735" s="12">
        <f t="shared" si="50"/>
        <v>2.9032023681377828</v>
      </c>
      <c r="J735" s="12">
        <f t="shared" si="51"/>
        <v>2.0862486544671688</v>
      </c>
      <c r="K735" s="12">
        <f t="shared" si="52"/>
        <v>0.81695371367061353</v>
      </c>
      <c r="L735" s="12">
        <f t="shared" si="54"/>
        <v>71.860256018093665</v>
      </c>
      <c r="M735" s="13" t="s">
        <v>22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5">
      <c r="A736" s="163" t="s">
        <v>66</v>
      </c>
      <c r="B736" s="295">
        <v>1998</v>
      </c>
      <c r="C736" s="290">
        <v>118190</v>
      </c>
      <c r="D736" s="290">
        <v>29348</v>
      </c>
      <c r="E736" s="291">
        <v>327</v>
      </c>
      <c r="F736" s="290">
        <v>29021</v>
      </c>
      <c r="G736" s="290">
        <v>147211</v>
      </c>
      <c r="H736" s="290">
        <v>3748</v>
      </c>
      <c r="I736" s="12">
        <f t="shared" si="50"/>
        <v>3.9277214514407683</v>
      </c>
      <c r="J736" s="12">
        <f t="shared" si="51"/>
        <v>3.1534151547491995</v>
      </c>
      <c r="K736" s="12">
        <f t="shared" si="52"/>
        <v>0.77430629669156881</v>
      </c>
      <c r="L736" s="12">
        <f t="shared" si="54"/>
        <v>80.28611992310357</v>
      </c>
      <c r="M736" s="13" t="s">
        <v>22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6" ht="15.75" customHeight="1" x14ac:dyDescent="0.35">
      <c r="A737" s="163" t="s">
        <v>66</v>
      </c>
      <c r="B737" s="295">
        <v>1999</v>
      </c>
      <c r="C737" s="290">
        <v>102779</v>
      </c>
      <c r="D737" s="290">
        <v>16443</v>
      </c>
      <c r="E737" s="291">
        <v>0</v>
      </c>
      <c r="F737" s="290">
        <v>16443</v>
      </c>
      <c r="G737" s="290">
        <v>119222</v>
      </c>
      <c r="H737" s="290">
        <v>3782</v>
      </c>
      <c r="I737" s="12">
        <f t="shared" si="50"/>
        <v>3.152353252247488</v>
      </c>
      <c r="J737" s="12">
        <f t="shared" si="51"/>
        <v>2.717583289264939</v>
      </c>
      <c r="K737" s="12">
        <f t="shared" si="52"/>
        <v>0.43476996298254894</v>
      </c>
      <c r="L737" s="12">
        <f t="shared" si="54"/>
        <v>86.208082400899158</v>
      </c>
      <c r="M737" s="13" t="s">
        <v>22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6" ht="15.75" customHeight="1" x14ac:dyDescent="0.35">
      <c r="A738" s="163" t="s">
        <v>66</v>
      </c>
      <c r="B738" s="295">
        <v>2000</v>
      </c>
      <c r="C738" s="290">
        <v>133330</v>
      </c>
      <c r="D738" s="290">
        <v>23091</v>
      </c>
      <c r="E738" s="291">
        <v>0</v>
      </c>
      <c r="F738" s="290">
        <v>23091</v>
      </c>
      <c r="G738" s="290">
        <v>156421</v>
      </c>
      <c r="H738" s="290">
        <v>3809</v>
      </c>
      <c r="I738" s="12">
        <f t="shared" si="50"/>
        <v>4.1066159096875818</v>
      </c>
      <c r="J738" s="12">
        <f t="shared" si="51"/>
        <v>3.5003938041480702</v>
      </c>
      <c r="K738" s="12">
        <f t="shared" si="52"/>
        <v>0.60622210553951172</v>
      </c>
      <c r="L738" s="12">
        <f t="shared" si="54"/>
        <v>85.237915625139848</v>
      </c>
      <c r="M738" s="13" t="s">
        <v>22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6" ht="15.75" customHeight="1" x14ac:dyDescent="0.35">
      <c r="A739" s="163" t="s">
        <v>66</v>
      </c>
      <c r="B739" s="295">
        <v>2001</v>
      </c>
      <c r="C739" s="290">
        <v>105127</v>
      </c>
      <c r="D739" s="290">
        <v>15642</v>
      </c>
      <c r="E739" s="291">
        <v>0</v>
      </c>
      <c r="F739" s="290">
        <v>15642</v>
      </c>
      <c r="G739" s="290">
        <v>120769</v>
      </c>
      <c r="H739" s="290">
        <v>3819</v>
      </c>
      <c r="I739" s="12">
        <f t="shared" si="50"/>
        <v>3.1623199790521079</v>
      </c>
      <c r="J739" s="12">
        <f t="shared" si="51"/>
        <v>2.7527363184079601</v>
      </c>
      <c r="K739" s="12">
        <f t="shared" si="52"/>
        <v>0.4095836606441477</v>
      </c>
      <c r="L739" s="12">
        <f t="shared" si="54"/>
        <v>87.048000728663808</v>
      </c>
      <c r="M739" s="13" t="s">
        <v>22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6" ht="15.75" customHeight="1" x14ac:dyDescent="0.35">
      <c r="A740" s="163" t="s">
        <v>66</v>
      </c>
      <c r="B740" s="295">
        <v>2002</v>
      </c>
      <c r="C740" s="290">
        <v>121013</v>
      </c>
      <c r="D740" s="290">
        <v>34212</v>
      </c>
      <c r="E740" s="290">
        <v>2913</v>
      </c>
      <c r="F740" s="290">
        <v>31299</v>
      </c>
      <c r="G740" s="290">
        <v>152312</v>
      </c>
      <c r="H740" s="290">
        <v>3824</v>
      </c>
      <c r="I740" s="12">
        <f t="shared" si="50"/>
        <v>3.9830543933054394</v>
      </c>
      <c r="J740" s="12">
        <f t="shared" si="51"/>
        <v>3.1645658995815897</v>
      </c>
      <c r="K740" s="12">
        <f t="shared" si="52"/>
        <v>0.81848849372384935</v>
      </c>
      <c r="L740" s="12">
        <f t="shared" si="54"/>
        <v>79.450732706549715</v>
      </c>
      <c r="M740" s="13" t="s">
        <v>22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6" ht="15.75" customHeight="1" x14ac:dyDescent="0.35">
      <c r="A741" s="163" t="s">
        <v>66</v>
      </c>
      <c r="B741" s="295">
        <v>2003</v>
      </c>
      <c r="C741" s="290">
        <v>134028</v>
      </c>
      <c r="D741" s="290">
        <v>27167</v>
      </c>
      <c r="E741" s="291">
        <v>441</v>
      </c>
      <c r="F741" s="290">
        <v>26726</v>
      </c>
      <c r="G741" s="290">
        <v>160754</v>
      </c>
      <c r="H741" s="290">
        <v>3826</v>
      </c>
      <c r="I741" s="12">
        <f t="shared" si="50"/>
        <v>4.2016204913748041</v>
      </c>
      <c r="J741" s="12">
        <f t="shared" si="51"/>
        <v>3.5030841610036592</v>
      </c>
      <c r="K741" s="12">
        <f t="shared" si="52"/>
        <v>0.69853633037114482</v>
      </c>
      <c r="L741" s="12">
        <f t="shared" si="54"/>
        <v>83.374597210644836</v>
      </c>
      <c r="M741" s="13" t="s">
        <v>22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6" ht="15.75" customHeight="1" x14ac:dyDescent="0.35">
      <c r="A742" s="163" t="s">
        <v>66</v>
      </c>
      <c r="B742" s="295">
        <v>2004</v>
      </c>
      <c r="C742" s="290">
        <v>135127</v>
      </c>
      <c r="D742" s="290">
        <v>41776</v>
      </c>
      <c r="E742" s="291">
        <v>0</v>
      </c>
      <c r="F742" s="290">
        <v>41776</v>
      </c>
      <c r="G742" s="290">
        <v>176903</v>
      </c>
      <c r="H742" s="290">
        <v>3827</v>
      </c>
      <c r="I742" s="12">
        <f t="shared" si="50"/>
        <v>4.622498040240397</v>
      </c>
      <c r="J742" s="12">
        <f t="shared" si="51"/>
        <v>3.5308858113404757</v>
      </c>
      <c r="K742" s="12">
        <f t="shared" si="52"/>
        <v>1.0916122288999217</v>
      </c>
      <c r="L742" s="12">
        <f t="shared" si="54"/>
        <v>76.384798448867457</v>
      </c>
      <c r="M742" s="13" t="s">
        <v>22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6" ht="15.75" customHeight="1" x14ac:dyDescent="0.35">
      <c r="A743" s="163" t="s">
        <v>66</v>
      </c>
      <c r="B743" s="295">
        <v>2005</v>
      </c>
      <c r="C743" s="290">
        <v>129892</v>
      </c>
      <c r="D743" s="290">
        <v>54278</v>
      </c>
      <c r="E743" s="291">
        <v>0</v>
      </c>
      <c r="F743" s="290">
        <v>54278</v>
      </c>
      <c r="G743" s="290">
        <v>184170</v>
      </c>
      <c r="H743" s="290">
        <v>3821</v>
      </c>
      <c r="I743" s="12">
        <f t="shared" si="50"/>
        <v>4.8199424234493584</v>
      </c>
      <c r="J743" s="12">
        <f t="shared" si="51"/>
        <v>3.3994242344935879</v>
      </c>
      <c r="K743" s="12">
        <f t="shared" si="52"/>
        <v>1.4205181889557708</v>
      </c>
      <c r="L743" s="12">
        <f t="shared" si="54"/>
        <v>70.528316229570507</v>
      </c>
      <c r="M743" s="13" t="s">
        <v>22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6" ht="15.75" customHeight="1" x14ac:dyDescent="0.35">
      <c r="A744" s="163" t="s">
        <v>66</v>
      </c>
      <c r="B744" s="295">
        <v>2006</v>
      </c>
      <c r="C744" s="290">
        <v>93951</v>
      </c>
      <c r="D744" s="290">
        <v>40493</v>
      </c>
      <c r="E744" s="290">
        <v>1866</v>
      </c>
      <c r="F744" s="290">
        <v>38627</v>
      </c>
      <c r="G744" s="290">
        <v>132578</v>
      </c>
      <c r="H744" s="290">
        <v>3805</v>
      </c>
      <c r="I744" s="12">
        <f t="shared" si="50"/>
        <v>3.4843101182654403</v>
      </c>
      <c r="J744" s="12">
        <f t="shared" si="51"/>
        <v>2.4691458607095926</v>
      </c>
      <c r="K744" s="12">
        <f t="shared" si="52"/>
        <v>1.0151642575558475</v>
      </c>
      <c r="L744" s="12">
        <f t="shared" si="54"/>
        <v>70.86469851709937</v>
      </c>
      <c r="M744" s="13" t="s">
        <v>22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6" ht="15.75" customHeight="1" x14ac:dyDescent="0.35">
      <c r="A745" s="163" t="s">
        <v>66</v>
      </c>
      <c r="B745" s="295">
        <v>2007</v>
      </c>
      <c r="C745" s="290">
        <v>102516</v>
      </c>
      <c r="D745" s="290">
        <v>50558</v>
      </c>
      <c r="E745" s="291">
        <v>996</v>
      </c>
      <c r="F745" s="290">
        <v>49562</v>
      </c>
      <c r="G745" s="290">
        <v>152078</v>
      </c>
      <c r="H745" s="290">
        <v>3783</v>
      </c>
      <c r="I745" s="12">
        <f t="shared" si="50"/>
        <v>4.0200370076658736</v>
      </c>
      <c r="J745" s="12">
        <f t="shared" si="51"/>
        <v>2.7099127676447266</v>
      </c>
      <c r="K745" s="12">
        <f t="shared" si="52"/>
        <v>1.3101242400211472</v>
      </c>
      <c r="L745" s="12">
        <f t="shared" si="54"/>
        <v>67.410144794118807</v>
      </c>
      <c r="M745" s="13" t="s">
        <v>22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6" ht="15.75" customHeight="1" x14ac:dyDescent="0.35">
      <c r="A746" s="163" t="s">
        <v>66</v>
      </c>
      <c r="B746" s="295">
        <v>2008</v>
      </c>
      <c r="C746" s="290">
        <v>99867</v>
      </c>
      <c r="D746" s="290">
        <v>63047</v>
      </c>
      <c r="E746" s="291">
        <v>0</v>
      </c>
      <c r="F746" s="290">
        <v>63047</v>
      </c>
      <c r="G746" s="290">
        <v>162914</v>
      </c>
      <c r="H746" s="290">
        <v>3761</v>
      </c>
      <c r="I746" s="12">
        <f t="shared" si="50"/>
        <v>4.3316671098112201</v>
      </c>
      <c r="J746" s="12">
        <f t="shared" si="51"/>
        <v>2.6553310289816539</v>
      </c>
      <c r="K746" s="12">
        <f t="shared" si="52"/>
        <v>1.6763360808295666</v>
      </c>
      <c r="L746" s="12">
        <f t="shared" si="54"/>
        <v>61.300440723326425</v>
      </c>
      <c r="M746" s="13" t="s">
        <v>22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163" t="s">
        <v>66</v>
      </c>
      <c r="B747" s="295">
        <v>2009</v>
      </c>
      <c r="C747" s="290">
        <v>97454</v>
      </c>
      <c r="D747" s="290">
        <v>54055</v>
      </c>
      <c r="E747" s="291">
        <v>0</v>
      </c>
      <c r="F747" s="290">
        <v>54055</v>
      </c>
      <c r="G747" s="290">
        <v>151509</v>
      </c>
      <c r="H747" s="290">
        <v>3740</v>
      </c>
      <c r="I747" s="12">
        <f t="shared" si="50"/>
        <v>4.0510427807486629</v>
      </c>
      <c r="J747" s="12">
        <f t="shared" si="51"/>
        <v>2.6057219251336901</v>
      </c>
      <c r="K747" s="12">
        <f t="shared" si="52"/>
        <v>1.4453208556149733</v>
      </c>
      <c r="L747" s="12">
        <f t="shared" si="54"/>
        <v>64.322251483410227</v>
      </c>
      <c r="M747" s="13" t="s">
        <v>22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163" t="s">
        <v>66</v>
      </c>
      <c r="B748" s="295">
        <v>2010</v>
      </c>
      <c r="C748" s="290">
        <v>91436</v>
      </c>
      <c r="D748" s="290">
        <v>38071</v>
      </c>
      <c r="E748" s="291">
        <v>0</v>
      </c>
      <c r="F748" s="290">
        <v>38071</v>
      </c>
      <c r="G748" s="290">
        <v>129507</v>
      </c>
      <c r="H748" s="290">
        <v>3721</v>
      </c>
      <c r="I748" s="12">
        <f t="shared" si="50"/>
        <v>3.4804353668368719</v>
      </c>
      <c r="J748" s="12">
        <f t="shared" si="51"/>
        <v>2.4572964256920184</v>
      </c>
      <c r="K748" s="12">
        <f t="shared" si="52"/>
        <v>1.0231389411448535</v>
      </c>
      <c r="L748" s="12">
        <f t="shared" si="54"/>
        <v>70.603133421359459</v>
      </c>
      <c r="M748" s="13" t="s">
        <v>22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163" t="s">
        <v>66</v>
      </c>
      <c r="B749" s="295">
        <v>2011</v>
      </c>
      <c r="C749" s="290">
        <v>56992</v>
      </c>
      <c r="D749" s="290">
        <v>46990</v>
      </c>
      <c r="E749" s="291">
        <v>0</v>
      </c>
      <c r="F749" s="290">
        <v>46990</v>
      </c>
      <c r="G749" s="290">
        <v>103982</v>
      </c>
      <c r="H749" s="290">
        <v>3679</v>
      </c>
      <c r="I749" s="12">
        <f t="shared" si="50"/>
        <v>2.8263658602881216</v>
      </c>
      <c r="J749" s="12">
        <f t="shared" si="51"/>
        <v>1.5491166077738516</v>
      </c>
      <c r="K749" s="12">
        <f t="shared" si="52"/>
        <v>1.2772492525142702</v>
      </c>
      <c r="L749" s="12">
        <f t="shared" si="54"/>
        <v>54.809486257236827</v>
      </c>
      <c r="M749" s="13" t="s">
        <v>22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163" t="s">
        <v>66</v>
      </c>
      <c r="B750" s="295">
        <v>2012</v>
      </c>
      <c r="C750" s="292">
        <v>68304</v>
      </c>
      <c r="D750" s="290">
        <v>30810</v>
      </c>
      <c r="E750" s="291">
        <v>0</v>
      </c>
      <c r="F750" s="290">
        <v>30810</v>
      </c>
      <c r="G750" s="290">
        <v>99114</v>
      </c>
      <c r="H750" s="290">
        <v>3634</v>
      </c>
      <c r="I750" s="12">
        <f t="shared" si="50"/>
        <v>2.7274078150798018</v>
      </c>
      <c r="J750" s="12">
        <f t="shared" si="51"/>
        <v>1.8795817281232801</v>
      </c>
      <c r="K750" s="12">
        <f t="shared" si="52"/>
        <v>0.84782608695652173</v>
      </c>
      <c r="L750" s="12">
        <f t="shared" si="54"/>
        <v>68.914583207215927</v>
      </c>
      <c r="M750" s="13" t="s">
        <v>22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163" t="s">
        <v>66</v>
      </c>
      <c r="B751" s="295">
        <v>2013</v>
      </c>
      <c r="C751" s="292">
        <v>52642</v>
      </c>
      <c r="D751" s="290">
        <v>36082</v>
      </c>
      <c r="E751" s="291">
        <v>0</v>
      </c>
      <c r="F751" s="290">
        <v>36082</v>
      </c>
      <c r="G751" s="290">
        <v>88724</v>
      </c>
      <c r="H751" s="290">
        <v>3593</v>
      </c>
      <c r="I751" s="12">
        <f t="shared" si="50"/>
        <v>2.4693570832173672</v>
      </c>
      <c r="J751" s="12">
        <f t="shared" si="51"/>
        <v>1.4651266351238519</v>
      </c>
      <c r="K751" s="12">
        <f t="shared" si="52"/>
        <v>1.0042304480935151</v>
      </c>
      <c r="L751" s="12">
        <f t="shared" si="54"/>
        <v>59.332311437716953</v>
      </c>
      <c r="M751" s="13" t="s">
        <v>22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163" t="s">
        <v>66</v>
      </c>
      <c r="B752" s="295">
        <v>2014</v>
      </c>
      <c r="C752" s="292">
        <v>116823</v>
      </c>
      <c r="D752" s="290">
        <v>38309</v>
      </c>
      <c r="E752" s="291">
        <v>0</v>
      </c>
      <c r="F752" s="290">
        <v>38309</v>
      </c>
      <c r="G752" s="290">
        <v>155132</v>
      </c>
      <c r="H752" s="290">
        <v>3535</v>
      </c>
      <c r="I752" s="12">
        <f t="shared" si="50"/>
        <v>4.388458274398868</v>
      </c>
      <c r="J752" s="12">
        <f t="shared" si="51"/>
        <v>3.3047524752475246</v>
      </c>
      <c r="K752" s="12">
        <f t="shared" si="52"/>
        <v>1.0837057991513437</v>
      </c>
      <c r="L752" s="12">
        <f t="shared" si="54"/>
        <v>75.305546244488568</v>
      </c>
      <c r="M752" s="13" t="s">
        <v>22</v>
      </c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163" t="s">
        <v>66</v>
      </c>
      <c r="B753" s="295">
        <v>2015</v>
      </c>
      <c r="C753" s="290">
        <v>167200</v>
      </c>
      <c r="D753" s="290">
        <v>51810</v>
      </c>
      <c r="E753" s="291">
        <v>0</v>
      </c>
      <c r="F753" s="290">
        <v>51810</v>
      </c>
      <c r="G753" s="290">
        <v>219010</v>
      </c>
      <c r="H753" s="290">
        <v>3473</v>
      </c>
      <c r="I753" s="12">
        <f t="shared" si="50"/>
        <v>6.3060754391016411</v>
      </c>
      <c r="J753" s="12">
        <f t="shared" si="51"/>
        <v>4.8142816009213938</v>
      </c>
      <c r="K753" s="12">
        <f t="shared" si="52"/>
        <v>1.4917938381802476</v>
      </c>
      <c r="L753" s="12">
        <f t="shared" si="54"/>
        <v>76.343545956805627</v>
      </c>
      <c r="M753" s="13" t="s">
        <v>22</v>
      </c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163" t="s">
        <v>66</v>
      </c>
      <c r="B754" s="295">
        <v>2016</v>
      </c>
      <c r="C754" s="290">
        <v>180167</v>
      </c>
      <c r="D754" s="290">
        <v>40922</v>
      </c>
      <c r="E754" s="290">
        <v>5989</v>
      </c>
      <c r="F754" s="290">
        <v>34933</v>
      </c>
      <c r="G754" s="290">
        <v>215100</v>
      </c>
      <c r="H754" s="290">
        <v>3407</v>
      </c>
      <c r="I754" s="12">
        <f t="shared" si="50"/>
        <v>6.3134722629879656</v>
      </c>
      <c r="J754" s="12">
        <f t="shared" si="51"/>
        <v>5.288142060463751</v>
      </c>
      <c r="K754" s="12">
        <f t="shared" si="52"/>
        <v>1.0253302025242148</v>
      </c>
      <c r="L754" s="12">
        <f t="shared" si="54"/>
        <v>83.759646675964675</v>
      </c>
      <c r="M754" s="13" t="s">
        <v>22</v>
      </c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163" t="s">
        <v>66</v>
      </c>
      <c r="B755" s="295">
        <v>2017</v>
      </c>
      <c r="C755" s="290">
        <v>191629</v>
      </c>
      <c r="D755" s="290">
        <v>57230</v>
      </c>
      <c r="E755" s="290">
        <v>7180</v>
      </c>
      <c r="F755" s="290">
        <v>50050</v>
      </c>
      <c r="G755" s="290">
        <v>241679</v>
      </c>
      <c r="H755" s="290">
        <v>3325</v>
      </c>
      <c r="I755" s="12">
        <f t="shared" si="50"/>
        <v>7.2685413533834584</v>
      </c>
      <c r="J755" s="12">
        <f t="shared" si="51"/>
        <v>5.7632781954887218</v>
      </c>
      <c r="K755" s="12">
        <f t="shared" si="52"/>
        <v>1.5052631578947369</v>
      </c>
      <c r="L755" s="12">
        <f t="shared" si="54"/>
        <v>79.290712060212101</v>
      </c>
      <c r="M755" s="13" t="s">
        <v>22</v>
      </c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163" t="s">
        <v>66</v>
      </c>
      <c r="B756" s="295">
        <v>2018</v>
      </c>
      <c r="C756" s="290">
        <v>79130</v>
      </c>
      <c r="D756" s="290">
        <v>51338</v>
      </c>
      <c r="E756" s="291">
        <v>0</v>
      </c>
      <c r="F756" s="290">
        <v>51338</v>
      </c>
      <c r="G756" s="290">
        <v>130468</v>
      </c>
      <c r="H756" s="290">
        <v>3193</v>
      </c>
      <c r="I756" s="12">
        <f t="shared" si="50"/>
        <v>4.0860632633886631</v>
      </c>
      <c r="J756" s="12">
        <f t="shared" si="51"/>
        <v>2.4782336360789228</v>
      </c>
      <c r="K756" s="12">
        <f t="shared" si="52"/>
        <v>1.6078296273097401</v>
      </c>
      <c r="L756" s="12">
        <f t="shared" si="54"/>
        <v>60.650887573964496</v>
      </c>
      <c r="M756" s="13" t="s">
        <v>22</v>
      </c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163" t="s">
        <v>66</v>
      </c>
      <c r="B757" s="296">
        <v>2019</v>
      </c>
      <c r="C757" s="290">
        <v>106450</v>
      </c>
      <c r="D757" s="290">
        <v>31410</v>
      </c>
      <c r="E757" s="291">
        <v>0</v>
      </c>
      <c r="F757" s="290">
        <v>31410</v>
      </c>
      <c r="G757" s="290">
        <v>137860</v>
      </c>
      <c r="H757" s="290">
        <v>3194</v>
      </c>
      <c r="I757" s="12">
        <f t="shared" si="50"/>
        <v>4.3162179085785848</v>
      </c>
      <c r="J757" s="12">
        <f t="shared" si="51"/>
        <v>3.3328115216030056</v>
      </c>
      <c r="K757" s="12">
        <f t="shared" si="52"/>
        <v>0.98340638697557925</v>
      </c>
      <c r="L757" s="12">
        <f t="shared" si="54"/>
        <v>77.216016248367907</v>
      </c>
      <c r="M757" s="13" t="s">
        <v>22</v>
      </c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163" t="s">
        <v>50</v>
      </c>
      <c r="B758" s="199">
        <v>1991</v>
      </c>
      <c r="C758" s="200">
        <v>17300</v>
      </c>
      <c r="D758" s="201">
        <v>0</v>
      </c>
      <c r="E758" s="201">
        <v>0</v>
      </c>
      <c r="F758" s="201">
        <v>0</v>
      </c>
      <c r="G758" s="200">
        <v>17300</v>
      </c>
      <c r="H758" s="202">
        <v>3551</v>
      </c>
      <c r="I758" s="12">
        <f t="shared" si="50"/>
        <v>0.48718670796958602</v>
      </c>
      <c r="J758" s="12">
        <f t="shared" si="51"/>
        <v>0.48718670796958602</v>
      </c>
      <c r="K758" s="12">
        <f t="shared" si="52"/>
        <v>0</v>
      </c>
      <c r="L758" s="12">
        <f t="shared" si="53"/>
        <v>100</v>
      </c>
      <c r="M758" s="13" t="s">
        <v>22</v>
      </c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163" t="s">
        <v>50</v>
      </c>
      <c r="B759" s="199">
        <v>1992</v>
      </c>
      <c r="C759" s="200">
        <v>20925</v>
      </c>
      <c r="D759" s="201">
        <v>0</v>
      </c>
      <c r="E759" s="201">
        <v>0</v>
      </c>
      <c r="F759" s="201">
        <v>0</v>
      </c>
      <c r="G759" s="200">
        <v>20925</v>
      </c>
      <c r="H759" s="202">
        <v>3575</v>
      </c>
      <c r="I759" s="12">
        <f t="shared" si="50"/>
        <v>0.58531468531468533</v>
      </c>
      <c r="J759" s="12">
        <f t="shared" si="51"/>
        <v>0.58531468531468533</v>
      </c>
      <c r="K759" s="12">
        <f t="shared" si="52"/>
        <v>0</v>
      </c>
      <c r="L759" s="12">
        <f t="shared" si="53"/>
        <v>100</v>
      </c>
      <c r="M759" s="13" t="s">
        <v>22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163" t="s">
        <v>50</v>
      </c>
      <c r="B760" s="199">
        <v>1993</v>
      </c>
      <c r="C760" s="200">
        <v>25400</v>
      </c>
      <c r="D760" s="201">
        <v>0</v>
      </c>
      <c r="E760" s="201">
        <v>0</v>
      </c>
      <c r="F760" s="201">
        <v>0</v>
      </c>
      <c r="G760" s="200">
        <v>25400</v>
      </c>
      <c r="H760" s="202">
        <v>3600</v>
      </c>
      <c r="I760" s="12">
        <f t="shared" si="50"/>
        <v>0.7055555555555556</v>
      </c>
      <c r="J760" s="12">
        <f t="shared" si="51"/>
        <v>0.7055555555555556</v>
      </c>
      <c r="K760" s="12">
        <f t="shared" si="52"/>
        <v>0</v>
      </c>
      <c r="L760" s="12">
        <f t="shared" si="53"/>
        <v>100</v>
      </c>
      <c r="M760" s="13" t="s">
        <v>22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163" t="s">
        <v>50</v>
      </c>
      <c r="B761" s="199">
        <v>1994</v>
      </c>
      <c r="C761" s="200">
        <v>31000</v>
      </c>
      <c r="D761" s="201">
        <v>0</v>
      </c>
      <c r="E761" s="201">
        <v>0</v>
      </c>
      <c r="F761" s="201">
        <v>0</v>
      </c>
      <c r="G761" s="200">
        <v>31000</v>
      </c>
      <c r="H761" s="202">
        <v>3627</v>
      </c>
      <c r="I761" s="12">
        <f t="shared" si="50"/>
        <v>0.85470085470085466</v>
      </c>
      <c r="J761" s="12">
        <f t="shared" si="51"/>
        <v>0.85470085470085466</v>
      </c>
      <c r="K761" s="12">
        <f t="shared" si="52"/>
        <v>0</v>
      </c>
      <c r="L761" s="12">
        <f t="shared" si="53"/>
        <v>100</v>
      </c>
      <c r="M761" s="13" t="s">
        <v>22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163" t="s">
        <v>50</v>
      </c>
      <c r="B762" s="199">
        <v>1995</v>
      </c>
      <c r="C762" s="200">
        <v>34500</v>
      </c>
      <c r="D762" s="201">
        <v>0</v>
      </c>
      <c r="E762" s="201">
        <v>0</v>
      </c>
      <c r="F762" s="201">
        <v>0</v>
      </c>
      <c r="G762" s="200">
        <v>34500</v>
      </c>
      <c r="H762" s="202">
        <v>3655</v>
      </c>
      <c r="I762" s="12">
        <f t="shared" si="50"/>
        <v>0.94391244870041036</v>
      </c>
      <c r="J762" s="12">
        <f t="shared" si="51"/>
        <v>0.94391244870041036</v>
      </c>
      <c r="K762" s="12">
        <f t="shared" si="52"/>
        <v>0</v>
      </c>
      <c r="L762" s="12">
        <f t="shared" si="53"/>
        <v>100</v>
      </c>
      <c r="M762" s="13" t="s">
        <v>22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163" t="s">
        <v>50</v>
      </c>
      <c r="B763" s="199">
        <v>1996</v>
      </c>
      <c r="C763" s="200">
        <v>37400</v>
      </c>
      <c r="D763" s="201">
        <v>0</v>
      </c>
      <c r="E763" s="201">
        <v>0</v>
      </c>
      <c r="F763" s="201">
        <v>0</v>
      </c>
      <c r="G763" s="200">
        <v>37400</v>
      </c>
      <c r="H763" s="202">
        <v>3685</v>
      </c>
      <c r="I763" s="12">
        <f t="shared" si="50"/>
        <v>1.0149253731343284</v>
      </c>
      <c r="J763" s="12">
        <f t="shared" si="51"/>
        <v>1.0149253731343284</v>
      </c>
      <c r="K763" s="12">
        <f t="shared" si="52"/>
        <v>0</v>
      </c>
      <c r="L763" s="12">
        <f t="shared" si="53"/>
        <v>100</v>
      </c>
      <c r="M763" s="13" t="s">
        <v>22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163" t="s">
        <v>50</v>
      </c>
      <c r="B764" s="199">
        <v>1997</v>
      </c>
      <c r="C764" s="200">
        <v>34425</v>
      </c>
      <c r="D764" s="201">
        <v>0</v>
      </c>
      <c r="E764" s="201">
        <v>0</v>
      </c>
      <c r="F764" s="201">
        <v>0</v>
      </c>
      <c r="G764" s="200">
        <v>34425</v>
      </c>
      <c r="H764" s="202">
        <v>3716</v>
      </c>
      <c r="I764" s="12">
        <f t="shared" si="50"/>
        <v>0.92639935414424113</v>
      </c>
      <c r="J764" s="12">
        <f t="shared" si="51"/>
        <v>0.92639935414424113</v>
      </c>
      <c r="K764" s="12">
        <f t="shared" si="52"/>
        <v>0</v>
      </c>
      <c r="L764" s="12">
        <f t="shared" si="53"/>
        <v>100</v>
      </c>
      <c r="M764" s="13" t="s">
        <v>22</v>
      </c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163" t="s">
        <v>50</v>
      </c>
      <c r="B765" s="199">
        <v>1998</v>
      </c>
      <c r="C765" s="200">
        <v>29900</v>
      </c>
      <c r="D765" s="201">
        <v>0</v>
      </c>
      <c r="E765" s="201">
        <v>0</v>
      </c>
      <c r="F765" s="201">
        <v>0</v>
      </c>
      <c r="G765" s="200">
        <v>29900</v>
      </c>
      <c r="H765" s="202">
        <v>3748</v>
      </c>
      <c r="I765" s="12">
        <f t="shared" si="50"/>
        <v>0.79775880469583782</v>
      </c>
      <c r="J765" s="12">
        <f t="shared" si="51"/>
        <v>0.79775880469583782</v>
      </c>
      <c r="K765" s="12">
        <f t="shared" si="52"/>
        <v>0</v>
      </c>
      <c r="L765" s="12">
        <f t="shared" si="53"/>
        <v>100</v>
      </c>
      <c r="M765" s="13" t="s">
        <v>22</v>
      </c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163" t="s">
        <v>50</v>
      </c>
      <c r="B766" s="199">
        <v>1999</v>
      </c>
      <c r="C766" s="200">
        <v>23865</v>
      </c>
      <c r="D766" s="201">
        <v>0</v>
      </c>
      <c r="E766" s="201">
        <v>0</v>
      </c>
      <c r="F766" s="201">
        <v>0</v>
      </c>
      <c r="G766" s="200">
        <v>23865</v>
      </c>
      <c r="H766" s="202">
        <v>3782</v>
      </c>
      <c r="I766" s="12">
        <f t="shared" si="50"/>
        <v>0.63101533580116342</v>
      </c>
      <c r="J766" s="12">
        <f t="shared" si="51"/>
        <v>0.63101533580116342</v>
      </c>
      <c r="K766" s="12">
        <f t="shared" si="52"/>
        <v>0</v>
      </c>
      <c r="L766" s="12">
        <f t="shared" si="53"/>
        <v>100</v>
      </c>
      <c r="M766" s="13" t="s">
        <v>22</v>
      </c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163" t="s">
        <v>50</v>
      </c>
      <c r="B767" s="199">
        <v>2000</v>
      </c>
      <c r="C767" s="200">
        <v>18219</v>
      </c>
      <c r="D767" s="201">
        <v>0</v>
      </c>
      <c r="E767" s="201">
        <v>0</v>
      </c>
      <c r="F767" s="201">
        <v>0</v>
      </c>
      <c r="G767" s="200">
        <v>18219</v>
      </c>
      <c r="H767" s="202">
        <v>3809</v>
      </c>
      <c r="I767" s="12">
        <f t="shared" si="50"/>
        <v>0.47831451824625887</v>
      </c>
      <c r="J767" s="12">
        <f t="shared" si="51"/>
        <v>0.47831451824625887</v>
      </c>
      <c r="K767" s="12">
        <f t="shared" si="52"/>
        <v>0</v>
      </c>
      <c r="L767" s="12">
        <f t="shared" si="53"/>
        <v>100</v>
      </c>
      <c r="M767" s="13" t="s">
        <v>22</v>
      </c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163" t="s">
        <v>50</v>
      </c>
      <c r="B768" s="199">
        <v>2001</v>
      </c>
      <c r="C768" s="200">
        <v>13257</v>
      </c>
      <c r="D768" s="201">
        <v>0</v>
      </c>
      <c r="E768" s="201">
        <v>0</v>
      </c>
      <c r="F768" s="201">
        <v>0</v>
      </c>
      <c r="G768" s="200">
        <v>13257</v>
      </c>
      <c r="H768" s="202">
        <v>3819</v>
      </c>
      <c r="I768" s="12">
        <f t="shared" si="50"/>
        <v>0.34713275726630005</v>
      </c>
      <c r="J768" s="12">
        <f t="shared" si="51"/>
        <v>0.34713275726630005</v>
      </c>
      <c r="K768" s="12">
        <f t="shared" si="52"/>
        <v>0</v>
      </c>
      <c r="L768" s="12">
        <f t="shared" si="53"/>
        <v>100</v>
      </c>
      <c r="M768" s="13" t="s">
        <v>22</v>
      </c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163" t="s">
        <v>50</v>
      </c>
      <c r="B769" s="199">
        <v>2002</v>
      </c>
      <c r="C769" s="200">
        <v>15345</v>
      </c>
      <c r="D769" s="201">
        <v>0</v>
      </c>
      <c r="E769" s="201">
        <v>0</v>
      </c>
      <c r="F769" s="201">
        <v>0</v>
      </c>
      <c r="G769" s="200">
        <v>15345</v>
      </c>
      <c r="H769" s="202">
        <v>3824</v>
      </c>
      <c r="I769" s="12">
        <f t="shared" si="50"/>
        <v>0.40128138075313807</v>
      </c>
      <c r="J769" s="12">
        <f t="shared" si="51"/>
        <v>0.40128138075313807</v>
      </c>
      <c r="K769" s="12">
        <f t="shared" si="52"/>
        <v>0</v>
      </c>
      <c r="L769" s="12">
        <f t="shared" si="53"/>
        <v>100</v>
      </c>
      <c r="M769" s="13" t="s">
        <v>22</v>
      </c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163" t="s">
        <v>50</v>
      </c>
      <c r="B770" s="199">
        <v>2003</v>
      </c>
      <c r="C770" s="200">
        <v>16175</v>
      </c>
      <c r="D770" s="201">
        <v>0</v>
      </c>
      <c r="E770" s="201">
        <v>0</v>
      </c>
      <c r="F770" s="201">
        <v>0</v>
      </c>
      <c r="G770" s="200">
        <v>16175</v>
      </c>
      <c r="H770" s="202">
        <v>3826</v>
      </c>
      <c r="I770" s="12">
        <f t="shared" si="50"/>
        <v>0.42276529012023001</v>
      </c>
      <c r="J770" s="12">
        <f t="shared" si="51"/>
        <v>0.42276529012023001</v>
      </c>
      <c r="K770" s="12">
        <f t="shared" si="52"/>
        <v>0</v>
      </c>
      <c r="L770" s="12">
        <f t="shared" si="53"/>
        <v>100</v>
      </c>
      <c r="M770" s="13" t="s">
        <v>22</v>
      </c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163" t="s">
        <v>50</v>
      </c>
      <c r="B771" s="199">
        <v>2004</v>
      </c>
      <c r="C771" s="200">
        <v>16357</v>
      </c>
      <c r="D771" s="201">
        <v>0</v>
      </c>
      <c r="E771" s="201">
        <v>0</v>
      </c>
      <c r="F771" s="201">
        <v>0</v>
      </c>
      <c r="G771" s="200">
        <v>16357</v>
      </c>
      <c r="H771" s="202">
        <v>3827</v>
      </c>
      <c r="I771" s="12">
        <f t="shared" ref="I771:I834" si="55">(G771*100)/(H771*1000)</f>
        <v>0.42741050431147115</v>
      </c>
      <c r="J771" s="12">
        <f t="shared" ref="J771:J834" si="56">(C771*100)/(H771*1000)</f>
        <v>0.42741050431147115</v>
      </c>
      <c r="K771" s="12">
        <f t="shared" ref="K771:K834" si="57">(F771*100)/(H771*1000)</f>
        <v>0</v>
      </c>
      <c r="L771" s="12">
        <f t="shared" si="53"/>
        <v>100</v>
      </c>
      <c r="M771" s="13" t="s">
        <v>22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163" t="s">
        <v>50</v>
      </c>
      <c r="B772" s="199">
        <v>2005</v>
      </c>
      <c r="C772" s="200">
        <v>1600</v>
      </c>
      <c r="D772" s="201">
        <v>0</v>
      </c>
      <c r="E772" s="201">
        <v>0</v>
      </c>
      <c r="F772" s="201">
        <v>0</v>
      </c>
      <c r="G772" s="200">
        <v>1600</v>
      </c>
      <c r="H772" s="202">
        <v>3821</v>
      </c>
      <c r="I772" s="12">
        <f t="shared" si="55"/>
        <v>4.1873855011777018E-2</v>
      </c>
      <c r="J772" s="12">
        <f t="shared" si="56"/>
        <v>4.1873855011777018E-2</v>
      </c>
      <c r="K772" s="12">
        <f t="shared" si="57"/>
        <v>0</v>
      </c>
      <c r="L772" s="12">
        <f t="shared" si="53"/>
        <v>100</v>
      </c>
      <c r="M772" s="13" t="s">
        <v>22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163" t="s">
        <v>50</v>
      </c>
      <c r="B773" s="199">
        <v>2006</v>
      </c>
      <c r="C773" s="201">
        <v>565</v>
      </c>
      <c r="D773" s="201">
        <v>0</v>
      </c>
      <c r="E773" s="201">
        <v>0</v>
      </c>
      <c r="F773" s="201">
        <v>0</v>
      </c>
      <c r="G773" s="201">
        <v>565</v>
      </c>
      <c r="H773" s="202">
        <v>3805</v>
      </c>
      <c r="I773" s="12">
        <f t="shared" si="55"/>
        <v>1.4848883048620237E-2</v>
      </c>
      <c r="J773" s="12">
        <f t="shared" si="56"/>
        <v>1.4848883048620237E-2</v>
      </c>
      <c r="K773" s="12">
        <f t="shared" si="57"/>
        <v>0</v>
      </c>
      <c r="L773" s="12">
        <f t="shared" si="53"/>
        <v>100</v>
      </c>
      <c r="M773" s="13" t="s">
        <v>22</v>
      </c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163" t="s">
        <v>50</v>
      </c>
      <c r="B774" s="199">
        <v>2007</v>
      </c>
      <c r="C774" s="201">
        <v>680</v>
      </c>
      <c r="D774" s="201">
        <v>0</v>
      </c>
      <c r="E774" s="201">
        <v>0</v>
      </c>
      <c r="F774" s="201">
        <v>0</v>
      </c>
      <c r="G774" s="201">
        <v>680</v>
      </c>
      <c r="H774" s="202">
        <v>3783</v>
      </c>
      <c r="I774" s="12">
        <f t="shared" si="55"/>
        <v>1.7975151995770551E-2</v>
      </c>
      <c r="J774" s="12">
        <f t="shared" si="56"/>
        <v>1.7975151995770551E-2</v>
      </c>
      <c r="K774" s="12">
        <f t="shared" si="57"/>
        <v>0</v>
      </c>
      <c r="L774" s="12">
        <f t="shared" si="53"/>
        <v>100</v>
      </c>
      <c r="M774" s="13" t="s">
        <v>22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163" t="s">
        <v>50</v>
      </c>
      <c r="B775" s="199">
        <v>2008</v>
      </c>
      <c r="C775" s="200">
        <v>1093</v>
      </c>
      <c r="D775" s="201">
        <v>0</v>
      </c>
      <c r="E775" s="201">
        <v>0</v>
      </c>
      <c r="F775" s="201">
        <v>0</v>
      </c>
      <c r="G775" s="200">
        <v>1093</v>
      </c>
      <c r="H775" s="202">
        <v>3761</v>
      </c>
      <c r="I775" s="12">
        <f t="shared" si="55"/>
        <v>2.9061419835150225E-2</v>
      </c>
      <c r="J775" s="12">
        <f t="shared" si="56"/>
        <v>2.9061419835150225E-2</v>
      </c>
      <c r="K775" s="12">
        <f t="shared" si="57"/>
        <v>0</v>
      </c>
      <c r="L775" s="12">
        <f t="shared" si="53"/>
        <v>100</v>
      </c>
      <c r="M775" s="13" t="s">
        <v>22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163" t="s">
        <v>50</v>
      </c>
      <c r="B776" s="199">
        <v>2009</v>
      </c>
      <c r="C776" s="200">
        <v>1061</v>
      </c>
      <c r="D776" s="201">
        <v>0</v>
      </c>
      <c r="E776" s="201">
        <v>0</v>
      </c>
      <c r="F776" s="201">
        <v>0</v>
      </c>
      <c r="G776" s="200">
        <v>1061</v>
      </c>
      <c r="H776" s="202">
        <v>3740</v>
      </c>
      <c r="I776" s="12">
        <f t="shared" si="55"/>
        <v>2.8368983957219252E-2</v>
      </c>
      <c r="J776" s="12">
        <f t="shared" si="56"/>
        <v>2.8368983957219252E-2</v>
      </c>
      <c r="K776" s="12">
        <f t="shared" si="57"/>
        <v>0</v>
      </c>
      <c r="L776" s="12">
        <f t="shared" si="53"/>
        <v>100</v>
      </c>
      <c r="M776" s="13" t="s">
        <v>22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163" t="s">
        <v>50</v>
      </c>
      <c r="B777" s="199">
        <v>2010</v>
      </c>
      <c r="C777" s="201">
        <v>777</v>
      </c>
      <c r="D777" s="201">
        <v>0</v>
      </c>
      <c r="E777" s="201">
        <v>0</v>
      </c>
      <c r="F777" s="201">
        <v>0</v>
      </c>
      <c r="G777" s="201">
        <v>777</v>
      </c>
      <c r="H777" s="202">
        <v>3721</v>
      </c>
      <c r="I777" s="12">
        <f t="shared" si="55"/>
        <v>2.0881483472184898E-2</v>
      </c>
      <c r="J777" s="12">
        <f t="shared" si="56"/>
        <v>2.0881483472184898E-2</v>
      </c>
      <c r="K777" s="12">
        <f t="shared" si="57"/>
        <v>0</v>
      </c>
      <c r="L777" s="12">
        <f t="shared" si="53"/>
        <v>100</v>
      </c>
      <c r="M777" s="13" t="s">
        <v>22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163" t="s">
        <v>50</v>
      </c>
      <c r="B778" s="199">
        <v>2011</v>
      </c>
      <c r="C778" s="201">
        <v>258</v>
      </c>
      <c r="D778" s="201">
        <v>0</v>
      </c>
      <c r="E778" s="201">
        <v>0</v>
      </c>
      <c r="F778" s="201">
        <v>0</v>
      </c>
      <c r="G778" s="201">
        <v>258</v>
      </c>
      <c r="H778" s="202">
        <v>3679</v>
      </c>
      <c r="I778" s="12">
        <f t="shared" si="55"/>
        <v>7.0127752106550695E-3</v>
      </c>
      <c r="J778" s="12">
        <f t="shared" si="56"/>
        <v>7.0127752106550695E-3</v>
      </c>
      <c r="K778" s="12">
        <f t="shared" si="57"/>
        <v>0</v>
      </c>
      <c r="L778" s="12">
        <f t="shared" si="53"/>
        <v>100</v>
      </c>
      <c r="M778" s="13" t="s">
        <v>22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163" t="s">
        <v>50</v>
      </c>
      <c r="B779" s="199">
        <v>2012</v>
      </c>
      <c r="C779" s="201">
        <v>202</v>
      </c>
      <c r="D779" s="201">
        <v>0</v>
      </c>
      <c r="E779" s="201">
        <v>0</v>
      </c>
      <c r="F779" s="201">
        <v>0</v>
      </c>
      <c r="G779" s="201">
        <v>202</v>
      </c>
      <c r="H779" s="202">
        <v>3634</v>
      </c>
      <c r="I779" s="12">
        <f t="shared" si="55"/>
        <v>5.5586130985140342E-3</v>
      </c>
      <c r="J779" s="12">
        <f t="shared" si="56"/>
        <v>5.5586130985140342E-3</v>
      </c>
      <c r="K779" s="12">
        <f t="shared" si="57"/>
        <v>0</v>
      </c>
      <c r="L779" s="12">
        <f t="shared" si="53"/>
        <v>100</v>
      </c>
      <c r="M779" s="13" t="s">
        <v>22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163" t="s">
        <v>50</v>
      </c>
      <c r="B780" s="199">
        <v>2013</v>
      </c>
      <c r="C780" s="201">
        <v>167</v>
      </c>
      <c r="D780" s="201">
        <v>0</v>
      </c>
      <c r="E780" s="201">
        <v>0</v>
      </c>
      <c r="F780" s="201">
        <v>0</v>
      </c>
      <c r="G780" s="201">
        <v>167</v>
      </c>
      <c r="H780" s="202">
        <v>3593</v>
      </c>
      <c r="I780" s="12">
        <f t="shared" si="55"/>
        <v>4.6479265237962704E-3</v>
      </c>
      <c r="J780" s="12">
        <f t="shared" si="56"/>
        <v>4.6479265237962704E-3</v>
      </c>
      <c r="K780" s="12">
        <f t="shared" si="57"/>
        <v>0</v>
      </c>
      <c r="L780" s="12">
        <f t="shared" si="53"/>
        <v>100</v>
      </c>
      <c r="M780" s="13" t="s">
        <v>22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163" t="s">
        <v>50</v>
      </c>
      <c r="B781" s="199">
        <v>2014</v>
      </c>
      <c r="C781" s="201">
        <v>284</v>
      </c>
      <c r="D781" s="201">
        <v>0</v>
      </c>
      <c r="E781" s="201">
        <v>0</v>
      </c>
      <c r="F781" s="201">
        <v>0</v>
      </c>
      <c r="G781" s="201">
        <v>284</v>
      </c>
      <c r="H781" s="202">
        <v>3535</v>
      </c>
      <c r="I781" s="12">
        <f t="shared" si="55"/>
        <v>8.0339462517680336E-3</v>
      </c>
      <c r="J781" s="12">
        <f t="shared" si="56"/>
        <v>8.0339462517680336E-3</v>
      </c>
      <c r="K781" s="12">
        <f t="shared" si="57"/>
        <v>0</v>
      </c>
      <c r="L781" s="12">
        <f t="shared" si="53"/>
        <v>100</v>
      </c>
      <c r="M781" s="13" t="s">
        <v>22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163" t="s">
        <v>50</v>
      </c>
      <c r="B782" s="199">
        <v>2015</v>
      </c>
      <c r="C782" s="201">
        <v>769</v>
      </c>
      <c r="D782" s="201">
        <v>0</v>
      </c>
      <c r="E782" s="201">
        <v>0</v>
      </c>
      <c r="F782" s="201">
        <v>0</v>
      </c>
      <c r="G782" s="201">
        <v>769</v>
      </c>
      <c r="H782" s="202">
        <v>3473</v>
      </c>
      <c r="I782" s="12">
        <f t="shared" si="55"/>
        <v>2.2142240138209042E-2</v>
      </c>
      <c r="J782" s="12">
        <f t="shared" si="56"/>
        <v>2.2142240138209042E-2</v>
      </c>
      <c r="K782" s="12">
        <f t="shared" si="57"/>
        <v>0</v>
      </c>
      <c r="L782" s="12">
        <f t="shared" si="53"/>
        <v>100</v>
      </c>
      <c r="M782" s="13" t="s">
        <v>22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163" t="s">
        <v>50</v>
      </c>
      <c r="B783" s="199">
        <v>2016</v>
      </c>
      <c r="C783" s="200">
        <v>1026</v>
      </c>
      <c r="D783" s="201">
        <v>0</v>
      </c>
      <c r="E783" s="201">
        <v>0</v>
      </c>
      <c r="F783" s="201">
        <v>0</v>
      </c>
      <c r="G783" s="200">
        <v>1026</v>
      </c>
      <c r="H783" s="202">
        <v>3407</v>
      </c>
      <c r="I783" s="12">
        <f t="shared" si="55"/>
        <v>3.0114470208394483E-2</v>
      </c>
      <c r="J783" s="12">
        <f t="shared" si="56"/>
        <v>3.0114470208394483E-2</v>
      </c>
      <c r="K783" s="12">
        <f t="shared" si="57"/>
        <v>0</v>
      </c>
      <c r="L783" s="12">
        <f t="shared" si="53"/>
        <v>100</v>
      </c>
      <c r="M783" s="13" t="s">
        <v>22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163" t="s">
        <v>50</v>
      </c>
      <c r="B784" s="199">
        <v>2017</v>
      </c>
      <c r="C784" s="200">
        <v>2046</v>
      </c>
      <c r="D784" s="201">
        <v>0</v>
      </c>
      <c r="E784" s="201">
        <v>0</v>
      </c>
      <c r="F784" s="201">
        <v>0</v>
      </c>
      <c r="G784" s="200">
        <v>2046</v>
      </c>
      <c r="H784" s="202">
        <v>3325</v>
      </c>
      <c r="I784" s="12">
        <f t="shared" si="55"/>
        <v>6.1533834586466163E-2</v>
      </c>
      <c r="J784" s="12">
        <f t="shared" si="56"/>
        <v>6.1533834586466163E-2</v>
      </c>
      <c r="K784" s="12">
        <f t="shared" si="57"/>
        <v>0</v>
      </c>
      <c r="L784" s="12">
        <f t="shared" si="53"/>
        <v>100</v>
      </c>
      <c r="M784" s="13" t="s">
        <v>22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163" t="s">
        <v>50</v>
      </c>
      <c r="B785" s="199">
        <v>2018</v>
      </c>
      <c r="C785" s="200">
        <v>2187</v>
      </c>
      <c r="D785" s="201">
        <v>0</v>
      </c>
      <c r="E785" s="201">
        <v>0</v>
      </c>
      <c r="F785" s="201">
        <v>0</v>
      </c>
      <c r="G785" s="200">
        <v>2187</v>
      </c>
      <c r="H785" s="202">
        <v>3193</v>
      </c>
      <c r="I785" s="12">
        <f t="shared" si="55"/>
        <v>6.8493579705606017E-2</v>
      </c>
      <c r="J785" s="12">
        <f t="shared" si="56"/>
        <v>6.8493579705606017E-2</v>
      </c>
      <c r="K785" s="12">
        <f t="shared" si="57"/>
        <v>0</v>
      </c>
      <c r="L785" s="12">
        <f t="shared" si="53"/>
        <v>100</v>
      </c>
      <c r="M785" s="13" t="s">
        <v>22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163" t="s">
        <v>50</v>
      </c>
      <c r="B786" s="204">
        <v>2019</v>
      </c>
      <c r="C786" s="200">
        <v>5883</v>
      </c>
      <c r="D786" s="201">
        <v>0</v>
      </c>
      <c r="E786" s="201">
        <v>0</v>
      </c>
      <c r="F786" s="201">
        <v>0</v>
      </c>
      <c r="G786" s="200">
        <v>5883</v>
      </c>
      <c r="H786" s="202">
        <v>3194</v>
      </c>
      <c r="I786" s="12">
        <f t="shared" si="55"/>
        <v>0.18418910457107077</v>
      </c>
      <c r="J786" s="12">
        <f t="shared" si="56"/>
        <v>0.18418910457107077</v>
      </c>
      <c r="K786" s="12">
        <f t="shared" si="57"/>
        <v>0</v>
      </c>
      <c r="L786" s="12">
        <f t="shared" si="53"/>
        <v>100</v>
      </c>
      <c r="M786" s="13" t="s">
        <v>22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thickBot="1" x14ac:dyDescent="0.4">
      <c r="A787" s="163" t="s">
        <v>50</v>
      </c>
      <c r="B787" s="205">
        <v>2020</v>
      </c>
      <c r="C787" s="206">
        <v>3734</v>
      </c>
      <c r="D787" s="207">
        <v>0</v>
      </c>
      <c r="E787" s="207">
        <v>0</v>
      </c>
      <c r="F787" s="207">
        <v>0</v>
      </c>
      <c r="G787" s="206">
        <v>3734</v>
      </c>
      <c r="H787" s="208">
        <v>3159</v>
      </c>
      <c r="I787" s="12">
        <f t="shared" si="55"/>
        <v>0.11820196264640709</v>
      </c>
      <c r="J787" s="12">
        <f t="shared" si="56"/>
        <v>0.11820196264640709</v>
      </c>
      <c r="K787" s="12">
        <f t="shared" si="57"/>
        <v>0</v>
      </c>
      <c r="L787" s="12">
        <f t="shared" si="53"/>
        <v>100</v>
      </c>
      <c r="M787" s="13" t="s">
        <v>22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thickBot="1" x14ac:dyDescent="0.4">
      <c r="A788" s="56" t="s">
        <v>63</v>
      </c>
      <c r="B788" s="57">
        <v>1991</v>
      </c>
      <c r="C788" s="58">
        <v>6540</v>
      </c>
      <c r="D788" s="59">
        <v>0</v>
      </c>
      <c r="E788" s="59">
        <v>0</v>
      </c>
      <c r="F788" s="59">
        <v>0</v>
      </c>
      <c r="G788" s="58">
        <v>6540</v>
      </c>
      <c r="H788" s="268">
        <v>3551</v>
      </c>
      <c r="I788" s="12">
        <f t="shared" si="55"/>
        <v>0.18417347226133485</v>
      </c>
      <c r="J788" s="12">
        <f t="shared" si="56"/>
        <v>0.18417347226133485</v>
      </c>
      <c r="K788" s="12">
        <f t="shared" si="57"/>
        <v>0</v>
      </c>
      <c r="L788" s="12">
        <f t="shared" si="53"/>
        <v>100</v>
      </c>
      <c r="M788" t="s">
        <v>65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thickBot="1" x14ac:dyDescent="0.4">
      <c r="A789" s="56" t="s">
        <v>63</v>
      </c>
      <c r="B789" s="57">
        <v>1992</v>
      </c>
      <c r="C789" s="63">
        <v>5000</v>
      </c>
      <c r="D789" s="64">
        <v>0</v>
      </c>
      <c r="E789" s="64">
        <v>0</v>
      </c>
      <c r="F789" s="64">
        <v>0</v>
      </c>
      <c r="G789" s="63">
        <v>5000</v>
      </c>
      <c r="H789" s="266">
        <v>3575</v>
      </c>
      <c r="I789" s="12">
        <f t="shared" si="55"/>
        <v>0.13986013986013987</v>
      </c>
      <c r="J789" s="12">
        <f t="shared" si="56"/>
        <v>0.13986013986013987</v>
      </c>
      <c r="K789" s="12">
        <f t="shared" si="57"/>
        <v>0</v>
      </c>
      <c r="L789" s="12">
        <f t="shared" si="53"/>
        <v>100</v>
      </c>
      <c r="M789" t="s">
        <v>65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thickBot="1" x14ac:dyDescent="0.4">
      <c r="A790" s="56" t="s">
        <v>63</v>
      </c>
      <c r="B790" s="50">
        <v>1993</v>
      </c>
      <c r="C790" s="63">
        <v>2970</v>
      </c>
      <c r="D790" s="64">
        <v>0</v>
      </c>
      <c r="E790" s="64">
        <v>0</v>
      </c>
      <c r="F790" s="64">
        <v>0</v>
      </c>
      <c r="G790" s="63">
        <v>2970</v>
      </c>
      <c r="H790" s="266">
        <v>3600</v>
      </c>
      <c r="I790" s="12">
        <f t="shared" si="55"/>
        <v>8.2500000000000004E-2</v>
      </c>
      <c r="J790" s="12">
        <f t="shared" si="56"/>
        <v>8.2500000000000004E-2</v>
      </c>
      <c r="K790" s="12">
        <f t="shared" si="57"/>
        <v>0</v>
      </c>
      <c r="L790" s="12">
        <f t="shared" si="53"/>
        <v>100</v>
      </c>
      <c r="M790" t="s">
        <v>65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thickBot="1" x14ac:dyDescent="0.4">
      <c r="A791" s="56" t="s">
        <v>63</v>
      </c>
      <c r="B791" s="50">
        <v>1994</v>
      </c>
      <c r="C791" s="63">
        <v>2450</v>
      </c>
      <c r="D791" s="64">
        <v>0</v>
      </c>
      <c r="E791" s="64">
        <v>0</v>
      </c>
      <c r="F791" s="64">
        <v>0</v>
      </c>
      <c r="G791" s="63">
        <v>2450</v>
      </c>
      <c r="H791" s="266">
        <v>3627</v>
      </c>
      <c r="I791" s="12">
        <f t="shared" si="55"/>
        <v>6.7548938516680451E-2</v>
      </c>
      <c r="J791" s="12">
        <f t="shared" si="56"/>
        <v>6.7548938516680451E-2</v>
      </c>
      <c r="K791" s="12">
        <f t="shared" si="57"/>
        <v>0</v>
      </c>
      <c r="L791" s="12">
        <f t="shared" si="53"/>
        <v>100</v>
      </c>
      <c r="M791" t="s">
        <v>65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thickBot="1" x14ac:dyDescent="0.4">
      <c r="A792" s="56" t="s">
        <v>63</v>
      </c>
      <c r="B792" s="50">
        <v>1995</v>
      </c>
      <c r="C792" s="63">
        <v>2300</v>
      </c>
      <c r="D792" s="64">
        <v>0</v>
      </c>
      <c r="E792" s="64">
        <v>0</v>
      </c>
      <c r="F792" s="64">
        <v>0</v>
      </c>
      <c r="G792" s="63">
        <v>2300</v>
      </c>
      <c r="H792" s="266">
        <v>3655</v>
      </c>
      <c r="I792" s="12">
        <f t="shared" si="55"/>
        <v>6.2927496580027359E-2</v>
      </c>
      <c r="J792" s="12">
        <f t="shared" si="56"/>
        <v>6.2927496580027359E-2</v>
      </c>
      <c r="K792" s="12">
        <f t="shared" si="57"/>
        <v>0</v>
      </c>
      <c r="L792" s="12">
        <f t="shared" si="53"/>
        <v>100</v>
      </c>
      <c r="M792" t="s">
        <v>65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thickBot="1" x14ac:dyDescent="0.4">
      <c r="A793" s="56" t="s">
        <v>63</v>
      </c>
      <c r="B793" s="50">
        <v>1996</v>
      </c>
      <c r="C793" s="63">
        <v>3000</v>
      </c>
      <c r="D793" s="64">
        <v>0</v>
      </c>
      <c r="E793" s="64">
        <v>0</v>
      </c>
      <c r="F793" s="64">
        <v>0</v>
      </c>
      <c r="G793" s="63">
        <v>3000</v>
      </c>
      <c r="H793" s="266">
        <v>3685</v>
      </c>
      <c r="I793" s="12">
        <f t="shared" si="55"/>
        <v>8.1411126187245594E-2</v>
      </c>
      <c r="J793" s="12">
        <f t="shared" si="56"/>
        <v>8.1411126187245594E-2</v>
      </c>
      <c r="K793" s="12">
        <f t="shared" si="57"/>
        <v>0</v>
      </c>
      <c r="L793" s="12">
        <f t="shared" si="53"/>
        <v>100</v>
      </c>
      <c r="M793" t="s">
        <v>65</v>
      </c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thickBot="1" x14ac:dyDescent="0.4">
      <c r="A794" s="56" t="s">
        <v>63</v>
      </c>
      <c r="B794" s="50">
        <v>1997</v>
      </c>
      <c r="C794" s="63">
        <v>2850</v>
      </c>
      <c r="D794" s="64">
        <v>0</v>
      </c>
      <c r="E794" s="64">
        <v>0</v>
      </c>
      <c r="F794" s="64">
        <v>0</v>
      </c>
      <c r="G794" s="63">
        <v>2850</v>
      </c>
      <c r="H794" s="266">
        <v>3716</v>
      </c>
      <c r="I794" s="12">
        <f t="shared" si="55"/>
        <v>7.6695371367061352E-2</v>
      </c>
      <c r="J794" s="12">
        <f t="shared" si="56"/>
        <v>7.6695371367061352E-2</v>
      </c>
      <c r="K794" s="12">
        <f t="shared" si="57"/>
        <v>0</v>
      </c>
      <c r="L794" s="12">
        <f t="shared" si="53"/>
        <v>100</v>
      </c>
      <c r="M794" t="s">
        <v>65</v>
      </c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thickBot="1" x14ac:dyDescent="0.4">
      <c r="A795" s="56" t="s">
        <v>63</v>
      </c>
      <c r="B795" s="50">
        <v>1998</v>
      </c>
      <c r="C795" s="63">
        <v>4250</v>
      </c>
      <c r="D795" s="64">
        <v>0</v>
      </c>
      <c r="E795" s="64">
        <v>0</v>
      </c>
      <c r="F795" s="64">
        <v>0</v>
      </c>
      <c r="G795" s="63">
        <v>4250</v>
      </c>
      <c r="H795" s="266">
        <v>3748</v>
      </c>
      <c r="I795" s="12">
        <f t="shared" si="55"/>
        <v>0.11339381003201708</v>
      </c>
      <c r="J795" s="12">
        <f t="shared" si="56"/>
        <v>0.11339381003201708</v>
      </c>
      <c r="K795" s="12">
        <f t="shared" si="57"/>
        <v>0</v>
      </c>
      <c r="L795" s="12">
        <f t="shared" si="53"/>
        <v>100</v>
      </c>
      <c r="M795" t="s">
        <v>65</v>
      </c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thickBot="1" x14ac:dyDescent="0.4">
      <c r="A796" s="56" t="s">
        <v>63</v>
      </c>
      <c r="B796" s="50">
        <v>1999</v>
      </c>
      <c r="C796" s="63">
        <v>4690</v>
      </c>
      <c r="D796" s="64">
        <v>0</v>
      </c>
      <c r="E796" s="64">
        <v>0</v>
      </c>
      <c r="F796" s="64">
        <v>0</v>
      </c>
      <c r="G796" s="63">
        <v>4690</v>
      </c>
      <c r="H796" s="266">
        <v>3782</v>
      </c>
      <c r="I796" s="12">
        <f t="shared" si="55"/>
        <v>0.12400846113167636</v>
      </c>
      <c r="J796" s="12">
        <f t="shared" si="56"/>
        <v>0.12400846113167636</v>
      </c>
      <c r="K796" s="12">
        <f t="shared" si="57"/>
        <v>0</v>
      </c>
      <c r="L796" s="12">
        <f t="shared" si="53"/>
        <v>100</v>
      </c>
      <c r="M796" t="s">
        <v>65</v>
      </c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thickBot="1" x14ac:dyDescent="0.4">
      <c r="A797" s="56" t="s">
        <v>63</v>
      </c>
      <c r="B797" s="50">
        <v>2000</v>
      </c>
      <c r="C797" s="63">
        <v>1400</v>
      </c>
      <c r="D797" s="64">
        <v>0</v>
      </c>
      <c r="E797" s="64">
        <v>0</v>
      </c>
      <c r="F797" s="64">
        <v>0</v>
      </c>
      <c r="G797" s="63">
        <v>1400</v>
      </c>
      <c r="H797" s="266">
        <v>3809</v>
      </c>
      <c r="I797" s="12">
        <f t="shared" si="55"/>
        <v>3.6755053819900234E-2</v>
      </c>
      <c r="J797" s="12">
        <f t="shared" si="56"/>
        <v>3.6755053819900234E-2</v>
      </c>
      <c r="K797" s="12">
        <f t="shared" si="57"/>
        <v>0</v>
      </c>
      <c r="L797" s="12">
        <f t="shared" si="53"/>
        <v>100</v>
      </c>
      <c r="M797" t="s">
        <v>65</v>
      </c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thickBot="1" x14ac:dyDescent="0.4">
      <c r="A798" s="56" t="s">
        <v>63</v>
      </c>
      <c r="B798" s="50">
        <v>2001</v>
      </c>
      <c r="C798" s="63">
        <v>3290</v>
      </c>
      <c r="D798" s="64">
        <v>0</v>
      </c>
      <c r="E798" s="64">
        <v>0</v>
      </c>
      <c r="F798" s="64">
        <v>0</v>
      </c>
      <c r="G798" s="63">
        <v>3290</v>
      </c>
      <c r="H798" s="266">
        <v>3819</v>
      </c>
      <c r="I798" s="12">
        <f t="shared" si="55"/>
        <v>8.6148206336737365E-2</v>
      </c>
      <c r="J798" s="12">
        <f t="shared" si="56"/>
        <v>8.6148206336737365E-2</v>
      </c>
      <c r="K798" s="12">
        <f t="shared" si="57"/>
        <v>0</v>
      </c>
      <c r="L798" s="12">
        <f t="shared" si="53"/>
        <v>100</v>
      </c>
      <c r="M798" t="s">
        <v>65</v>
      </c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thickBot="1" x14ac:dyDescent="0.4">
      <c r="A799" s="56" t="s">
        <v>63</v>
      </c>
      <c r="B799" s="50">
        <v>2002</v>
      </c>
      <c r="C799" s="63">
        <v>4990</v>
      </c>
      <c r="D799" s="64">
        <v>0</v>
      </c>
      <c r="E799" s="64">
        <v>0</v>
      </c>
      <c r="F799" s="64">
        <v>0</v>
      </c>
      <c r="G799" s="63">
        <v>4990</v>
      </c>
      <c r="H799" s="266">
        <v>3824</v>
      </c>
      <c r="I799" s="12">
        <f t="shared" si="55"/>
        <v>0.13049163179916318</v>
      </c>
      <c r="J799" s="12">
        <f t="shared" si="56"/>
        <v>0.13049163179916318</v>
      </c>
      <c r="K799" s="12">
        <f t="shared" si="57"/>
        <v>0</v>
      </c>
      <c r="L799" s="12">
        <f t="shared" si="53"/>
        <v>100</v>
      </c>
      <c r="M799" t="s">
        <v>65</v>
      </c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thickBot="1" x14ac:dyDescent="0.4">
      <c r="A800" s="56" t="s">
        <v>63</v>
      </c>
      <c r="B800" s="50">
        <v>2003</v>
      </c>
      <c r="C800" s="63">
        <v>4880</v>
      </c>
      <c r="D800" s="64">
        <v>0</v>
      </c>
      <c r="E800" s="64">
        <v>0</v>
      </c>
      <c r="F800" s="64">
        <v>0</v>
      </c>
      <c r="G800" s="63">
        <v>4880</v>
      </c>
      <c r="H800" s="266">
        <v>3826</v>
      </c>
      <c r="I800" s="12">
        <f t="shared" si="55"/>
        <v>0.12754835337166753</v>
      </c>
      <c r="J800" s="12">
        <f t="shared" si="56"/>
        <v>0.12754835337166753</v>
      </c>
      <c r="K800" s="12">
        <f t="shared" si="57"/>
        <v>0</v>
      </c>
      <c r="L800" s="12">
        <f t="shared" ref="L800:L863" si="58">(J800/I800)*100</f>
        <v>100</v>
      </c>
      <c r="M800" t="s">
        <v>65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thickBot="1" x14ac:dyDescent="0.4">
      <c r="A801" s="56" t="s">
        <v>63</v>
      </c>
      <c r="B801" s="50">
        <v>2004</v>
      </c>
      <c r="C801" s="63">
        <v>5380</v>
      </c>
      <c r="D801" s="64">
        <v>0</v>
      </c>
      <c r="E801" s="64">
        <v>0</v>
      </c>
      <c r="F801" s="64">
        <v>0</v>
      </c>
      <c r="G801" s="63">
        <v>5380</v>
      </c>
      <c r="H801" s="266">
        <v>3827</v>
      </c>
      <c r="I801" s="12">
        <f t="shared" si="55"/>
        <v>0.14058008884243534</v>
      </c>
      <c r="J801" s="12">
        <f t="shared" si="56"/>
        <v>0.14058008884243534</v>
      </c>
      <c r="K801" s="12">
        <f t="shared" si="57"/>
        <v>0</v>
      </c>
      <c r="L801" s="12">
        <f t="shared" si="58"/>
        <v>100</v>
      </c>
      <c r="M801" t="s">
        <v>65</v>
      </c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thickBot="1" x14ac:dyDescent="0.4">
      <c r="A802" s="56" t="s">
        <v>63</v>
      </c>
      <c r="B802" s="50">
        <v>2005</v>
      </c>
      <c r="C802" s="63">
        <v>2130</v>
      </c>
      <c r="D802" s="64">
        <v>0</v>
      </c>
      <c r="E802" s="64">
        <v>0</v>
      </c>
      <c r="F802" s="64">
        <v>0</v>
      </c>
      <c r="G802" s="63">
        <v>2130</v>
      </c>
      <c r="H802" s="266">
        <v>3821</v>
      </c>
      <c r="I802" s="12">
        <f t="shared" si="55"/>
        <v>5.5744569484428158E-2</v>
      </c>
      <c r="J802" s="12">
        <f t="shared" si="56"/>
        <v>5.5744569484428158E-2</v>
      </c>
      <c r="K802" s="12">
        <f t="shared" si="57"/>
        <v>0</v>
      </c>
      <c r="L802" s="12">
        <f t="shared" si="58"/>
        <v>100</v>
      </c>
      <c r="M802" t="s">
        <v>65</v>
      </c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thickBot="1" x14ac:dyDescent="0.4">
      <c r="A803" s="56" t="s">
        <v>63</v>
      </c>
      <c r="B803" s="50">
        <v>2006</v>
      </c>
      <c r="C803" s="63">
        <v>5380</v>
      </c>
      <c r="D803" s="64">
        <v>0</v>
      </c>
      <c r="E803" s="64">
        <v>0</v>
      </c>
      <c r="F803" s="64">
        <v>0</v>
      </c>
      <c r="G803" s="63">
        <v>5380</v>
      </c>
      <c r="H803" s="266">
        <v>3805</v>
      </c>
      <c r="I803" s="12">
        <f t="shared" si="55"/>
        <v>0.14139290407358737</v>
      </c>
      <c r="J803" s="12">
        <f t="shared" si="56"/>
        <v>0.14139290407358737</v>
      </c>
      <c r="K803" s="12">
        <f t="shared" si="57"/>
        <v>0</v>
      </c>
      <c r="L803" s="12">
        <f t="shared" si="58"/>
        <v>100</v>
      </c>
      <c r="M803" t="s">
        <v>65</v>
      </c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thickBot="1" x14ac:dyDescent="0.4">
      <c r="A804" s="56" t="s">
        <v>63</v>
      </c>
      <c r="B804" s="50">
        <v>2007</v>
      </c>
      <c r="C804" s="63">
        <v>4840</v>
      </c>
      <c r="D804" s="64">
        <v>0</v>
      </c>
      <c r="E804" s="64">
        <v>0</v>
      </c>
      <c r="F804" s="64">
        <v>0</v>
      </c>
      <c r="G804" s="63">
        <v>4840</v>
      </c>
      <c r="H804" s="266">
        <v>3783</v>
      </c>
      <c r="I804" s="12">
        <f t="shared" si="55"/>
        <v>0.12794078773460216</v>
      </c>
      <c r="J804" s="12">
        <f t="shared" si="56"/>
        <v>0.12794078773460216</v>
      </c>
      <c r="K804" s="12">
        <f t="shared" si="57"/>
        <v>0</v>
      </c>
      <c r="L804" s="12">
        <f t="shared" si="58"/>
        <v>100</v>
      </c>
      <c r="M804" t="s">
        <v>65</v>
      </c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thickBot="1" x14ac:dyDescent="0.4">
      <c r="A805" s="56" t="s">
        <v>63</v>
      </c>
      <c r="B805" s="50">
        <v>2008</v>
      </c>
      <c r="C805" s="63">
        <v>5220</v>
      </c>
      <c r="D805" s="64">
        <v>0</v>
      </c>
      <c r="E805" s="64">
        <v>0</v>
      </c>
      <c r="F805" s="64">
        <v>0</v>
      </c>
      <c r="G805" s="63">
        <v>5220</v>
      </c>
      <c r="H805" s="266">
        <v>3761</v>
      </c>
      <c r="I805" s="12">
        <f t="shared" si="55"/>
        <v>0.13879287423557565</v>
      </c>
      <c r="J805" s="12">
        <f t="shared" si="56"/>
        <v>0.13879287423557565</v>
      </c>
      <c r="K805" s="12">
        <f t="shared" si="57"/>
        <v>0</v>
      </c>
      <c r="L805" s="12">
        <f t="shared" si="58"/>
        <v>100</v>
      </c>
      <c r="M805" t="s">
        <v>65</v>
      </c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thickBot="1" x14ac:dyDescent="0.4">
      <c r="A806" s="56" t="s">
        <v>63</v>
      </c>
      <c r="B806" s="50">
        <v>2009</v>
      </c>
      <c r="C806" s="63">
        <v>6340</v>
      </c>
      <c r="D806" s="64">
        <v>0</v>
      </c>
      <c r="E806" s="64">
        <v>0</v>
      </c>
      <c r="F806" s="64">
        <v>0</v>
      </c>
      <c r="G806" s="63">
        <v>6340</v>
      </c>
      <c r="H806" s="266">
        <v>3740</v>
      </c>
      <c r="I806" s="12">
        <f t="shared" si="55"/>
        <v>0.16951871657754011</v>
      </c>
      <c r="J806" s="12">
        <f t="shared" si="56"/>
        <v>0.16951871657754011</v>
      </c>
      <c r="K806" s="12">
        <f t="shared" si="57"/>
        <v>0</v>
      </c>
      <c r="L806" s="12">
        <f t="shared" si="58"/>
        <v>100</v>
      </c>
      <c r="M806" t="s">
        <v>65</v>
      </c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thickBot="1" x14ac:dyDescent="0.4">
      <c r="A807" s="56" t="s">
        <v>63</v>
      </c>
      <c r="B807" s="50">
        <v>2010</v>
      </c>
      <c r="C807" s="63">
        <v>5290</v>
      </c>
      <c r="D807" s="64">
        <v>0</v>
      </c>
      <c r="E807" s="64">
        <v>0</v>
      </c>
      <c r="F807" s="64">
        <v>0</v>
      </c>
      <c r="G807" s="63">
        <v>5290</v>
      </c>
      <c r="H807" s="266">
        <v>3721</v>
      </c>
      <c r="I807" s="12">
        <f t="shared" si="55"/>
        <v>0.14216608438591777</v>
      </c>
      <c r="J807" s="12">
        <f t="shared" si="56"/>
        <v>0.14216608438591777</v>
      </c>
      <c r="K807" s="12">
        <f t="shared" si="57"/>
        <v>0</v>
      </c>
      <c r="L807" s="12">
        <f t="shared" si="58"/>
        <v>100</v>
      </c>
      <c r="M807" t="s">
        <v>65</v>
      </c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thickBot="1" x14ac:dyDescent="0.4">
      <c r="A808" s="56" t="s">
        <v>63</v>
      </c>
      <c r="B808" s="50">
        <v>2011</v>
      </c>
      <c r="C808" s="63">
        <v>5170</v>
      </c>
      <c r="D808" s="64">
        <v>0</v>
      </c>
      <c r="E808" s="64">
        <v>0</v>
      </c>
      <c r="F808" s="64">
        <v>0</v>
      </c>
      <c r="G808" s="63">
        <v>5170</v>
      </c>
      <c r="H808" s="266">
        <v>3679</v>
      </c>
      <c r="I808" s="12">
        <f t="shared" si="55"/>
        <v>0.14052731720576245</v>
      </c>
      <c r="J808" s="12">
        <f t="shared" si="56"/>
        <v>0.14052731720576245</v>
      </c>
      <c r="K808" s="12">
        <f t="shared" si="57"/>
        <v>0</v>
      </c>
      <c r="L808" s="12">
        <f t="shared" si="58"/>
        <v>100</v>
      </c>
      <c r="M808" t="s">
        <v>65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thickBot="1" x14ac:dyDescent="0.4">
      <c r="A809" s="56" t="s">
        <v>63</v>
      </c>
      <c r="B809" s="50">
        <v>2012</v>
      </c>
      <c r="C809" s="63">
        <v>5370</v>
      </c>
      <c r="D809" s="64">
        <v>0</v>
      </c>
      <c r="E809" s="64">
        <v>0</v>
      </c>
      <c r="F809" s="64">
        <v>0</v>
      </c>
      <c r="G809" s="63">
        <v>5370</v>
      </c>
      <c r="H809" s="266">
        <v>3634</v>
      </c>
      <c r="I809" s="12">
        <f t="shared" si="55"/>
        <v>0.14777105118326914</v>
      </c>
      <c r="J809" s="12">
        <f t="shared" si="56"/>
        <v>0.14777105118326914</v>
      </c>
      <c r="K809" s="12">
        <f t="shared" si="57"/>
        <v>0</v>
      </c>
      <c r="L809" s="12">
        <f t="shared" si="58"/>
        <v>100</v>
      </c>
      <c r="M809" t="s">
        <v>65</v>
      </c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thickBot="1" x14ac:dyDescent="0.4">
      <c r="A810" s="56" t="s">
        <v>63</v>
      </c>
      <c r="B810" s="50">
        <v>2013</v>
      </c>
      <c r="C810" s="63">
        <v>5480</v>
      </c>
      <c r="D810" s="64">
        <v>0</v>
      </c>
      <c r="E810" s="64">
        <v>0</v>
      </c>
      <c r="F810" s="64">
        <v>0</v>
      </c>
      <c r="G810" s="63">
        <v>5480</v>
      </c>
      <c r="H810" s="266">
        <v>3593</v>
      </c>
      <c r="I810" s="12">
        <f t="shared" si="55"/>
        <v>0.15251878652936265</v>
      </c>
      <c r="J810" s="12">
        <f t="shared" si="56"/>
        <v>0.15251878652936265</v>
      </c>
      <c r="K810" s="12">
        <f t="shared" si="57"/>
        <v>0</v>
      </c>
      <c r="L810" s="12">
        <f t="shared" si="58"/>
        <v>100</v>
      </c>
      <c r="M810" t="s">
        <v>65</v>
      </c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thickBot="1" x14ac:dyDescent="0.4">
      <c r="A811" s="56" t="s">
        <v>63</v>
      </c>
      <c r="B811" s="50">
        <v>2014</v>
      </c>
      <c r="C811" s="63">
        <v>1480</v>
      </c>
      <c r="D811" s="64">
        <v>0</v>
      </c>
      <c r="E811" s="64">
        <v>0</v>
      </c>
      <c r="F811" s="64">
        <v>0</v>
      </c>
      <c r="G811" s="63">
        <v>1480</v>
      </c>
      <c r="H811" s="266">
        <v>3535</v>
      </c>
      <c r="I811" s="12">
        <f t="shared" si="55"/>
        <v>4.1867043847241867E-2</v>
      </c>
      <c r="J811" s="12">
        <f t="shared" si="56"/>
        <v>4.1867043847241867E-2</v>
      </c>
      <c r="K811" s="12">
        <f t="shared" si="57"/>
        <v>0</v>
      </c>
      <c r="L811" s="12">
        <f t="shared" si="58"/>
        <v>100</v>
      </c>
      <c r="M811" t="s">
        <v>65</v>
      </c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thickBot="1" x14ac:dyDescent="0.4">
      <c r="A812" s="56" t="s">
        <v>63</v>
      </c>
      <c r="B812" s="50">
        <v>2015</v>
      </c>
      <c r="C812" s="63">
        <v>2780</v>
      </c>
      <c r="D812" s="64">
        <v>0</v>
      </c>
      <c r="E812" s="64">
        <v>0</v>
      </c>
      <c r="F812" s="64">
        <v>0</v>
      </c>
      <c r="G812" s="63">
        <v>2780</v>
      </c>
      <c r="H812" s="266">
        <v>3473</v>
      </c>
      <c r="I812" s="12">
        <f t="shared" si="55"/>
        <v>8.0046069680391588E-2</v>
      </c>
      <c r="J812" s="12">
        <f t="shared" si="56"/>
        <v>8.0046069680391588E-2</v>
      </c>
      <c r="K812" s="12">
        <f t="shared" si="57"/>
        <v>0</v>
      </c>
      <c r="L812" s="12">
        <f t="shared" si="58"/>
        <v>100</v>
      </c>
      <c r="M812" t="s">
        <v>65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thickBot="1" x14ac:dyDescent="0.4">
      <c r="A813" s="56" t="s">
        <v>63</v>
      </c>
      <c r="B813" s="50">
        <v>2016</v>
      </c>
      <c r="C813" s="63">
        <v>5870</v>
      </c>
      <c r="D813" s="64">
        <v>152</v>
      </c>
      <c r="E813" s="64">
        <v>0</v>
      </c>
      <c r="F813" s="64">
        <v>152</v>
      </c>
      <c r="G813" s="63">
        <v>6022</v>
      </c>
      <c r="H813" s="266">
        <v>3407</v>
      </c>
      <c r="I813" s="12">
        <f t="shared" si="55"/>
        <v>0.17675374229527444</v>
      </c>
      <c r="J813" s="12">
        <f t="shared" si="56"/>
        <v>0.17229233930143822</v>
      </c>
      <c r="K813" s="12">
        <f t="shared" si="57"/>
        <v>4.4614029938362196E-3</v>
      </c>
      <c r="L813" s="12">
        <f t="shared" si="58"/>
        <v>97.475921620724009</v>
      </c>
      <c r="M813" t="s">
        <v>65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thickBot="1" x14ac:dyDescent="0.4">
      <c r="A814" s="56" t="s">
        <v>63</v>
      </c>
      <c r="B814" s="50">
        <v>2017</v>
      </c>
      <c r="C814" s="63">
        <v>4370</v>
      </c>
      <c r="D814" s="64">
        <v>0</v>
      </c>
      <c r="E814" s="64">
        <v>0</v>
      </c>
      <c r="F814" s="64">
        <v>0</v>
      </c>
      <c r="G814" s="63">
        <v>4370</v>
      </c>
      <c r="H814" s="266">
        <v>3325</v>
      </c>
      <c r="I814" s="12">
        <f t="shared" si="55"/>
        <v>0.13142857142857142</v>
      </c>
      <c r="J814" s="12">
        <f t="shared" si="56"/>
        <v>0.13142857142857142</v>
      </c>
      <c r="K814" s="12">
        <f t="shared" si="57"/>
        <v>0</v>
      </c>
      <c r="L814" s="12">
        <f t="shared" si="58"/>
        <v>100</v>
      </c>
      <c r="M814" t="s">
        <v>65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thickBot="1" x14ac:dyDescent="0.4">
      <c r="A815" s="56" t="s">
        <v>63</v>
      </c>
      <c r="B815" s="50">
        <v>2018</v>
      </c>
      <c r="C815" s="64">
        <v>280</v>
      </c>
      <c r="D815" s="64">
        <v>324</v>
      </c>
      <c r="E815" s="64">
        <v>0</v>
      </c>
      <c r="F815" s="64">
        <v>324</v>
      </c>
      <c r="G815" s="64">
        <v>604</v>
      </c>
      <c r="H815" s="266">
        <v>3193</v>
      </c>
      <c r="I815" s="12">
        <f t="shared" si="55"/>
        <v>1.8916379580331977E-2</v>
      </c>
      <c r="J815" s="12">
        <f t="shared" si="56"/>
        <v>8.7691825869088639E-3</v>
      </c>
      <c r="K815" s="12">
        <f t="shared" si="57"/>
        <v>1.0147196993423114E-2</v>
      </c>
      <c r="L815" s="12">
        <f t="shared" si="58"/>
        <v>46.357615894039739</v>
      </c>
      <c r="M815" t="s">
        <v>65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thickBot="1" x14ac:dyDescent="0.4">
      <c r="A816" s="56" t="s">
        <v>63</v>
      </c>
      <c r="B816" s="64">
        <v>2019</v>
      </c>
      <c r="C816" s="63">
        <v>2950</v>
      </c>
      <c r="D816" s="63">
        <v>3822</v>
      </c>
      <c r="E816" s="64">
        <v>0</v>
      </c>
      <c r="F816" s="63">
        <v>3822</v>
      </c>
      <c r="G816" s="63">
        <v>6772</v>
      </c>
      <c r="H816" s="266">
        <v>3194</v>
      </c>
      <c r="I816" s="12">
        <f t="shared" si="55"/>
        <v>0.21202254226675016</v>
      </c>
      <c r="J816" s="12">
        <f t="shared" si="56"/>
        <v>9.2360676268002498E-2</v>
      </c>
      <c r="K816" s="12">
        <f t="shared" si="57"/>
        <v>0.11966186599874765</v>
      </c>
      <c r="L816" s="12">
        <f t="shared" si="58"/>
        <v>43.561724748966327</v>
      </c>
      <c r="M816" t="s">
        <v>65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18" t="s">
        <v>4</v>
      </c>
      <c r="B817" s="50">
        <v>1991</v>
      </c>
      <c r="C817" s="70">
        <v>37000</v>
      </c>
      <c r="D817" s="71">
        <v>0</v>
      </c>
      <c r="E817" s="71">
        <v>200</v>
      </c>
      <c r="F817" s="72">
        <v>200</v>
      </c>
      <c r="G817" s="70">
        <v>36800</v>
      </c>
      <c r="H817" s="272">
        <v>3551</v>
      </c>
      <c r="I817" s="12">
        <f t="shared" si="55"/>
        <v>1.0363277949873275</v>
      </c>
      <c r="J817" s="12">
        <f t="shared" si="56"/>
        <v>1.0419600112644325</v>
      </c>
      <c r="K817" s="12">
        <f t="shared" si="57"/>
        <v>5.632216277105041E-3</v>
      </c>
      <c r="L817" s="12">
        <f t="shared" si="58"/>
        <v>100.54347826086956</v>
      </c>
      <c r="M817" s="13" t="s">
        <v>22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18" t="s">
        <v>4</v>
      </c>
      <c r="B818" s="50">
        <v>1992</v>
      </c>
      <c r="C818" s="75">
        <v>20000</v>
      </c>
      <c r="D818" s="76">
        <v>0</v>
      </c>
      <c r="E818" s="76">
        <v>0</v>
      </c>
      <c r="F818" s="76">
        <v>0</v>
      </c>
      <c r="G818" s="75">
        <v>20000</v>
      </c>
      <c r="H818" s="273">
        <v>3575</v>
      </c>
      <c r="I818" s="12">
        <f t="shared" si="55"/>
        <v>0.55944055944055948</v>
      </c>
      <c r="J818" s="12">
        <f t="shared" si="56"/>
        <v>0.55944055944055948</v>
      </c>
      <c r="K818" s="12">
        <f t="shared" si="57"/>
        <v>0</v>
      </c>
      <c r="L818" s="12">
        <f t="shared" si="58"/>
        <v>100</v>
      </c>
      <c r="M818" s="13" t="s">
        <v>22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18" t="s">
        <v>4</v>
      </c>
      <c r="B819" s="50">
        <v>1993</v>
      </c>
      <c r="C819" s="75">
        <v>28000</v>
      </c>
      <c r="D819" s="76">
        <v>0</v>
      </c>
      <c r="E819" s="76">
        <v>0</v>
      </c>
      <c r="F819" s="76">
        <v>0</v>
      </c>
      <c r="G819" s="75">
        <v>28000</v>
      </c>
      <c r="H819" s="273">
        <v>3600</v>
      </c>
      <c r="I819" s="12">
        <f t="shared" si="55"/>
        <v>0.77777777777777779</v>
      </c>
      <c r="J819" s="12">
        <f t="shared" si="56"/>
        <v>0.77777777777777779</v>
      </c>
      <c r="K819" s="12">
        <f t="shared" si="57"/>
        <v>0</v>
      </c>
      <c r="L819" s="12">
        <f t="shared" si="58"/>
        <v>100</v>
      </c>
      <c r="M819" s="13" t="s">
        <v>22</v>
      </c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18" t="s">
        <v>4</v>
      </c>
      <c r="B820" s="50">
        <v>1994</v>
      </c>
      <c r="C820" s="75">
        <v>40000</v>
      </c>
      <c r="D820" s="76">
        <v>209</v>
      </c>
      <c r="E820" s="76">
        <v>0</v>
      </c>
      <c r="F820" s="76">
        <v>209</v>
      </c>
      <c r="G820" s="75">
        <v>40209</v>
      </c>
      <c r="H820" s="273">
        <v>3627</v>
      </c>
      <c r="I820" s="12">
        <f t="shared" si="55"/>
        <v>1.1086021505376344</v>
      </c>
      <c r="J820" s="12">
        <f t="shared" si="56"/>
        <v>1.1028398125172318</v>
      </c>
      <c r="K820" s="12">
        <f t="shared" si="57"/>
        <v>5.762338020402537E-3</v>
      </c>
      <c r="L820" s="12">
        <f t="shared" si="58"/>
        <v>99.480215872068428</v>
      </c>
      <c r="M820" s="13" t="s">
        <v>22</v>
      </c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18" t="s">
        <v>4</v>
      </c>
      <c r="B821" s="50">
        <v>1995</v>
      </c>
      <c r="C821" s="75">
        <v>45000</v>
      </c>
      <c r="D821" s="76">
        <v>39</v>
      </c>
      <c r="E821" s="76">
        <v>0</v>
      </c>
      <c r="F821" s="76">
        <v>39</v>
      </c>
      <c r="G821" s="75">
        <v>45039</v>
      </c>
      <c r="H821" s="273">
        <v>3655</v>
      </c>
      <c r="I821" s="12">
        <f t="shared" si="55"/>
        <v>1.2322571819425445</v>
      </c>
      <c r="J821" s="12">
        <f t="shared" si="56"/>
        <v>1.2311901504787961</v>
      </c>
      <c r="K821" s="12">
        <f t="shared" si="57"/>
        <v>1.06703146374829E-3</v>
      </c>
      <c r="L821" s="12">
        <f t="shared" si="58"/>
        <v>99.913408379404501</v>
      </c>
      <c r="M821" s="13" t="s">
        <v>22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18" t="s">
        <v>4</v>
      </c>
      <c r="B822" s="50">
        <v>1996</v>
      </c>
      <c r="C822" s="75">
        <v>45000</v>
      </c>
      <c r="D822" s="75">
        <v>2367</v>
      </c>
      <c r="E822" s="76">
        <v>0</v>
      </c>
      <c r="F822" s="75">
        <v>2367</v>
      </c>
      <c r="G822" s="75">
        <v>47367</v>
      </c>
      <c r="H822" s="273">
        <v>3685</v>
      </c>
      <c r="I822" s="12">
        <f t="shared" si="55"/>
        <v>1.2854002713704207</v>
      </c>
      <c r="J822" s="12">
        <f t="shared" si="56"/>
        <v>1.2211668928086838</v>
      </c>
      <c r="K822" s="12">
        <f t="shared" si="57"/>
        <v>6.4233378561736776E-2</v>
      </c>
      <c r="L822" s="12">
        <f t="shared" si="58"/>
        <v>95.002850085502573</v>
      </c>
      <c r="M822" s="13" t="s">
        <v>22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18" t="s">
        <v>4</v>
      </c>
      <c r="B823" s="50">
        <v>1997</v>
      </c>
      <c r="C823" s="75">
        <v>42000</v>
      </c>
      <c r="D823" s="75">
        <v>14078</v>
      </c>
      <c r="E823" s="76">
        <v>0</v>
      </c>
      <c r="F823" s="75">
        <v>14078</v>
      </c>
      <c r="G823" s="75">
        <v>56078</v>
      </c>
      <c r="H823" s="273">
        <v>3716</v>
      </c>
      <c r="I823" s="12">
        <f t="shared" si="55"/>
        <v>1.5090958019375673</v>
      </c>
      <c r="J823" s="12">
        <f t="shared" si="56"/>
        <v>1.1302475780409043</v>
      </c>
      <c r="K823" s="12">
        <f t="shared" si="57"/>
        <v>0.37884822389666306</v>
      </c>
      <c r="L823" s="12">
        <f t="shared" si="58"/>
        <v>74.895681015728101</v>
      </c>
      <c r="M823" s="13" t="s">
        <v>22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18" t="s">
        <v>4</v>
      </c>
      <c r="B824" s="50">
        <v>1998</v>
      </c>
      <c r="C824" s="75">
        <v>48000</v>
      </c>
      <c r="D824" s="75">
        <v>3075</v>
      </c>
      <c r="E824" s="76">
        <v>0</v>
      </c>
      <c r="F824" s="75">
        <v>3075</v>
      </c>
      <c r="G824" s="75">
        <v>51075</v>
      </c>
      <c r="H824" s="273">
        <v>3748</v>
      </c>
      <c r="I824" s="12">
        <f t="shared" si="55"/>
        <v>1.3627267876200639</v>
      </c>
      <c r="J824" s="12">
        <f t="shared" si="56"/>
        <v>1.2806830309498398</v>
      </c>
      <c r="K824" s="12">
        <f t="shared" si="57"/>
        <v>8.2043756670224122E-2</v>
      </c>
      <c r="L824" s="12">
        <f t="shared" si="58"/>
        <v>93.979441997063134</v>
      </c>
      <c r="M824" s="13" t="s">
        <v>22</v>
      </c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18" t="s">
        <v>4</v>
      </c>
      <c r="B825" s="50">
        <v>1999</v>
      </c>
      <c r="C825" s="75">
        <v>28300</v>
      </c>
      <c r="D825" s="75">
        <v>4369</v>
      </c>
      <c r="E825" s="76">
        <v>0</v>
      </c>
      <c r="F825" s="75">
        <v>4369</v>
      </c>
      <c r="G825" s="75">
        <v>32669</v>
      </c>
      <c r="H825" s="273">
        <v>3782</v>
      </c>
      <c r="I825" s="12">
        <f t="shared" si="55"/>
        <v>0.86380222104706506</v>
      </c>
      <c r="J825" s="12">
        <f t="shared" si="56"/>
        <v>0.74828133262823904</v>
      </c>
      <c r="K825" s="12">
        <f t="shared" si="57"/>
        <v>0.11552088841882602</v>
      </c>
      <c r="L825" s="12">
        <f t="shared" si="58"/>
        <v>86.626465456549013</v>
      </c>
      <c r="M825" s="13" t="s">
        <v>22</v>
      </c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18" t="s">
        <v>4</v>
      </c>
      <c r="B826" s="50">
        <v>2000</v>
      </c>
      <c r="C826" s="75">
        <v>32816</v>
      </c>
      <c r="D826" s="76">
        <v>200</v>
      </c>
      <c r="E826" s="76">
        <v>0</v>
      </c>
      <c r="F826" s="76">
        <v>200</v>
      </c>
      <c r="G826" s="75">
        <v>33016</v>
      </c>
      <c r="H826" s="273">
        <v>3809</v>
      </c>
      <c r="I826" s="12">
        <f t="shared" si="55"/>
        <v>0.86678918351273304</v>
      </c>
      <c r="J826" s="12">
        <f t="shared" si="56"/>
        <v>0.86153846153846159</v>
      </c>
      <c r="K826" s="12">
        <f t="shared" si="57"/>
        <v>5.250721974271462E-3</v>
      </c>
      <c r="L826" s="12">
        <f t="shared" si="58"/>
        <v>99.394233099103474</v>
      </c>
      <c r="M826" s="13" t="s">
        <v>22</v>
      </c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18" t="s">
        <v>4</v>
      </c>
      <c r="B827" s="50">
        <v>2001</v>
      </c>
      <c r="C827" s="75">
        <v>35704</v>
      </c>
      <c r="D827" s="76">
        <v>417</v>
      </c>
      <c r="E827" s="76">
        <v>415</v>
      </c>
      <c r="F827" s="76">
        <v>2</v>
      </c>
      <c r="G827" s="75">
        <v>35706</v>
      </c>
      <c r="H827" s="273">
        <v>3819</v>
      </c>
      <c r="I827" s="12">
        <f t="shared" si="55"/>
        <v>0.93495679497250594</v>
      </c>
      <c r="J827" s="12">
        <f t="shared" si="56"/>
        <v>0.93490442524220996</v>
      </c>
      <c r="K827" s="12">
        <f t="shared" si="57"/>
        <v>5.2369730295888974E-5</v>
      </c>
      <c r="L827" s="12">
        <f t="shared" si="58"/>
        <v>99.994398700498508</v>
      </c>
      <c r="M827" s="13" t="s">
        <v>22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18" t="s">
        <v>4</v>
      </c>
      <c r="B828" s="50">
        <v>2002</v>
      </c>
      <c r="C828" s="75">
        <v>36300</v>
      </c>
      <c r="D828" s="76">
        <v>187</v>
      </c>
      <c r="E828" s="76">
        <v>0</v>
      </c>
      <c r="F828" s="76">
        <v>187</v>
      </c>
      <c r="G828" s="75">
        <v>36487</v>
      </c>
      <c r="H828" s="273">
        <v>3824</v>
      </c>
      <c r="I828" s="12">
        <f t="shared" si="55"/>
        <v>0.95415794979079493</v>
      </c>
      <c r="J828" s="12">
        <f t="shared" si="56"/>
        <v>0.94926778242677823</v>
      </c>
      <c r="K828" s="12">
        <f t="shared" si="57"/>
        <v>4.890167364016736E-3</v>
      </c>
      <c r="L828" s="12">
        <f t="shared" si="58"/>
        <v>99.48748869460357</v>
      </c>
      <c r="M828" s="13" t="s">
        <v>22</v>
      </c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18" t="s">
        <v>4</v>
      </c>
      <c r="B829" s="50">
        <v>2003</v>
      </c>
      <c r="C829" s="75">
        <v>35267</v>
      </c>
      <c r="D829" s="76">
        <v>0</v>
      </c>
      <c r="E829" s="76">
        <v>0</v>
      </c>
      <c r="F829" s="76">
        <v>0</v>
      </c>
      <c r="G829" s="75">
        <v>35267</v>
      </c>
      <c r="H829" s="273">
        <v>3826</v>
      </c>
      <c r="I829" s="12">
        <f t="shared" si="55"/>
        <v>0.92177208572922109</v>
      </c>
      <c r="J829" s="12">
        <f t="shared" si="56"/>
        <v>0.92177208572922109</v>
      </c>
      <c r="K829" s="12">
        <f t="shared" si="57"/>
        <v>0</v>
      </c>
      <c r="L829" s="12">
        <f t="shared" si="58"/>
        <v>100</v>
      </c>
      <c r="M829" s="13" t="s">
        <v>22</v>
      </c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18" t="s">
        <v>4</v>
      </c>
      <c r="B830" s="50">
        <v>2004</v>
      </c>
      <c r="C830" s="75">
        <v>167873</v>
      </c>
      <c r="D830" s="76">
        <v>0</v>
      </c>
      <c r="E830" s="76">
        <v>0</v>
      </c>
      <c r="F830" s="76">
        <v>0</v>
      </c>
      <c r="G830" s="75">
        <v>167873</v>
      </c>
      <c r="H830" s="273">
        <v>3827</v>
      </c>
      <c r="I830" s="12">
        <f t="shared" si="55"/>
        <v>4.3865429840606218</v>
      </c>
      <c r="J830" s="12">
        <f t="shared" si="56"/>
        <v>4.3865429840606218</v>
      </c>
      <c r="K830" s="12">
        <f t="shared" si="57"/>
        <v>0</v>
      </c>
      <c r="L830" s="12">
        <f t="shared" si="58"/>
        <v>100</v>
      </c>
      <c r="M830" s="13" t="s">
        <v>22</v>
      </c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18" t="s">
        <v>4</v>
      </c>
      <c r="B831" s="50">
        <v>2005</v>
      </c>
      <c r="C831" s="75">
        <v>142798</v>
      </c>
      <c r="D831" s="76">
        <v>0</v>
      </c>
      <c r="E831" s="76">
        <v>0</v>
      </c>
      <c r="F831" s="76">
        <v>0</v>
      </c>
      <c r="G831" s="75">
        <v>142798</v>
      </c>
      <c r="H831" s="273">
        <v>3821</v>
      </c>
      <c r="I831" s="12">
        <f t="shared" si="55"/>
        <v>3.7371892174823347</v>
      </c>
      <c r="J831" s="12">
        <f t="shared" si="56"/>
        <v>3.7371892174823347</v>
      </c>
      <c r="K831" s="12">
        <f t="shared" si="57"/>
        <v>0</v>
      </c>
      <c r="L831" s="12">
        <f t="shared" si="58"/>
        <v>100</v>
      </c>
      <c r="M831" s="13" t="s">
        <v>22</v>
      </c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18" t="s">
        <v>4</v>
      </c>
      <c r="B832" s="50">
        <v>2006</v>
      </c>
      <c r="C832" s="75">
        <v>139193</v>
      </c>
      <c r="D832" s="75">
        <v>1581</v>
      </c>
      <c r="E832" s="76">
        <v>0</v>
      </c>
      <c r="F832" s="75">
        <v>1581</v>
      </c>
      <c r="G832" s="75">
        <v>140774</v>
      </c>
      <c r="H832" s="273">
        <v>3805</v>
      </c>
      <c r="I832" s="12">
        <f t="shared" si="55"/>
        <v>3.6997109067017084</v>
      </c>
      <c r="J832" s="12">
        <f t="shared" si="56"/>
        <v>3.658160315374507</v>
      </c>
      <c r="K832" s="12">
        <f t="shared" si="57"/>
        <v>4.1550591327201049E-2</v>
      </c>
      <c r="L832" s="12">
        <f t="shared" si="58"/>
        <v>98.876923295494905</v>
      </c>
      <c r="M832" s="13" t="s">
        <v>22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18" t="s">
        <v>4</v>
      </c>
      <c r="B833" s="50">
        <v>2007</v>
      </c>
      <c r="C833" s="75">
        <v>180765</v>
      </c>
      <c r="D833" s="76">
        <v>435</v>
      </c>
      <c r="E833" s="76">
        <v>0</v>
      </c>
      <c r="F833" s="76">
        <v>435</v>
      </c>
      <c r="G833" s="75">
        <v>181200</v>
      </c>
      <c r="H833" s="273">
        <v>3783</v>
      </c>
      <c r="I833" s="12">
        <f t="shared" si="55"/>
        <v>4.7898493259318</v>
      </c>
      <c r="J833" s="12">
        <f t="shared" si="56"/>
        <v>4.7783505154639174</v>
      </c>
      <c r="K833" s="12">
        <f t="shared" si="57"/>
        <v>1.1498810467882634E-2</v>
      </c>
      <c r="L833" s="12">
        <f t="shared" si="58"/>
        <v>99.759933774834437</v>
      </c>
      <c r="M833" s="13" t="s">
        <v>22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18" t="s">
        <v>4</v>
      </c>
      <c r="B834" s="50">
        <v>2008</v>
      </c>
      <c r="C834" s="75">
        <v>53722</v>
      </c>
      <c r="D834" s="76">
        <v>541</v>
      </c>
      <c r="E834" s="76">
        <v>0</v>
      </c>
      <c r="F834" s="76">
        <v>541</v>
      </c>
      <c r="G834" s="75">
        <v>54263</v>
      </c>
      <c r="H834" s="273">
        <v>3761</v>
      </c>
      <c r="I834" s="12">
        <f t="shared" si="55"/>
        <v>1.4427811752193564</v>
      </c>
      <c r="J834" s="12">
        <f t="shared" si="56"/>
        <v>1.4283967030045202</v>
      </c>
      <c r="K834" s="12">
        <f t="shared" si="57"/>
        <v>1.4384472214836479E-2</v>
      </c>
      <c r="L834" s="12">
        <f t="shared" si="58"/>
        <v>99.003003888469138</v>
      </c>
      <c r="M834" s="13" t="s">
        <v>22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18" t="s">
        <v>4</v>
      </c>
      <c r="B835" s="50">
        <v>2009</v>
      </c>
      <c r="C835" s="75">
        <v>60889</v>
      </c>
      <c r="D835" s="76">
        <v>151</v>
      </c>
      <c r="E835" s="76">
        <v>0</v>
      </c>
      <c r="F835" s="76">
        <v>151</v>
      </c>
      <c r="G835" s="75">
        <v>61040</v>
      </c>
      <c r="H835" s="273">
        <v>3740</v>
      </c>
      <c r="I835" s="12">
        <f t="shared" ref="I835:I898" si="59">(G835*100)/(H835*1000)</f>
        <v>1.6320855614973262</v>
      </c>
      <c r="J835" s="12">
        <f t="shared" ref="J835:J898" si="60">(C835*100)/(H835*1000)</f>
        <v>1.6280481283422459</v>
      </c>
      <c r="K835" s="12">
        <f t="shared" ref="K835:K898" si="61">(F835*100)/(H835*1000)</f>
        <v>4.0374331550802143E-3</v>
      </c>
      <c r="L835" s="12">
        <f t="shared" si="58"/>
        <v>99.75262123197902</v>
      </c>
      <c r="M835" s="13" t="s">
        <v>22</v>
      </c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18" t="s">
        <v>4</v>
      </c>
      <c r="B836" s="50">
        <v>2010</v>
      </c>
      <c r="C836" s="75">
        <v>59852</v>
      </c>
      <c r="D836" s="76">
        <v>53</v>
      </c>
      <c r="E836" s="76">
        <v>471</v>
      </c>
      <c r="F836" s="79">
        <v>-418</v>
      </c>
      <c r="G836" s="75">
        <v>59434</v>
      </c>
      <c r="H836" s="273">
        <v>3721</v>
      </c>
      <c r="I836" s="12">
        <f t="shared" si="59"/>
        <v>1.5972588013974738</v>
      </c>
      <c r="J836" s="12">
        <f t="shared" si="60"/>
        <v>1.6084923407686107</v>
      </c>
      <c r="K836" s="12">
        <f t="shared" si="61"/>
        <v>-1.123353937113679E-2</v>
      </c>
      <c r="L836" s="12">
        <f t="shared" si="58"/>
        <v>100.70330114076118</v>
      </c>
      <c r="M836" s="13" t="s">
        <v>22</v>
      </c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18" t="s">
        <v>4</v>
      </c>
      <c r="B837" s="50">
        <v>2011</v>
      </c>
      <c r="C837" s="75">
        <v>65924</v>
      </c>
      <c r="D837" s="75">
        <v>1615</v>
      </c>
      <c r="E837" s="76">
        <v>0</v>
      </c>
      <c r="F837" s="75">
        <v>1615</v>
      </c>
      <c r="G837" s="75">
        <v>67539</v>
      </c>
      <c r="H837" s="273">
        <v>3679</v>
      </c>
      <c r="I837" s="12">
        <f t="shared" si="59"/>
        <v>1.8357977711334601</v>
      </c>
      <c r="J837" s="12">
        <f t="shared" si="60"/>
        <v>1.7918999728187008</v>
      </c>
      <c r="K837" s="12">
        <f t="shared" si="61"/>
        <v>4.3897798314759442E-2</v>
      </c>
      <c r="L837" s="12">
        <f t="shared" si="58"/>
        <v>97.60878899598751</v>
      </c>
      <c r="M837" s="13" t="s">
        <v>22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18" t="s">
        <v>4</v>
      </c>
      <c r="B838" s="50">
        <v>2012</v>
      </c>
      <c r="C838" s="75">
        <v>115110</v>
      </c>
      <c r="D838" s="75">
        <v>6483</v>
      </c>
      <c r="E838" s="76">
        <v>584</v>
      </c>
      <c r="F838" s="75">
        <v>5899</v>
      </c>
      <c r="G838" s="75">
        <v>121009</v>
      </c>
      <c r="H838" s="273">
        <v>3634</v>
      </c>
      <c r="I838" s="12">
        <f t="shared" si="59"/>
        <v>3.3299119427627959</v>
      </c>
      <c r="J838" s="12">
        <f t="shared" si="60"/>
        <v>3.1675839295542101</v>
      </c>
      <c r="K838" s="12">
        <f t="shared" si="61"/>
        <v>0.16232801320858559</v>
      </c>
      <c r="L838" s="12">
        <f t="shared" si="58"/>
        <v>95.125155980133698</v>
      </c>
      <c r="M838" s="13" t="s">
        <v>22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18" t="s">
        <v>4</v>
      </c>
      <c r="B839" s="50">
        <v>2013</v>
      </c>
      <c r="C839" s="75">
        <v>39630</v>
      </c>
      <c r="D839" s="75">
        <v>4430</v>
      </c>
      <c r="E839" s="76">
        <v>0</v>
      </c>
      <c r="F839" s="75">
        <v>4430</v>
      </c>
      <c r="G839" s="75">
        <v>44060</v>
      </c>
      <c r="H839" s="273">
        <v>3593</v>
      </c>
      <c r="I839" s="12">
        <f t="shared" si="59"/>
        <v>1.2262733092123574</v>
      </c>
      <c r="J839" s="12">
        <f t="shared" si="60"/>
        <v>1.1029780128026718</v>
      </c>
      <c r="K839" s="12">
        <f t="shared" si="61"/>
        <v>0.12329529640968551</v>
      </c>
      <c r="L839" s="12">
        <f t="shared" si="58"/>
        <v>89.945528824330438</v>
      </c>
      <c r="M839" s="13" t="s">
        <v>22</v>
      </c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18" t="s">
        <v>4</v>
      </c>
      <c r="B840" s="50">
        <v>2014</v>
      </c>
      <c r="C840" s="75">
        <v>145485</v>
      </c>
      <c r="D840" s="75">
        <v>4728</v>
      </c>
      <c r="E840" s="76">
        <v>0</v>
      </c>
      <c r="F840" s="75">
        <v>4728</v>
      </c>
      <c r="G840" s="75">
        <v>150213</v>
      </c>
      <c r="H840" s="273">
        <v>3535</v>
      </c>
      <c r="I840" s="12">
        <f t="shared" si="59"/>
        <v>4.2493069306930691</v>
      </c>
      <c r="J840" s="12">
        <f t="shared" si="60"/>
        <v>4.1155586987270159</v>
      </c>
      <c r="K840" s="12">
        <f t="shared" si="61"/>
        <v>0.13374823196605376</v>
      </c>
      <c r="L840" s="12">
        <f t="shared" si="58"/>
        <v>96.852469493319489</v>
      </c>
      <c r="M840" s="13" t="s">
        <v>22</v>
      </c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18" t="s">
        <v>4</v>
      </c>
      <c r="B841" s="50">
        <v>2015</v>
      </c>
      <c r="C841" s="75">
        <v>213029</v>
      </c>
      <c r="D841" s="75">
        <v>11696</v>
      </c>
      <c r="E841" s="75">
        <v>1142</v>
      </c>
      <c r="F841" s="75">
        <v>10554</v>
      </c>
      <c r="G841" s="75">
        <v>223583</v>
      </c>
      <c r="H841" s="273">
        <v>3473</v>
      </c>
      <c r="I841" s="12">
        <f t="shared" si="59"/>
        <v>6.4377483443708607</v>
      </c>
      <c r="J841" s="12">
        <f t="shared" si="60"/>
        <v>6.13386121508782</v>
      </c>
      <c r="K841" s="12">
        <f t="shared" si="61"/>
        <v>0.30388712928304062</v>
      </c>
      <c r="L841" s="12">
        <f t="shared" si="58"/>
        <v>95.279605336720579</v>
      </c>
      <c r="M841" s="13" t="s">
        <v>22</v>
      </c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18" t="s">
        <v>4</v>
      </c>
      <c r="B842" s="50">
        <v>2016</v>
      </c>
      <c r="C842" s="75">
        <v>138834</v>
      </c>
      <c r="D842" s="76">
        <v>0</v>
      </c>
      <c r="E842" s="76">
        <v>0</v>
      </c>
      <c r="F842" s="76">
        <v>0</v>
      </c>
      <c r="G842" s="75">
        <v>138834</v>
      </c>
      <c r="H842" s="273">
        <v>3407</v>
      </c>
      <c r="I842" s="12">
        <f t="shared" si="59"/>
        <v>4.0749633108306424</v>
      </c>
      <c r="J842" s="12">
        <f t="shared" si="60"/>
        <v>4.0749633108306424</v>
      </c>
      <c r="K842" s="12">
        <f t="shared" si="61"/>
        <v>0</v>
      </c>
      <c r="L842" s="12">
        <f t="shared" si="58"/>
        <v>100</v>
      </c>
      <c r="M842" s="13" t="s">
        <v>22</v>
      </c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18" t="s">
        <v>4</v>
      </c>
      <c r="B843" s="50">
        <v>2017</v>
      </c>
      <c r="C843" s="75">
        <v>176509</v>
      </c>
      <c r="D843" s="75">
        <v>8863</v>
      </c>
      <c r="E843" s="76">
        <v>0</v>
      </c>
      <c r="F843" s="75">
        <v>8863</v>
      </c>
      <c r="G843" s="75">
        <v>185372</v>
      </c>
      <c r="H843" s="273">
        <v>3325</v>
      </c>
      <c r="I843" s="12">
        <f t="shared" si="59"/>
        <v>5.5750977443609022</v>
      </c>
      <c r="J843" s="12">
        <f t="shared" si="60"/>
        <v>5.3085413533834584</v>
      </c>
      <c r="K843" s="12">
        <f t="shared" si="61"/>
        <v>0.2665563909774436</v>
      </c>
      <c r="L843" s="12">
        <f t="shared" si="58"/>
        <v>95.218803271259958</v>
      </c>
      <c r="M843" s="13" t="s">
        <v>22</v>
      </c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18" t="s">
        <v>4</v>
      </c>
      <c r="B844" s="50">
        <v>2018</v>
      </c>
      <c r="C844" s="75">
        <v>51320</v>
      </c>
      <c r="D844" s="75">
        <v>24989</v>
      </c>
      <c r="E844" s="76">
        <v>651</v>
      </c>
      <c r="F844" s="75">
        <v>24338</v>
      </c>
      <c r="G844" s="75">
        <v>75658</v>
      </c>
      <c r="H844" s="273">
        <v>3193</v>
      </c>
      <c r="I844" s="12">
        <f t="shared" si="59"/>
        <v>2.3694957720012528</v>
      </c>
      <c r="J844" s="12">
        <f t="shared" si="60"/>
        <v>1.6072658941434388</v>
      </c>
      <c r="K844" s="12">
        <f t="shared" si="61"/>
        <v>0.76222987785781393</v>
      </c>
      <c r="L844" s="12">
        <f t="shared" si="58"/>
        <v>67.831557799571755</v>
      </c>
      <c r="M844" s="13" t="s">
        <v>22</v>
      </c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thickBot="1" x14ac:dyDescent="0.4">
      <c r="A845" s="18" t="s">
        <v>4</v>
      </c>
      <c r="B845" s="50">
        <v>2019</v>
      </c>
      <c r="C845" s="75">
        <v>76555</v>
      </c>
      <c r="D845" s="75">
        <v>5311</v>
      </c>
      <c r="E845" s="76">
        <v>941</v>
      </c>
      <c r="F845" s="75">
        <v>4370</v>
      </c>
      <c r="G845" s="75">
        <v>80925</v>
      </c>
      <c r="H845" s="273">
        <v>3194</v>
      </c>
      <c r="I845" s="12">
        <f t="shared" si="59"/>
        <v>2.5336568566061364</v>
      </c>
      <c r="J845" s="12">
        <f t="shared" si="60"/>
        <v>2.396837820914214</v>
      </c>
      <c r="K845" s="12">
        <f t="shared" si="61"/>
        <v>0.13681903569192236</v>
      </c>
      <c r="L845" s="12">
        <f t="shared" si="58"/>
        <v>94.599938214396047</v>
      </c>
      <c r="M845" s="13" t="s">
        <v>22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9" t="s">
        <v>5</v>
      </c>
      <c r="B846" s="29">
        <v>1991</v>
      </c>
      <c r="C846" s="71">
        <v>0</v>
      </c>
      <c r="D846" s="70">
        <v>145987</v>
      </c>
      <c r="E846" s="71">
        <v>856</v>
      </c>
      <c r="F846" s="70">
        <v>145131</v>
      </c>
      <c r="G846" s="70">
        <v>145131</v>
      </c>
      <c r="H846" s="272">
        <v>3551</v>
      </c>
      <c r="I846" s="12">
        <f t="shared" si="59"/>
        <v>4.0870459025626582</v>
      </c>
      <c r="J846" s="12">
        <f t="shared" si="60"/>
        <v>0</v>
      </c>
      <c r="K846" s="12">
        <f t="shared" si="61"/>
        <v>4.0870459025626582</v>
      </c>
      <c r="L846" s="12">
        <f t="shared" si="58"/>
        <v>0</v>
      </c>
      <c r="M846" s="13" t="s">
        <v>31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9" t="s">
        <v>5</v>
      </c>
      <c r="B847" s="29">
        <v>1992</v>
      </c>
      <c r="C847" s="76">
        <v>0</v>
      </c>
      <c r="D847" s="75">
        <v>156097</v>
      </c>
      <c r="E847" s="75">
        <v>4150</v>
      </c>
      <c r="F847" s="75">
        <v>151947</v>
      </c>
      <c r="G847" s="75">
        <v>151947</v>
      </c>
      <c r="H847" s="273">
        <v>3575</v>
      </c>
      <c r="I847" s="12">
        <f t="shared" si="59"/>
        <v>4.2502657342657342</v>
      </c>
      <c r="J847" s="12">
        <f t="shared" si="60"/>
        <v>0</v>
      </c>
      <c r="K847" s="12">
        <f t="shared" si="61"/>
        <v>4.2502657342657342</v>
      </c>
      <c r="L847" s="12">
        <f t="shared" si="58"/>
        <v>0</v>
      </c>
      <c r="M847" s="13" t="s">
        <v>31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18" t="s">
        <v>5</v>
      </c>
      <c r="B848" s="29">
        <v>1993</v>
      </c>
      <c r="C848" s="76">
        <v>0</v>
      </c>
      <c r="D848" s="75">
        <v>140542</v>
      </c>
      <c r="E848" s="75">
        <v>1539</v>
      </c>
      <c r="F848" s="75">
        <v>139003</v>
      </c>
      <c r="G848" s="75">
        <v>139003</v>
      </c>
      <c r="H848" s="273">
        <v>3600</v>
      </c>
      <c r="I848" s="12">
        <f t="shared" si="59"/>
        <v>3.8611944444444446</v>
      </c>
      <c r="J848" s="12">
        <f t="shared" si="60"/>
        <v>0</v>
      </c>
      <c r="K848" s="12">
        <f t="shared" si="61"/>
        <v>3.8611944444444446</v>
      </c>
      <c r="L848" s="12">
        <f t="shared" si="58"/>
        <v>0</v>
      </c>
      <c r="M848" s="13" t="s">
        <v>31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18" t="s">
        <v>5</v>
      </c>
      <c r="B849" s="29">
        <v>1994</v>
      </c>
      <c r="C849" s="76">
        <v>0</v>
      </c>
      <c r="D849" s="75">
        <v>119191</v>
      </c>
      <c r="E849" s="76">
        <v>360</v>
      </c>
      <c r="F849" s="75">
        <v>118831</v>
      </c>
      <c r="G849" s="75">
        <v>118831</v>
      </c>
      <c r="H849" s="273">
        <v>3627</v>
      </c>
      <c r="I849" s="12">
        <f t="shared" si="59"/>
        <v>3.2762889440308793</v>
      </c>
      <c r="J849" s="12">
        <f t="shared" si="60"/>
        <v>0</v>
      </c>
      <c r="K849" s="12">
        <f t="shared" si="61"/>
        <v>3.2762889440308793</v>
      </c>
      <c r="L849" s="12">
        <f t="shared" si="58"/>
        <v>0</v>
      </c>
      <c r="M849" s="13" t="s">
        <v>31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18" t="s">
        <v>5</v>
      </c>
      <c r="B850" s="29">
        <v>1995</v>
      </c>
      <c r="C850" s="76">
        <v>0</v>
      </c>
      <c r="D850" s="75">
        <v>152666</v>
      </c>
      <c r="E850" s="76">
        <v>382</v>
      </c>
      <c r="F850" s="75">
        <v>152284</v>
      </c>
      <c r="G850" s="75">
        <v>152284</v>
      </c>
      <c r="H850" s="273">
        <v>3655</v>
      </c>
      <c r="I850" s="12">
        <f t="shared" si="59"/>
        <v>4.1664569083447329</v>
      </c>
      <c r="J850" s="12">
        <f t="shared" si="60"/>
        <v>0</v>
      </c>
      <c r="K850" s="12">
        <f t="shared" si="61"/>
        <v>4.1664569083447329</v>
      </c>
      <c r="L850" s="12">
        <f t="shared" si="58"/>
        <v>0</v>
      </c>
      <c r="M850" s="13" t="s">
        <v>31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18" t="s">
        <v>5</v>
      </c>
      <c r="B851" s="29">
        <v>1996</v>
      </c>
      <c r="C851" s="76">
        <v>0</v>
      </c>
      <c r="D851" s="75">
        <v>162043</v>
      </c>
      <c r="E851" s="75">
        <v>3529</v>
      </c>
      <c r="F851" s="75">
        <v>158514</v>
      </c>
      <c r="G851" s="75">
        <v>158514</v>
      </c>
      <c r="H851" s="273">
        <v>3685</v>
      </c>
      <c r="I851" s="12">
        <f t="shared" si="59"/>
        <v>4.3016010854816829</v>
      </c>
      <c r="J851" s="12">
        <f t="shared" si="60"/>
        <v>0</v>
      </c>
      <c r="K851" s="12">
        <f t="shared" si="61"/>
        <v>4.3016010854816829</v>
      </c>
      <c r="L851" s="12">
        <f t="shared" si="58"/>
        <v>0</v>
      </c>
      <c r="M851" s="13" t="s">
        <v>31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18" t="s">
        <v>5</v>
      </c>
      <c r="B852" s="29">
        <v>1997</v>
      </c>
      <c r="C852" s="76">
        <v>0</v>
      </c>
      <c r="D852" s="75">
        <v>142064</v>
      </c>
      <c r="E852" s="75">
        <v>8552</v>
      </c>
      <c r="F852" s="75">
        <v>133512</v>
      </c>
      <c r="G852" s="75">
        <v>133512</v>
      </c>
      <c r="H852" s="273">
        <v>3716</v>
      </c>
      <c r="I852" s="12">
        <f t="shared" si="59"/>
        <v>3.5928955866523142</v>
      </c>
      <c r="J852" s="12">
        <f t="shared" si="60"/>
        <v>0</v>
      </c>
      <c r="K852" s="12">
        <f t="shared" si="61"/>
        <v>3.5928955866523142</v>
      </c>
      <c r="L852" s="12">
        <f t="shared" si="58"/>
        <v>0</v>
      </c>
      <c r="M852" s="13" t="s">
        <v>31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18" t="s">
        <v>5</v>
      </c>
      <c r="B853" s="29">
        <v>1998</v>
      </c>
      <c r="C853" s="76">
        <v>0</v>
      </c>
      <c r="D853" s="75">
        <v>206052</v>
      </c>
      <c r="E853" s="76">
        <v>498</v>
      </c>
      <c r="F853" s="75">
        <v>205554</v>
      </c>
      <c r="G853" s="75">
        <v>205554</v>
      </c>
      <c r="H853" s="273">
        <v>3748</v>
      </c>
      <c r="I853" s="12">
        <f t="shared" si="59"/>
        <v>5.4843649946638209</v>
      </c>
      <c r="J853" s="12">
        <f t="shared" si="60"/>
        <v>0</v>
      </c>
      <c r="K853" s="12">
        <f t="shared" si="61"/>
        <v>5.4843649946638209</v>
      </c>
      <c r="L853" s="12">
        <f t="shared" si="58"/>
        <v>0</v>
      </c>
      <c r="M853" s="13" t="s">
        <v>31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18" t="s">
        <v>5</v>
      </c>
      <c r="B854" s="29">
        <v>1999</v>
      </c>
      <c r="C854" s="76">
        <v>0</v>
      </c>
      <c r="D854" s="75">
        <v>189254</v>
      </c>
      <c r="E854" s="75">
        <v>7451</v>
      </c>
      <c r="F854" s="75">
        <v>181803</v>
      </c>
      <c r="G854" s="75">
        <v>181803</v>
      </c>
      <c r="H854" s="273">
        <v>3782</v>
      </c>
      <c r="I854" s="12">
        <f t="shared" si="59"/>
        <v>4.807059756742464</v>
      </c>
      <c r="J854" s="12">
        <f t="shared" si="60"/>
        <v>0</v>
      </c>
      <c r="K854" s="12">
        <f t="shared" si="61"/>
        <v>4.807059756742464</v>
      </c>
      <c r="L854" s="12">
        <f t="shared" si="58"/>
        <v>0</v>
      </c>
      <c r="M854" s="13" t="s">
        <v>31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18" t="s">
        <v>5</v>
      </c>
      <c r="B855" s="29">
        <v>2000</v>
      </c>
      <c r="C855" s="76">
        <v>0</v>
      </c>
      <c r="D855" s="75">
        <v>217444</v>
      </c>
      <c r="E855" s="75">
        <v>15295</v>
      </c>
      <c r="F855" s="75">
        <v>202149</v>
      </c>
      <c r="G855" s="75">
        <v>202149</v>
      </c>
      <c r="H855" s="273">
        <v>3809</v>
      </c>
      <c r="I855" s="12">
        <f t="shared" si="59"/>
        <v>5.3071409818850093</v>
      </c>
      <c r="J855" s="12">
        <f t="shared" si="60"/>
        <v>0</v>
      </c>
      <c r="K855" s="12">
        <f t="shared" si="61"/>
        <v>5.3071409818850093</v>
      </c>
      <c r="L855" s="12">
        <f t="shared" si="58"/>
        <v>0</v>
      </c>
      <c r="M855" s="13" t="s">
        <v>31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18" t="s">
        <v>5</v>
      </c>
      <c r="B856" s="29">
        <v>2001</v>
      </c>
      <c r="C856" s="76">
        <v>0</v>
      </c>
      <c r="D856" s="75">
        <v>276085</v>
      </c>
      <c r="E856" s="75">
        <v>4995</v>
      </c>
      <c r="F856" s="75">
        <v>271090</v>
      </c>
      <c r="G856" s="75">
        <v>271090</v>
      </c>
      <c r="H856" s="273">
        <v>3819</v>
      </c>
      <c r="I856" s="12">
        <f t="shared" si="59"/>
        <v>7.0984550929562715</v>
      </c>
      <c r="J856" s="12">
        <f t="shared" si="60"/>
        <v>0</v>
      </c>
      <c r="K856" s="12">
        <f t="shared" si="61"/>
        <v>7.0984550929562715</v>
      </c>
      <c r="L856" s="12">
        <f t="shared" si="58"/>
        <v>0</v>
      </c>
      <c r="M856" s="13" t="s">
        <v>31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18" t="s">
        <v>5</v>
      </c>
      <c r="B857" s="29">
        <v>2002</v>
      </c>
      <c r="C857" s="76">
        <v>0</v>
      </c>
      <c r="D857" s="75">
        <v>200387</v>
      </c>
      <c r="E857" s="76">
        <v>39</v>
      </c>
      <c r="F857" s="75">
        <v>200348</v>
      </c>
      <c r="G857" s="75">
        <v>200348</v>
      </c>
      <c r="H857" s="273">
        <v>3824</v>
      </c>
      <c r="I857" s="12">
        <f t="shared" si="59"/>
        <v>5.2392259414225943</v>
      </c>
      <c r="J857" s="12">
        <f t="shared" si="60"/>
        <v>0</v>
      </c>
      <c r="K857" s="12">
        <f t="shared" si="61"/>
        <v>5.2392259414225943</v>
      </c>
      <c r="L857" s="12">
        <f t="shared" si="58"/>
        <v>0</v>
      </c>
      <c r="M857" s="13" t="s">
        <v>31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18" t="s">
        <v>5</v>
      </c>
      <c r="B858" s="29">
        <v>2003</v>
      </c>
      <c r="C858" s="76">
        <v>0</v>
      </c>
      <c r="D858" s="75">
        <v>181454</v>
      </c>
      <c r="E858" s="76">
        <v>41</v>
      </c>
      <c r="F858" s="75">
        <v>181413</v>
      </c>
      <c r="G858" s="75">
        <v>181413</v>
      </c>
      <c r="H858" s="273">
        <v>3826</v>
      </c>
      <c r="I858" s="12">
        <f t="shared" si="59"/>
        <v>4.7415838996340822</v>
      </c>
      <c r="J858" s="12">
        <f t="shared" si="60"/>
        <v>0</v>
      </c>
      <c r="K858" s="12">
        <f t="shared" si="61"/>
        <v>4.7415838996340822</v>
      </c>
      <c r="L858" s="12">
        <f t="shared" si="58"/>
        <v>0</v>
      </c>
      <c r="M858" s="13" t="s">
        <v>31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6" ht="15.75" customHeight="1" x14ac:dyDescent="0.35">
      <c r="A859" s="18" t="s">
        <v>5</v>
      </c>
      <c r="B859" s="29">
        <v>2004</v>
      </c>
      <c r="C859" s="76">
        <v>0</v>
      </c>
      <c r="D859" s="75">
        <v>205788</v>
      </c>
      <c r="E859" s="76">
        <v>0</v>
      </c>
      <c r="F859" s="75">
        <v>205788</v>
      </c>
      <c r="G859" s="75">
        <v>205788</v>
      </c>
      <c r="H859" s="273">
        <v>3827</v>
      </c>
      <c r="I859" s="12">
        <f t="shared" si="59"/>
        <v>5.3772667886072645</v>
      </c>
      <c r="J859" s="12">
        <f t="shared" si="60"/>
        <v>0</v>
      </c>
      <c r="K859" s="12">
        <f t="shared" si="61"/>
        <v>5.3772667886072645</v>
      </c>
      <c r="L859" s="12">
        <f t="shared" si="58"/>
        <v>0</v>
      </c>
      <c r="M859" s="13" t="s">
        <v>31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6" ht="15.75" customHeight="1" x14ac:dyDescent="0.35">
      <c r="A860" s="18" t="s">
        <v>5</v>
      </c>
      <c r="B860" s="29">
        <v>2005</v>
      </c>
      <c r="C860" s="76">
        <v>0</v>
      </c>
      <c r="D860" s="75">
        <v>208731</v>
      </c>
      <c r="E860" s="76">
        <v>0</v>
      </c>
      <c r="F860" s="75">
        <v>208731</v>
      </c>
      <c r="G860" s="75">
        <v>208731</v>
      </c>
      <c r="H860" s="273">
        <v>3821</v>
      </c>
      <c r="I860" s="12">
        <f t="shared" si="59"/>
        <v>5.4627322690395186</v>
      </c>
      <c r="J860" s="12">
        <f t="shared" si="60"/>
        <v>0</v>
      </c>
      <c r="K860" s="12">
        <f t="shared" si="61"/>
        <v>5.4627322690395186</v>
      </c>
      <c r="L860" s="12">
        <f t="shared" si="58"/>
        <v>0</v>
      </c>
      <c r="M860" s="13" t="s">
        <v>31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6" ht="15.75" customHeight="1" x14ac:dyDescent="0.35">
      <c r="A861" s="18" t="s">
        <v>5</v>
      </c>
      <c r="B861" s="29">
        <v>2006</v>
      </c>
      <c r="C861" s="76">
        <v>0</v>
      </c>
      <c r="D861" s="75">
        <v>274862</v>
      </c>
      <c r="E861" s="75">
        <v>1067</v>
      </c>
      <c r="F861" s="75">
        <v>273795</v>
      </c>
      <c r="G861" s="75">
        <v>273795</v>
      </c>
      <c r="H861" s="273">
        <v>3805</v>
      </c>
      <c r="I861" s="12">
        <f t="shared" si="59"/>
        <v>7.1956636005256245</v>
      </c>
      <c r="J861" s="12">
        <f t="shared" si="60"/>
        <v>0</v>
      </c>
      <c r="K861" s="12">
        <f t="shared" si="61"/>
        <v>7.1956636005256245</v>
      </c>
      <c r="L861" s="12">
        <f t="shared" si="58"/>
        <v>0</v>
      </c>
      <c r="M861" s="13" t="s">
        <v>31</v>
      </c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6" ht="15.75" customHeight="1" x14ac:dyDescent="0.35">
      <c r="A862" s="18" t="s">
        <v>5</v>
      </c>
      <c r="B862" s="29">
        <v>2007</v>
      </c>
      <c r="C862" s="76">
        <v>0</v>
      </c>
      <c r="D862" s="75">
        <v>273660</v>
      </c>
      <c r="E862" s="76">
        <v>927</v>
      </c>
      <c r="F862" s="75">
        <v>272733</v>
      </c>
      <c r="G862" s="75">
        <v>272733</v>
      </c>
      <c r="H862" s="273">
        <v>3783</v>
      </c>
      <c r="I862" s="12">
        <f t="shared" si="59"/>
        <v>7.2094369547977797</v>
      </c>
      <c r="J862" s="12">
        <f t="shared" si="60"/>
        <v>0</v>
      </c>
      <c r="K862" s="12">
        <f t="shared" si="61"/>
        <v>7.2094369547977797</v>
      </c>
      <c r="L862" s="12">
        <f t="shared" si="58"/>
        <v>0</v>
      </c>
      <c r="M862" s="13" t="s">
        <v>31</v>
      </c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6" ht="15.75" customHeight="1" x14ac:dyDescent="0.35">
      <c r="A863" s="18" t="s">
        <v>5</v>
      </c>
      <c r="B863" s="29">
        <v>2008</v>
      </c>
      <c r="C863" s="76">
        <v>0</v>
      </c>
      <c r="D863" s="75">
        <v>349044</v>
      </c>
      <c r="E863" s="76">
        <v>408</v>
      </c>
      <c r="F863" s="75">
        <v>348636</v>
      </c>
      <c r="G863" s="75">
        <v>348636</v>
      </c>
      <c r="H863" s="273">
        <v>3761</v>
      </c>
      <c r="I863" s="12">
        <f t="shared" si="59"/>
        <v>9.2697686785429401</v>
      </c>
      <c r="J863" s="12">
        <f t="shared" si="60"/>
        <v>0</v>
      </c>
      <c r="K863" s="12">
        <f t="shared" si="61"/>
        <v>9.2697686785429401</v>
      </c>
      <c r="L863" s="12">
        <f t="shared" si="58"/>
        <v>0</v>
      </c>
      <c r="M863" s="13" t="s">
        <v>31</v>
      </c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6" ht="15.75" customHeight="1" x14ac:dyDescent="0.35">
      <c r="A864" s="18" t="s">
        <v>5</v>
      </c>
      <c r="B864" s="29">
        <v>2009</v>
      </c>
      <c r="C864" s="76">
        <v>0</v>
      </c>
      <c r="D864" s="75">
        <v>317781</v>
      </c>
      <c r="E864" s="76">
        <v>95</v>
      </c>
      <c r="F864" s="75">
        <v>317686</v>
      </c>
      <c r="G864" s="75">
        <v>317686</v>
      </c>
      <c r="H864" s="273">
        <v>3740</v>
      </c>
      <c r="I864" s="12">
        <f t="shared" si="59"/>
        <v>8.49427807486631</v>
      </c>
      <c r="J864" s="12">
        <f t="shared" si="60"/>
        <v>0</v>
      </c>
      <c r="K864" s="12">
        <f t="shared" si="61"/>
        <v>8.49427807486631</v>
      </c>
      <c r="L864" s="12">
        <f t="shared" ref="L864:L928" si="62">(J864/I864)*100</f>
        <v>0</v>
      </c>
      <c r="M864" s="13" t="s">
        <v>31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35">
      <c r="A865" s="18" t="s">
        <v>5</v>
      </c>
      <c r="B865" s="29">
        <v>2010</v>
      </c>
      <c r="C865" s="76">
        <v>0</v>
      </c>
      <c r="D865" s="75">
        <v>405035</v>
      </c>
      <c r="E865" s="75">
        <v>1456</v>
      </c>
      <c r="F865" s="75">
        <v>403579</v>
      </c>
      <c r="G865" s="75">
        <v>403579</v>
      </c>
      <c r="H865" s="273">
        <v>3721</v>
      </c>
      <c r="I865" s="12">
        <f t="shared" si="59"/>
        <v>10.845982262832571</v>
      </c>
      <c r="J865" s="12">
        <f t="shared" si="60"/>
        <v>0</v>
      </c>
      <c r="K865" s="12">
        <f t="shared" si="61"/>
        <v>10.845982262832571</v>
      </c>
      <c r="L865" s="12">
        <f t="shared" si="62"/>
        <v>0</v>
      </c>
      <c r="M865" s="13" t="s">
        <v>31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35">
      <c r="A866" s="18" t="s">
        <v>5</v>
      </c>
      <c r="B866" s="29">
        <v>2011</v>
      </c>
      <c r="C866" s="76">
        <v>0</v>
      </c>
      <c r="D866" s="75">
        <v>340005</v>
      </c>
      <c r="E866" s="76">
        <v>922</v>
      </c>
      <c r="F866" s="75">
        <v>339083</v>
      </c>
      <c r="G866" s="75">
        <v>339083</v>
      </c>
      <c r="H866" s="273">
        <v>3679</v>
      </c>
      <c r="I866" s="12">
        <f t="shared" si="59"/>
        <v>9.2167164990486548</v>
      </c>
      <c r="J866" s="12">
        <f t="shared" si="60"/>
        <v>0</v>
      </c>
      <c r="K866" s="12">
        <f t="shared" si="61"/>
        <v>9.2167164990486548</v>
      </c>
      <c r="L866" s="12">
        <f t="shared" si="62"/>
        <v>0</v>
      </c>
      <c r="M866" s="13" t="s">
        <v>31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35">
      <c r="A867" s="18" t="s">
        <v>5</v>
      </c>
      <c r="B867" s="29">
        <v>2012</v>
      </c>
      <c r="C867" s="76">
        <v>0</v>
      </c>
      <c r="D867" s="75">
        <v>347219</v>
      </c>
      <c r="E867" s="76">
        <v>0</v>
      </c>
      <c r="F867" s="75">
        <v>347219</v>
      </c>
      <c r="G867" s="75">
        <v>347219</v>
      </c>
      <c r="H867" s="273">
        <v>3634</v>
      </c>
      <c r="I867" s="12">
        <f t="shared" si="59"/>
        <v>9.5547330764997245</v>
      </c>
      <c r="J867" s="12">
        <f t="shared" si="60"/>
        <v>0</v>
      </c>
      <c r="K867" s="12">
        <f t="shared" si="61"/>
        <v>9.5547330764997245</v>
      </c>
      <c r="L867" s="12">
        <f t="shared" si="62"/>
        <v>0</v>
      </c>
      <c r="M867" s="13" t="s">
        <v>31</v>
      </c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35">
      <c r="A868" s="18" t="s">
        <v>5</v>
      </c>
      <c r="B868" s="29">
        <v>2013</v>
      </c>
      <c r="C868" s="76">
        <v>0</v>
      </c>
      <c r="D868" s="75">
        <v>358058</v>
      </c>
      <c r="E868" s="76">
        <v>0</v>
      </c>
      <c r="F868" s="75">
        <v>358058</v>
      </c>
      <c r="G868" s="75">
        <v>358058</v>
      </c>
      <c r="H868" s="273">
        <v>3593</v>
      </c>
      <c r="I868" s="12">
        <f t="shared" si="59"/>
        <v>9.965432785972725</v>
      </c>
      <c r="J868" s="12">
        <f t="shared" si="60"/>
        <v>0</v>
      </c>
      <c r="K868" s="12">
        <f t="shared" si="61"/>
        <v>9.965432785972725</v>
      </c>
      <c r="L868" s="12">
        <f t="shared" si="62"/>
        <v>0</v>
      </c>
      <c r="M868" s="13" t="s">
        <v>31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35">
      <c r="A869" s="18" t="s">
        <v>5</v>
      </c>
      <c r="B869" s="29">
        <v>2014</v>
      </c>
      <c r="C869" s="76">
        <v>0</v>
      </c>
      <c r="D869" s="75">
        <v>318417</v>
      </c>
      <c r="E869" s="76">
        <v>599</v>
      </c>
      <c r="F869" s="75">
        <v>317818</v>
      </c>
      <c r="G869" s="75">
        <v>317818</v>
      </c>
      <c r="H869" s="273">
        <v>3535</v>
      </c>
      <c r="I869" s="12">
        <f t="shared" si="59"/>
        <v>8.9906082036775103</v>
      </c>
      <c r="J869" s="12">
        <f t="shared" si="60"/>
        <v>0</v>
      </c>
      <c r="K869" s="12">
        <f t="shared" si="61"/>
        <v>8.9906082036775103</v>
      </c>
      <c r="L869" s="12">
        <f t="shared" si="62"/>
        <v>0</v>
      </c>
      <c r="M869" s="13" t="s">
        <v>31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35">
      <c r="A870" s="18" t="s">
        <v>5</v>
      </c>
      <c r="B870" s="29">
        <v>2015</v>
      </c>
      <c r="C870" s="76">
        <v>0</v>
      </c>
      <c r="D870" s="75">
        <v>317441</v>
      </c>
      <c r="E870" s="76">
        <v>60</v>
      </c>
      <c r="F870" s="75">
        <v>317381</v>
      </c>
      <c r="G870" s="75">
        <v>317381</v>
      </c>
      <c r="H870" s="273">
        <v>3473</v>
      </c>
      <c r="I870" s="12">
        <f t="shared" si="59"/>
        <v>9.1385257702274689</v>
      </c>
      <c r="J870" s="12">
        <f t="shared" si="60"/>
        <v>0</v>
      </c>
      <c r="K870" s="12">
        <f t="shared" si="61"/>
        <v>9.1385257702274689</v>
      </c>
      <c r="L870" s="12">
        <f t="shared" si="62"/>
        <v>0</v>
      </c>
      <c r="M870" s="13" t="s">
        <v>31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35">
      <c r="A871" s="18" t="s">
        <v>5</v>
      </c>
      <c r="B871" s="29">
        <v>2016</v>
      </c>
      <c r="C871" s="76">
        <v>0</v>
      </c>
      <c r="D871" s="75">
        <v>222183</v>
      </c>
      <c r="E871" s="76">
        <v>138</v>
      </c>
      <c r="F871" s="75">
        <v>222045</v>
      </c>
      <c r="G871" s="75">
        <v>222045</v>
      </c>
      <c r="H871" s="273">
        <v>3407</v>
      </c>
      <c r="I871" s="12">
        <f t="shared" si="59"/>
        <v>6.517317287936601</v>
      </c>
      <c r="J871" s="12">
        <f t="shared" si="60"/>
        <v>0</v>
      </c>
      <c r="K871" s="12">
        <f t="shared" si="61"/>
        <v>6.517317287936601</v>
      </c>
      <c r="L871" s="12">
        <f t="shared" si="62"/>
        <v>0</v>
      </c>
      <c r="M871" s="13" t="s">
        <v>31</v>
      </c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35">
      <c r="A872" s="18" t="s">
        <v>5</v>
      </c>
      <c r="B872" s="29">
        <v>2017</v>
      </c>
      <c r="C872" s="76">
        <v>0</v>
      </c>
      <c r="D872" s="75">
        <v>198551</v>
      </c>
      <c r="E872" s="76">
        <v>47</v>
      </c>
      <c r="F872" s="75">
        <v>198504</v>
      </c>
      <c r="G872" s="75">
        <v>198504</v>
      </c>
      <c r="H872" s="273">
        <v>3325</v>
      </c>
      <c r="I872" s="12">
        <f t="shared" si="59"/>
        <v>5.9700451127819552</v>
      </c>
      <c r="J872" s="12">
        <f t="shared" si="60"/>
        <v>0</v>
      </c>
      <c r="K872" s="12">
        <f t="shared" si="61"/>
        <v>5.9700451127819552</v>
      </c>
      <c r="L872" s="12">
        <f t="shared" si="62"/>
        <v>0</v>
      </c>
      <c r="M872" s="13" t="s">
        <v>31</v>
      </c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35">
      <c r="A873" s="18" t="s">
        <v>5</v>
      </c>
      <c r="B873" s="29">
        <v>2018</v>
      </c>
      <c r="C873" s="76">
        <v>0</v>
      </c>
      <c r="D873" s="75">
        <v>174492</v>
      </c>
      <c r="E873" s="76">
        <v>5</v>
      </c>
      <c r="F873" s="75">
        <v>174487</v>
      </c>
      <c r="G873" s="75">
        <v>174487</v>
      </c>
      <c r="H873" s="273">
        <v>3193</v>
      </c>
      <c r="I873" s="12">
        <f t="shared" si="59"/>
        <v>5.4646727215784532</v>
      </c>
      <c r="J873" s="12">
        <f t="shared" si="60"/>
        <v>0</v>
      </c>
      <c r="K873" s="12">
        <f t="shared" si="61"/>
        <v>5.4646727215784532</v>
      </c>
      <c r="L873" s="12">
        <f t="shared" si="62"/>
        <v>0</v>
      </c>
      <c r="M873" s="13" t="s">
        <v>31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thickBot="1" x14ac:dyDescent="0.4">
      <c r="A874" s="18" t="s">
        <v>5</v>
      </c>
      <c r="B874" s="29">
        <v>2019</v>
      </c>
      <c r="C874" s="76">
        <v>0</v>
      </c>
      <c r="D874" s="75">
        <v>187028</v>
      </c>
      <c r="E874" s="76">
        <v>199</v>
      </c>
      <c r="F874" s="75">
        <v>186829</v>
      </c>
      <c r="G874" s="75">
        <v>186829</v>
      </c>
      <c r="H874" s="273">
        <v>3194</v>
      </c>
      <c r="I874" s="12">
        <f t="shared" si="59"/>
        <v>5.8493738259236068</v>
      </c>
      <c r="J874" s="12">
        <f t="shared" si="60"/>
        <v>0</v>
      </c>
      <c r="K874" s="12">
        <f t="shared" si="61"/>
        <v>5.8493738259236068</v>
      </c>
      <c r="L874" s="12">
        <f t="shared" si="62"/>
        <v>0</v>
      </c>
      <c r="M874" s="13" t="s">
        <v>31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thickBot="1" x14ac:dyDescent="0.4">
      <c r="A875" s="18" t="s">
        <v>5</v>
      </c>
      <c r="B875" s="297">
        <v>2020</v>
      </c>
      <c r="C875" s="298">
        <v>0</v>
      </c>
      <c r="D875" s="299">
        <v>195741</v>
      </c>
      <c r="E875" s="299">
        <v>4123</v>
      </c>
      <c r="F875" s="298">
        <v>191.61799999999999</v>
      </c>
      <c r="G875" s="299">
        <v>191618</v>
      </c>
      <c r="H875" s="299">
        <v>3159</v>
      </c>
      <c r="I875" s="12">
        <f t="shared" si="59"/>
        <v>6.0657803102247545</v>
      </c>
      <c r="J875" s="12">
        <f t="shared" si="60"/>
        <v>0</v>
      </c>
      <c r="K875" s="12">
        <f t="shared" si="61"/>
        <v>6.0657803102247545E-3</v>
      </c>
      <c r="L875" s="12">
        <f t="shared" ref="L875" si="63">(J875/I875)*100</f>
        <v>0</v>
      </c>
      <c r="M875" s="13" t="s">
        <v>31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thickTop="1" x14ac:dyDescent="0.35">
      <c r="A876" s="9" t="s">
        <v>32</v>
      </c>
      <c r="B876" s="29">
        <v>1991</v>
      </c>
      <c r="C876" s="80">
        <v>28000</v>
      </c>
      <c r="D876" s="80">
        <v>2239</v>
      </c>
      <c r="E876" s="81">
        <v>0</v>
      </c>
      <c r="F876" s="80">
        <v>2239</v>
      </c>
      <c r="G876" s="80">
        <v>30239</v>
      </c>
      <c r="H876" s="274">
        <v>3551</v>
      </c>
      <c r="I876" s="12">
        <f t="shared" si="59"/>
        <v>0.8515629400168967</v>
      </c>
      <c r="J876" s="12">
        <f t="shared" si="60"/>
        <v>0.7885102787947057</v>
      </c>
      <c r="K876" s="12">
        <f t="shared" si="61"/>
        <v>6.3052661222190928E-2</v>
      </c>
      <c r="L876" s="12">
        <f t="shared" si="62"/>
        <v>92.595654618208272</v>
      </c>
      <c r="M876" s="13" t="s">
        <v>23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35">
      <c r="A877" s="9" t="s">
        <v>32</v>
      </c>
      <c r="B877" s="29">
        <v>1992</v>
      </c>
      <c r="C877" s="63">
        <v>22000</v>
      </c>
      <c r="D877" s="63">
        <v>3080</v>
      </c>
      <c r="E877" s="64">
        <v>0</v>
      </c>
      <c r="F877" s="63">
        <v>3080</v>
      </c>
      <c r="G877" s="63">
        <v>25080</v>
      </c>
      <c r="H877" s="275">
        <v>3575</v>
      </c>
      <c r="I877" s="12">
        <f t="shared" si="59"/>
        <v>0.70153846153846156</v>
      </c>
      <c r="J877" s="12">
        <f t="shared" si="60"/>
        <v>0.61538461538461542</v>
      </c>
      <c r="K877" s="12">
        <f t="shared" si="61"/>
        <v>8.615384615384615E-2</v>
      </c>
      <c r="L877" s="12">
        <f t="shared" si="62"/>
        <v>87.719298245614041</v>
      </c>
      <c r="M877" s="13" t="s">
        <v>23</v>
      </c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35">
      <c r="A878" s="9" t="s">
        <v>32</v>
      </c>
      <c r="B878" s="29">
        <v>1993</v>
      </c>
      <c r="C878" s="63">
        <v>16100</v>
      </c>
      <c r="D878" s="63">
        <v>1470</v>
      </c>
      <c r="E878" s="64">
        <v>0</v>
      </c>
      <c r="F878" s="63">
        <v>1470</v>
      </c>
      <c r="G878" s="63">
        <v>17570</v>
      </c>
      <c r="H878" s="275">
        <v>3600</v>
      </c>
      <c r="I878" s="12">
        <f t="shared" si="59"/>
        <v>0.48805555555555558</v>
      </c>
      <c r="J878" s="12">
        <f t="shared" si="60"/>
        <v>0.44722222222222224</v>
      </c>
      <c r="K878" s="12">
        <f t="shared" si="61"/>
        <v>4.0833333333333333E-2</v>
      </c>
      <c r="L878" s="12">
        <f t="shared" si="62"/>
        <v>91.633466135458164</v>
      </c>
      <c r="M878" s="13" t="s">
        <v>23</v>
      </c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35">
      <c r="A879" s="9" t="s">
        <v>32</v>
      </c>
      <c r="B879" s="29">
        <v>1994</v>
      </c>
      <c r="C879" s="63">
        <v>17000</v>
      </c>
      <c r="D879" s="64">
        <v>37</v>
      </c>
      <c r="E879" s="64">
        <v>0</v>
      </c>
      <c r="F879" s="64">
        <v>37</v>
      </c>
      <c r="G879" s="63">
        <v>17037</v>
      </c>
      <c r="H879" s="275">
        <v>3627</v>
      </c>
      <c r="I879" s="12">
        <f t="shared" si="59"/>
        <v>0.46972704714640201</v>
      </c>
      <c r="J879" s="12">
        <f t="shared" si="60"/>
        <v>0.46870692031982353</v>
      </c>
      <c r="K879" s="12">
        <f t="shared" si="61"/>
        <v>1.0201268265784395E-3</v>
      </c>
      <c r="L879" s="12">
        <f t="shared" si="62"/>
        <v>99.782825614838288</v>
      </c>
      <c r="M879" s="13" t="s">
        <v>23</v>
      </c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35">
      <c r="A880" s="9" t="s">
        <v>32</v>
      </c>
      <c r="B880" s="29">
        <v>1995</v>
      </c>
      <c r="C880" s="63">
        <v>10000</v>
      </c>
      <c r="D880" s="64">
        <v>0</v>
      </c>
      <c r="E880" s="64">
        <v>0</v>
      </c>
      <c r="F880" s="64">
        <v>0</v>
      </c>
      <c r="G880" s="63">
        <v>10000</v>
      </c>
      <c r="H880" s="275">
        <v>3655</v>
      </c>
      <c r="I880" s="12">
        <f t="shared" si="59"/>
        <v>0.27359781121751026</v>
      </c>
      <c r="J880" s="12">
        <f t="shared" si="60"/>
        <v>0.27359781121751026</v>
      </c>
      <c r="K880" s="12">
        <f t="shared" si="61"/>
        <v>0</v>
      </c>
      <c r="L880" s="12">
        <f t="shared" si="62"/>
        <v>100</v>
      </c>
      <c r="M880" s="13" t="s">
        <v>23</v>
      </c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6" ht="15.75" customHeight="1" x14ac:dyDescent="0.35">
      <c r="A881" s="9" t="s">
        <v>32</v>
      </c>
      <c r="B881" s="29">
        <v>1996</v>
      </c>
      <c r="C881" s="63">
        <v>8000</v>
      </c>
      <c r="D881" s="64">
        <v>434</v>
      </c>
      <c r="E881" s="64">
        <v>0</v>
      </c>
      <c r="F881" s="64">
        <v>434</v>
      </c>
      <c r="G881" s="63">
        <v>8434</v>
      </c>
      <c r="H881" s="275">
        <v>3685</v>
      </c>
      <c r="I881" s="12">
        <f t="shared" si="59"/>
        <v>0.22887381275440977</v>
      </c>
      <c r="J881" s="12">
        <f t="shared" si="60"/>
        <v>0.21709633649932158</v>
      </c>
      <c r="K881" s="12">
        <f t="shared" si="61"/>
        <v>1.1777476255088196E-2</v>
      </c>
      <c r="L881" s="12">
        <f t="shared" si="62"/>
        <v>94.854161726345751</v>
      </c>
      <c r="M881" s="13" t="s">
        <v>23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6" ht="15.75" customHeight="1" x14ac:dyDescent="0.35">
      <c r="A882" s="9" t="s">
        <v>32</v>
      </c>
      <c r="B882" s="29">
        <v>1997</v>
      </c>
      <c r="C882" s="63">
        <v>9400</v>
      </c>
      <c r="D882" s="63">
        <v>5798</v>
      </c>
      <c r="E882" s="64">
        <v>0</v>
      </c>
      <c r="F882" s="63">
        <v>5798</v>
      </c>
      <c r="G882" s="63">
        <v>15198</v>
      </c>
      <c r="H882" s="275">
        <v>3716</v>
      </c>
      <c r="I882" s="12">
        <f t="shared" si="59"/>
        <v>0.40898815931108717</v>
      </c>
      <c r="J882" s="12">
        <f t="shared" si="60"/>
        <v>0.25296017222820238</v>
      </c>
      <c r="K882" s="12">
        <f t="shared" si="61"/>
        <v>0.15602798708288482</v>
      </c>
      <c r="L882" s="12">
        <f t="shared" si="62"/>
        <v>61.850243453085938</v>
      </c>
      <c r="M882" s="13" t="s">
        <v>23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6" ht="15.75" customHeight="1" x14ac:dyDescent="0.35">
      <c r="A883" s="9" t="s">
        <v>32</v>
      </c>
      <c r="B883" s="29">
        <v>1998</v>
      </c>
      <c r="C883" s="63">
        <v>10500</v>
      </c>
      <c r="D883" s="64">
        <v>914</v>
      </c>
      <c r="E883" s="64">
        <v>0</v>
      </c>
      <c r="F883" s="64">
        <v>914</v>
      </c>
      <c r="G883" s="63">
        <v>11414</v>
      </c>
      <c r="H883" s="275">
        <v>3748</v>
      </c>
      <c r="I883" s="12">
        <f t="shared" si="59"/>
        <v>0.30453575240128067</v>
      </c>
      <c r="J883" s="12">
        <f t="shared" si="60"/>
        <v>0.28014941302027746</v>
      </c>
      <c r="K883" s="12">
        <f t="shared" si="61"/>
        <v>2.4386339381003201E-2</v>
      </c>
      <c r="L883" s="12">
        <f t="shared" si="62"/>
        <v>91.992290169966708</v>
      </c>
      <c r="M883" s="13" t="s">
        <v>23</v>
      </c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6" ht="15.75" customHeight="1" x14ac:dyDescent="0.35">
      <c r="A884" s="9" t="s">
        <v>32</v>
      </c>
      <c r="B884" s="29">
        <v>1999</v>
      </c>
      <c r="C884" s="63">
        <v>9788</v>
      </c>
      <c r="D884" s="64">
        <v>270</v>
      </c>
      <c r="E884" s="64">
        <v>0</v>
      </c>
      <c r="F884" s="64">
        <v>270</v>
      </c>
      <c r="G884" s="63">
        <v>10058</v>
      </c>
      <c r="H884" s="275">
        <v>3782</v>
      </c>
      <c r="I884" s="12">
        <f t="shared" si="59"/>
        <v>0.26594394500264412</v>
      </c>
      <c r="J884" s="12">
        <f t="shared" si="60"/>
        <v>0.25880486515071388</v>
      </c>
      <c r="K884" s="12">
        <f t="shared" si="61"/>
        <v>7.1390798519301961E-3</v>
      </c>
      <c r="L884" s="12">
        <f t="shared" si="62"/>
        <v>97.315569695764552</v>
      </c>
      <c r="M884" s="13" t="s">
        <v>23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6" ht="15.75" customHeight="1" x14ac:dyDescent="0.35">
      <c r="A885" s="9" t="s">
        <v>32</v>
      </c>
      <c r="B885" s="29">
        <v>2000</v>
      </c>
      <c r="C885" s="63">
        <v>9041</v>
      </c>
      <c r="D885" s="63">
        <v>9839</v>
      </c>
      <c r="E885" s="64">
        <v>0</v>
      </c>
      <c r="F885" s="63">
        <v>9839</v>
      </c>
      <c r="G885" s="63">
        <v>18880</v>
      </c>
      <c r="H885" s="275">
        <v>3809</v>
      </c>
      <c r="I885" s="12">
        <f t="shared" si="59"/>
        <v>0.49566815437122602</v>
      </c>
      <c r="J885" s="12">
        <f t="shared" si="60"/>
        <v>0.23735888684694145</v>
      </c>
      <c r="K885" s="12">
        <f t="shared" si="61"/>
        <v>0.25830926752428457</v>
      </c>
      <c r="L885" s="12">
        <f t="shared" si="62"/>
        <v>47.886652542372879</v>
      </c>
      <c r="M885" s="13" t="s">
        <v>23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6" ht="15.75" customHeight="1" x14ac:dyDescent="0.35">
      <c r="A886" s="9" t="s">
        <v>32</v>
      </c>
      <c r="B886" s="29">
        <v>2001</v>
      </c>
      <c r="C886" s="63">
        <v>15321</v>
      </c>
      <c r="D886" s="64">
        <v>747</v>
      </c>
      <c r="E886" s="64">
        <v>0</v>
      </c>
      <c r="F886" s="64">
        <v>747</v>
      </c>
      <c r="G886" s="63">
        <v>16068</v>
      </c>
      <c r="H886" s="275">
        <v>3819</v>
      </c>
      <c r="I886" s="12">
        <f t="shared" si="59"/>
        <v>0.42073841319717203</v>
      </c>
      <c r="J886" s="12">
        <f t="shared" si="60"/>
        <v>0.40117831893165751</v>
      </c>
      <c r="K886" s="12">
        <f t="shared" si="61"/>
        <v>1.9560094265514534E-2</v>
      </c>
      <c r="L886" s="12">
        <f t="shared" si="62"/>
        <v>95.351008215085884</v>
      </c>
      <c r="M886" s="13" t="s">
        <v>23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6" ht="15.75" customHeight="1" x14ac:dyDescent="0.35">
      <c r="A887" s="9" t="s">
        <v>32</v>
      </c>
      <c r="B887" s="29">
        <v>2002</v>
      </c>
      <c r="C887" s="63">
        <v>9174</v>
      </c>
      <c r="D887" s="64">
        <v>82</v>
      </c>
      <c r="E887" s="64">
        <v>0</v>
      </c>
      <c r="F887" s="64">
        <v>82</v>
      </c>
      <c r="G887" s="63">
        <v>9256</v>
      </c>
      <c r="H887" s="275">
        <v>3824</v>
      </c>
      <c r="I887" s="12">
        <f t="shared" si="59"/>
        <v>0.24205020920502093</v>
      </c>
      <c r="J887" s="12">
        <f t="shared" si="60"/>
        <v>0.23990585774058579</v>
      </c>
      <c r="K887" s="12">
        <f t="shared" si="61"/>
        <v>2.1443514644351462E-3</v>
      </c>
      <c r="L887" s="12">
        <f t="shared" si="62"/>
        <v>99.114088159031979</v>
      </c>
      <c r="M887" s="13" t="s">
        <v>23</v>
      </c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9" t="s">
        <v>32</v>
      </c>
      <c r="B888" s="29">
        <v>2003</v>
      </c>
      <c r="C888" s="63">
        <v>11670</v>
      </c>
      <c r="D888" s="64">
        <v>392</v>
      </c>
      <c r="E888" s="64">
        <v>0</v>
      </c>
      <c r="F888" s="64">
        <v>392</v>
      </c>
      <c r="G888" s="63">
        <v>12062</v>
      </c>
      <c r="H888" s="275">
        <v>3826</v>
      </c>
      <c r="I888" s="12">
        <f t="shared" si="59"/>
        <v>0.31526398327234711</v>
      </c>
      <c r="J888" s="12">
        <f t="shared" si="60"/>
        <v>0.30501829587036067</v>
      </c>
      <c r="K888" s="12">
        <f t="shared" si="61"/>
        <v>1.0245687401986409E-2</v>
      </c>
      <c r="L888" s="12">
        <f t="shared" si="62"/>
        <v>96.750124357486314</v>
      </c>
      <c r="M888" s="13" t="s">
        <v>23</v>
      </c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9" t="s">
        <v>32</v>
      </c>
      <c r="B889" s="29">
        <v>2004</v>
      </c>
      <c r="C889" s="63">
        <v>14536</v>
      </c>
      <c r="D889" s="64">
        <v>136</v>
      </c>
      <c r="E889" s="64">
        <v>0</v>
      </c>
      <c r="F889" s="64">
        <v>136</v>
      </c>
      <c r="G889" s="63">
        <v>14672</v>
      </c>
      <c r="H889" s="275">
        <v>3827</v>
      </c>
      <c r="I889" s="12">
        <f t="shared" si="59"/>
        <v>0.38338123856806899</v>
      </c>
      <c r="J889" s="12">
        <f t="shared" si="60"/>
        <v>0.37982754115495165</v>
      </c>
      <c r="K889" s="12">
        <f t="shared" si="61"/>
        <v>3.5536974131173244E-3</v>
      </c>
      <c r="L889" s="12">
        <f t="shared" si="62"/>
        <v>99.07306434023991</v>
      </c>
      <c r="M889" s="13" t="s">
        <v>23</v>
      </c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9" t="s">
        <v>32</v>
      </c>
      <c r="B890" s="29">
        <v>2005</v>
      </c>
      <c r="C890" s="63">
        <v>11241</v>
      </c>
      <c r="D890" s="64">
        <v>0</v>
      </c>
      <c r="E890" s="64">
        <v>0</v>
      </c>
      <c r="F890" s="64">
        <v>0</v>
      </c>
      <c r="G890" s="63">
        <v>11241</v>
      </c>
      <c r="H890" s="275">
        <v>3821</v>
      </c>
      <c r="I890" s="12">
        <f t="shared" si="59"/>
        <v>0.29419000261711592</v>
      </c>
      <c r="J890" s="12">
        <f t="shared" si="60"/>
        <v>0.29419000261711592</v>
      </c>
      <c r="K890" s="12">
        <f t="shared" si="61"/>
        <v>0</v>
      </c>
      <c r="L890" s="12">
        <f t="shared" si="62"/>
        <v>100</v>
      </c>
      <c r="M890" s="13" t="s">
        <v>23</v>
      </c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9" t="s">
        <v>32</v>
      </c>
      <c r="B891" s="29">
        <v>2006</v>
      </c>
      <c r="C891" s="63">
        <v>11122</v>
      </c>
      <c r="D891" s="64">
        <v>450</v>
      </c>
      <c r="E891" s="64">
        <v>0</v>
      </c>
      <c r="F891" s="64">
        <v>450</v>
      </c>
      <c r="G891" s="63">
        <v>11572</v>
      </c>
      <c r="H891" s="275">
        <v>3805</v>
      </c>
      <c r="I891" s="12">
        <f t="shared" si="59"/>
        <v>0.30412614980289093</v>
      </c>
      <c r="J891" s="12">
        <f t="shared" si="60"/>
        <v>0.29229960578186598</v>
      </c>
      <c r="K891" s="12">
        <f t="shared" si="61"/>
        <v>1.1826544021024968E-2</v>
      </c>
      <c r="L891" s="12">
        <f t="shared" si="62"/>
        <v>96.111303145523692</v>
      </c>
      <c r="M891" s="13" t="s">
        <v>23</v>
      </c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9" t="s">
        <v>32</v>
      </c>
      <c r="B892" s="29">
        <v>2007</v>
      </c>
      <c r="C892" s="63">
        <v>23793</v>
      </c>
      <c r="D892" s="64">
        <v>438</v>
      </c>
      <c r="E892" s="64">
        <v>0</v>
      </c>
      <c r="F892" s="64">
        <v>438</v>
      </c>
      <c r="G892" s="63">
        <v>24231</v>
      </c>
      <c r="H892" s="275">
        <v>3783</v>
      </c>
      <c r="I892" s="12">
        <f t="shared" si="59"/>
        <v>0.6405233941316415</v>
      </c>
      <c r="J892" s="12">
        <f t="shared" si="60"/>
        <v>0.6289452815226011</v>
      </c>
      <c r="K892" s="12">
        <f t="shared" si="61"/>
        <v>1.1578112609040445E-2</v>
      </c>
      <c r="L892" s="12">
        <f t="shared" si="62"/>
        <v>98.192398167636512</v>
      </c>
      <c r="M892" s="13" t="s">
        <v>23</v>
      </c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9" t="s">
        <v>32</v>
      </c>
      <c r="B893" s="29">
        <v>2008</v>
      </c>
      <c r="C893" s="63">
        <v>18493</v>
      </c>
      <c r="D893" s="63">
        <v>1247</v>
      </c>
      <c r="E893" s="64">
        <v>0</v>
      </c>
      <c r="F893" s="63">
        <v>1247</v>
      </c>
      <c r="G893" s="63">
        <v>19740</v>
      </c>
      <c r="H893" s="275">
        <v>3761</v>
      </c>
      <c r="I893" s="12">
        <f t="shared" si="59"/>
        <v>0.52486040946556767</v>
      </c>
      <c r="J893" s="12">
        <f t="shared" si="60"/>
        <v>0.49170433395373569</v>
      </c>
      <c r="K893" s="12">
        <f t="shared" si="61"/>
        <v>3.3156075511831959E-2</v>
      </c>
      <c r="L893" s="12">
        <f t="shared" si="62"/>
        <v>93.682877406281662</v>
      </c>
      <c r="M893" s="13" t="s">
        <v>23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9" t="s">
        <v>32</v>
      </c>
      <c r="B894" s="29">
        <v>2009</v>
      </c>
      <c r="C894" s="63">
        <v>16269</v>
      </c>
      <c r="D894" s="63">
        <v>2912</v>
      </c>
      <c r="E894" s="64">
        <v>0</v>
      </c>
      <c r="F894" s="63">
        <v>2912</v>
      </c>
      <c r="G894" s="63">
        <v>19181</v>
      </c>
      <c r="H894" s="275">
        <v>3740</v>
      </c>
      <c r="I894" s="12">
        <f t="shared" si="59"/>
        <v>0.51286096256684488</v>
      </c>
      <c r="J894" s="12">
        <f t="shared" si="60"/>
        <v>0.435</v>
      </c>
      <c r="K894" s="12">
        <f t="shared" si="61"/>
        <v>7.7860962566844924E-2</v>
      </c>
      <c r="L894" s="12">
        <f t="shared" si="62"/>
        <v>84.818309785725461</v>
      </c>
      <c r="M894" s="13" t="s">
        <v>23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9" t="s">
        <v>32</v>
      </c>
      <c r="B895" s="29">
        <v>2010</v>
      </c>
      <c r="C895" s="63">
        <v>17418</v>
      </c>
      <c r="D895" s="64">
        <v>493</v>
      </c>
      <c r="E895" s="64">
        <v>0</v>
      </c>
      <c r="F895" s="64">
        <v>493</v>
      </c>
      <c r="G895" s="63">
        <v>17911</v>
      </c>
      <c r="H895" s="275">
        <v>3721</v>
      </c>
      <c r="I895" s="12">
        <f t="shared" si="59"/>
        <v>0.48134909970438056</v>
      </c>
      <c r="J895" s="12">
        <f t="shared" si="60"/>
        <v>0.46809997312550389</v>
      </c>
      <c r="K895" s="12">
        <f t="shared" si="61"/>
        <v>1.3249126578876646E-2</v>
      </c>
      <c r="L895" s="12">
        <f t="shared" si="62"/>
        <v>97.247501535369324</v>
      </c>
      <c r="M895" s="13" t="s">
        <v>23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9" t="s">
        <v>32</v>
      </c>
      <c r="B896" s="29">
        <v>2011</v>
      </c>
      <c r="C896" s="63">
        <v>12409</v>
      </c>
      <c r="D896" s="64">
        <v>340</v>
      </c>
      <c r="E896" s="64">
        <v>0</v>
      </c>
      <c r="F896" s="64">
        <v>340</v>
      </c>
      <c r="G896" s="63">
        <v>12749</v>
      </c>
      <c r="H896" s="275">
        <v>3679</v>
      </c>
      <c r="I896" s="12">
        <f t="shared" si="59"/>
        <v>0.34653438434357164</v>
      </c>
      <c r="J896" s="12">
        <f t="shared" si="60"/>
        <v>0.33729274259309594</v>
      </c>
      <c r="K896" s="12">
        <f t="shared" si="61"/>
        <v>9.241641750475673E-3</v>
      </c>
      <c r="L896" s="12">
        <f t="shared" si="62"/>
        <v>97.333124166601294</v>
      </c>
      <c r="M896" s="13" t="s">
        <v>23</v>
      </c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9" t="s">
        <v>32</v>
      </c>
      <c r="B897" s="29">
        <v>2012</v>
      </c>
      <c r="C897" s="63">
        <v>7407</v>
      </c>
      <c r="D897" s="63">
        <v>5158</v>
      </c>
      <c r="E897" s="64">
        <v>0</v>
      </c>
      <c r="F897" s="63">
        <v>5158</v>
      </c>
      <c r="G897" s="63">
        <v>12565</v>
      </c>
      <c r="H897" s="275">
        <v>3634</v>
      </c>
      <c r="I897" s="12">
        <f t="shared" si="59"/>
        <v>0.3457622454595487</v>
      </c>
      <c r="J897" s="12">
        <f t="shared" si="60"/>
        <v>0.20382498624105669</v>
      </c>
      <c r="K897" s="12">
        <f t="shared" si="61"/>
        <v>0.14193725921849201</v>
      </c>
      <c r="L897" s="12">
        <f t="shared" si="62"/>
        <v>58.949462793473941</v>
      </c>
      <c r="M897" s="13" t="s">
        <v>23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9" t="s">
        <v>32</v>
      </c>
      <c r="B898" s="29">
        <v>2013</v>
      </c>
      <c r="C898" s="63">
        <v>8763</v>
      </c>
      <c r="D898" s="63">
        <v>2314</v>
      </c>
      <c r="E898" s="64">
        <v>0</v>
      </c>
      <c r="F898" s="63">
        <v>2314</v>
      </c>
      <c r="G898" s="63">
        <v>11077</v>
      </c>
      <c r="H898" s="275">
        <v>3593</v>
      </c>
      <c r="I898" s="12">
        <f t="shared" si="59"/>
        <v>0.30829390481491792</v>
      </c>
      <c r="J898" s="12">
        <f t="shared" si="60"/>
        <v>0.24389089897021987</v>
      </c>
      <c r="K898" s="12">
        <f t="shared" si="61"/>
        <v>6.4403005844698019E-2</v>
      </c>
      <c r="L898" s="12">
        <f t="shared" si="62"/>
        <v>79.109867292588248</v>
      </c>
      <c r="M898" s="13" t="s">
        <v>23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9" t="s">
        <v>32</v>
      </c>
      <c r="B899" s="29">
        <v>2014</v>
      </c>
      <c r="C899" s="63">
        <v>21161</v>
      </c>
      <c r="D899" s="63">
        <v>3132</v>
      </c>
      <c r="E899" s="64">
        <v>0</v>
      </c>
      <c r="F899" s="63">
        <v>3132</v>
      </c>
      <c r="G899" s="63">
        <v>24293</v>
      </c>
      <c r="H899" s="275">
        <v>3535</v>
      </c>
      <c r="I899" s="12">
        <f t="shared" ref="I899:I962" si="64">(G899*100)/(H899*1000)</f>
        <v>0.68721357850070719</v>
      </c>
      <c r="J899" s="12">
        <f t="shared" ref="J899:J962" si="65">(C899*100)/(H899*1000)</f>
        <v>0.59861386138613859</v>
      </c>
      <c r="K899" s="12">
        <f t="shared" ref="K899:K962" si="66">(F899*100)/(H899*1000)</f>
        <v>8.8599717114568599E-2</v>
      </c>
      <c r="L899" s="12">
        <f t="shared" si="62"/>
        <v>87.107397192606925</v>
      </c>
      <c r="M899" s="13" t="s">
        <v>23</v>
      </c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9" t="s">
        <v>32</v>
      </c>
      <c r="B900" s="29">
        <v>2015</v>
      </c>
      <c r="C900" s="63">
        <v>30721</v>
      </c>
      <c r="D900" s="63">
        <v>4401</v>
      </c>
      <c r="E900" s="64">
        <v>0</v>
      </c>
      <c r="F900" s="63">
        <v>4401</v>
      </c>
      <c r="G900" s="63">
        <v>35122</v>
      </c>
      <c r="H900" s="275">
        <v>3473</v>
      </c>
      <c r="I900" s="12">
        <f t="shared" si="64"/>
        <v>1.0112870716959401</v>
      </c>
      <c r="J900" s="12">
        <f t="shared" si="65"/>
        <v>0.88456665706881654</v>
      </c>
      <c r="K900" s="12">
        <f t="shared" si="66"/>
        <v>0.12672041462712352</v>
      </c>
      <c r="L900" s="12">
        <f t="shared" si="62"/>
        <v>87.469392403621654</v>
      </c>
      <c r="M900" s="13" t="s">
        <v>23</v>
      </c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9" t="s">
        <v>32</v>
      </c>
      <c r="B901" s="29">
        <v>2016</v>
      </c>
      <c r="C901" s="63">
        <v>20329</v>
      </c>
      <c r="D901" s="64">
        <v>253</v>
      </c>
      <c r="E901" s="64">
        <v>0</v>
      </c>
      <c r="F901" s="64">
        <v>253</v>
      </c>
      <c r="G901" s="63">
        <v>20582</v>
      </c>
      <c r="H901" s="275">
        <v>3407</v>
      </c>
      <c r="I901" s="12">
        <f t="shared" si="64"/>
        <v>0.60410918696800708</v>
      </c>
      <c r="J901" s="12">
        <f t="shared" si="65"/>
        <v>0.59668329909010864</v>
      </c>
      <c r="K901" s="12">
        <f t="shared" si="66"/>
        <v>7.425887877898444E-3</v>
      </c>
      <c r="L901" s="12">
        <f t="shared" si="62"/>
        <v>98.770770576231655</v>
      </c>
      <c r="M901" s="13" t="s">
        <v>23</v>
      </c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9" t="s">
        <v>32</v>
      </c>
      <c r="B902" s="29">
        <v>2017</v>
      </c>
      <c r="C902" s="63">
        <v>41704</v>
      </c>
      <c r="D902" s="64">
        <v>841</v>
      </c>
      <c r="E902" s="64">
        <v>0</v>
      </c>
      <c r="F902" s="64">
        <v>841</v>
      </c>
      <c r="G902" s="63">
        <v>42545</v>
      </c>
      <c r="H902" s="275">
        <v>3325</v>
      </c>
      <c r="I902" s="12">
        <f t="shared" si="64"/>
        <v>1.2795488721804511</v>
      </c>
      <c r="J902" s="12">
        <f t="shared" si="65"/>
        <v>1.2542556390977444</v>
      </c>
      <c r="K902" s="12">
        <f t="shared" si="66"/>
        <v>2.5293233082706767E-2</v>
      </c>
      <c r="L902" s="12">
        <f t="shared" si="62"/>
        <v>98.02326947937479</v>
      </c>
      <c r="M902" s="13" t="s">
        <v>23</v>
      </c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9" t="s">
        <v>32</v>
      </c>
      <c r="B903" s="29">
        <v>2018</v>
      </c>
      <c r="C903" s="63">
        <v>22181</v>
      </c>
      <c r="D903" s="64">
        <v>564</v>
      </c>
      <c r="E903" s="64">
        <v>0</v>
      </c>
      <c r="F903" s="64">
        <v>564</v>
      </c>
      <c r="G903" s="63">
        <v>22745</v>
      </c>
      <c r="H903" s="275">
        <v>3193</v>
      </c>
      <c r="I903" s="12">
        <f t="shared" si="64"/>
        <v>0.71233949264015028</v>
      </c>
      <c r="J903" s="12">
        <f t="shared" si="65"/>
        <v>0.69467585342937677</v>
      </c>
      <c r="K903" s="12">
        <f t="shared" si="66"/>
        <v>1.7663639210773567E-2</v>
      </c>
      <c r="L903" s="12">
        <f t="shared" si="62"/>
        <v>97.5203341393713</v>
      </c>
      <c r="M903" s="13" t="s">
        <v>23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thickBot="1" x14ac:dyDescent="0.4">
      <c r="A904" s="9" t="s">
        <v>32</v>
      </c>
      <c r="B904" s="29">
        <v>2019</v>
      </c>
      <c r="C904" s="85">
        <v>29284</v>
      </c>
      <c r="D904" s="86">
        <v>732</v>
      </c>
      <c r="E904" s="86">
        <v>0</v>
      </c>
      <c r="F904" s="86">
        <v>732</v>
      </c>
      <c r="G904" s="85">
        <v>30016</v>
      </c>
      <c r="H904" s="275">
        <v>3194</v>
      </c>
      <c r="I904" s="12">
        <f t="shared" si="64"/>
        <v>0.93976205385097056</v>
      </c>
      <c r="J904" s="12">
        <f t="shared" si="65"/>
        <v>0.91684408265497808</v>
      </c>
      <c r="K904" s="12">
        <f t="shared" si="66"/>
        <v>2.2917971195992485E-2</v>
      </c>
      <c r="L904" s="12">
        <f t="shared" si="62"/>
        <v>97.561300639658853</v>
      </c>
      <c r="M904" s="13" t="s">
        <v>23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9" t="s">
        <v>33</v>
      </c>
      <c r="B905" s="29">
        <v>1991</v>
      </c>
      <c r="C905" s="80">
        <v>85000</v>
      </c>
      <c r="D905" s="80">
        <v>36192</v>
      </c>
      <c r="E905" s="81">
        <v>0</v>
      </c>
      <c r="F905" s="80">
        <v>36192</v>
      </c>
      <c r="G905" s="80">
        <v>121192</v>
      </c>
      <c r="H905" s="274">
        <v>3551</v>
      </c>
      <c r="I905" s="12">
        <f t="shared" si="64"/>
        <v>3.4128977752745704</v>
      </c>
      <c r="J905" s="12">
        <f t="shared" si="65"/>
        <v>2.3936919177696425</v>
      </c>
      <c r="K905" s="12">
        <f t="shared" si="66"/>
        <v>1.0192058575049281</v>
      </c>
      <c r="L905" s="12">
        <f t="shared" si="62"/>
        <v>70.136642682685334</v>
      </c>
      <c r="M905" s="13" t="s">
        <v>23</v>
      </c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9" t="s">
        <v>33</v>
      </c>
      <c r="B906" s="29">
        <v>1992</v>
      </c>
      <c r="C906" s="63">
        <v>106700</v>
      </c>
      <c r="D906" s="63">
        <v>28629</v>
      </c>
      <c r="E906" s="64">
        <v>0</v>
      </c>
      <c r="F906" s="63">
        <v>28629</v>
      </c>
      <c r="G906" s="63">
        <v>135329</v>
      </c>
      <c r="H906" s="275">
        <v>3575</v>
      </c>
      <c r="I906" s="12">
        <f t="shared" si="64"/>
        <v>3.7854265734265735</v>
      </c>
      <c r="J906" s="12">
        <f t="shared" si="65"/>
        <v>2.9846153846153847</v>
      </c>
      <c r="K906" s="12">
        <f t="shared" si="66"/>
        <v>0.80081118881118885</v>
      </c>
      <c r="L906" s="12">
        <f t="shared" si="62"/>
        <v>78.844889122065482</v>
      </c>
      <c r="M906" s="13" t="s">
        <v>23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9" t="s">
        <v>33</v>
      </c>
      <c r="B907" s="29">
        <v>1993</v>
      </c>
      <c r="C907" s="63">
        <v>95500</v>
      </c>
      <c r="D907" s="63">
        <v>27782</v>
      </c>
      <c r="E907" s="64">
        <v>0</v>
      </c>
      <c r="F907" s="63">
        <v>27782</v>
      </c>
      <c r="G907" s="63">
        <v>123282</v>
      </c>
      <c r="H907" s="275">
        <v>3600</v>
      </c>
      <c r="I907" s="12">
        <f t="shared" si="64"/>
        <v>3.4245000000000001</v>
      </c>
      <c r="J907" s="12">
        <f t="shared" si="65"/>
        <v>2.6527777777777777</v>
      </c>
      <c r="K907" s="12">
        <f t="shared" si="66"/>
        <v>0.7717222222222222</v>
      </c>
      <c r="L907" s="12">
        <f t="shared" si="62"/>
        <v>77.464674486137469</v>
      </c>
      <c r="M907" s="13" t="s">
        <v>23</v>
      </c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9" t="s">
        <v>33</v>
      </c>
      <c r="B908" s="29">
        <v>1994</v>
      </c>
      <c r="C908" s="63">
        <v>106000</v>
      </c>
      <c r="D908" s="63">
        <v>14161</v>
      </c>
      <c r="E908" s="64">
        <v>814</v>
      </c>
      <c r="F908" s="63">
        <v>13347</v>
      </c>
      <c r="G908" s="63">
        <v>119347</v>
      </c>
      <c r="H908" s="275">
        <v>3627</v>
      </c>
      <c r="I908" s="12">
        <f t="shared" si="64"/>
        <v>3.2905155776123518</v>
      </c>
      <c r="J908" s="12">
        <f t="shared" si="65"/>
        <v>2.9225255031706645</v>
      </c>
      <c r="K908" s="12">
        <f t="shared" si="66"/>
        <v>0.36799007444168735</v>
      </c>
      <c r="L908" s="12">
        <f t="shared" si="62"/>
        <v>88.816643903910446</v>
      </c>
      <c r="M908" s="13" t="s">
        <v>23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9" t="s">
        <v>33</v>
      </c>
      <c r="B909" s="29">
        <v>1995</v>
      </c>
      <c r="C909" s="63">
        <v>87000</v>
      </c>
      <c r="D909" s="63">
        <v>15135</v>
      </c>
      <c r="E909" s="64">
        <v>0</v>
      </c>
      <c r="F909" s="63">
        <v>15135</v>
      </c>
      <c r="G909" s="63">
        <v>102135</v>
      </c>
      <c r="H909" s="275">
        <v>3655</v>
      </c>
      <c r="I909" s="12">
        <f t="shared" si="64"/>
        <v>2.7943912448700412</v>
      </c>
      <c r="J909" s="12">
        <f t="shared" si="65"/>
        <v>2.3803009575923393</v>
      </c>
      <c r="K909" s="12">
        <f t="shared" si="66"/>
        <v>0.41409028727770175</v>
      </c>
      <c r="L909" s="12">
        <f t="shared" si="62"/>
        <v>85.181377588485816</v>
      </c>
      <c r="M909" s="13" t="s">
        <v>23</v>
      </c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9" t="s">
        <v>33</v>
      </c>
      <c r="B910" s="29">
        <v>1996</v>
      </c>
      <c r="C910" s="63">
        <v>91000</v>
      </c>
      <c r="D910" s="63">
        <v>12587</v>
      </c>
      <c r="E910" s="64">
        <v>215</v>
      </c>
      <c r="F910" s="63">
        <v>12372</v>
      </c>
      <c r="G910" s="63">
        <v>103372</v>
      </c>
      <c r="H910" s="275">
        <v>3685</v>
      </c>
      <c r="I910" s="12">
        <f t="shared" si="64"/>
        <v>2.8052103120759839</v>
      </c>
      <c r="J910" s="12">
        <f t="shared" si="65"/>
        <v>2.4694708276797828</v>
      </c>
      <c r="K910" s="12">
        <f t="shared" si="66"/>
        <v>0.33573948439620083</v>
      </c>
      <c r="L910" s="12">
        <f t="shared" si="62"/>
        <v>88.031575281507557</v>
      </c>
      <c r="M910" s="13" t="s">
        <v>23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9" t="s">
        <v>33</v>
      </c>
      <c r="B911" s="29">
        <v>1997</v>
      </c>
      <c r="C911" s="63">
        <v>80500</v>
      </c>
      <c r="D911" s="63">
        <v>12387</v>
      </c>
      <c r="E911" s="64">
        <v>46</v>
      </c>
      <c r="F911" s="63">
        <v>12341</v>
      </c>
      <c r="G911" s="63">
        <v>92841</v>
      </c>
      <c r="H911" s="275">
        <v>3716</v>
      </c>
      <c r="I911" s="12">
        <f t="shared" si="64"/>
        <v>2.4984122712594186</v>
      </c>
      <c r="J911" s="12">
        <f t="shared" si="65"/>
        <v>2.166307857911733</v>
      </c>
      <c r="K911" s="12">
        <f t="shared" si="66"/>
        <v>0.3321044133476857</v>
      </c>
      <c r="L911" s="12">
        <f t="shared" si="62"/>
        <v>86.707381437080599</v>
      </c>
      <c r="M911" s="13" t="s">
        <v>23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9" t="s">
        <v>33</v>
      </c>
      <c r="B912" s="29">
        <v>1998</v>
      </c>
      <c r="C912" s="63">
        <v>89000</v>
      </c>
      <c r="D912" s="63">
        <v>29579</v>
      </c>
      <c r="E912" s="64">
        <v>0</v>
      </c>
      <c r="F912" s="63">
        <v>29579</v>
      </c>
      <c r="G912" s="63">
        <v>118579</v>
      </c>
      <c r="H912" s="275">
        <v>3748</v>
      </c>
      <c r="I912" s="12">
        <f t="shared" si="64"/>
        <v>3.163794023479189</v>
      </c>
      <c r="J912" s="12">
        <f t="shared" si="65"/>
        <v>2.3745997865528281</v>
      </c>
      <c r="K912" s="12">
        <f t="shared" si="66"/>
        <v>0.7891942369263607</v>
      </c>
      <c r="L912" s="12">
        <f t="shared" si="62"/>
        <v>75.055448266556468</v>
      </c>
      <c r="M912" s="13" t="s">
        <v>23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9" t="s">
        <v>33</v>
      </c>
      <c r="B913" s="29">
        <v>1999</v>
      </c>
      <c r="C913" s="63">
        <v>70743</v>
      </c>
      <c r="D913" s="63">
        <v>57568</v>
      </c>
      <c r="E913" s="64">
        <v>0</v>
      </c>
      <c r="F913" s="63">
        <v>57568</v>
      </c>
      <c r="G913" s="63">
        <v>128311</v>
      </c>
      <c r="H913" s="275">
        <v>3782</v>
      </c>
      <c r="I913" s="12">
        <f t="shared" si="64"/>
        <v>3.3926758328926492</v>
      </c>
      <c r="J913" s="12">
        <f t="shared" si="65"/>
        <v>1.8705182443151771</v>
      </c>
      <c r="K913" s="12">
        <f t="shared" si="66"/>
        <v>1.5221575885774723</v>
      </c>
      <c r="L913" s="12">
        <f t="shared" si="62"/>
        <v>55.134010334265973</v>
      </c>
      <c r="M913" s="13" t="s">
        <v>23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9" t="s">
        <v>33</v>
      </c>
      <c r="B914" s="29">
        <v>2000</v>
      </c>
      <c r="C914" s="63">
        <v>87647</v>
      </c>
      <c r="D914" s="63">
        <v>25688</v>
      </c>
      <c r="E914" s="64">
        <v>0</v>
      </c>
      <c r="F914" s="63">
        <v>25688</v>
      </c>
      <c r="G914" s="63">
        <v>113335</v>
      </c>
      <c r="H914" s="275">
        <v>3809</v>
      </c>
      <c r="I914" s="12">
        <f t="shared" si="64"/>
        <v>2.9754528747702809</v>
      </c>
      <c r="J914" s="12">
        <f t="shared" si="65"/>
        <v>2.3010501443948543</v>
      </c>
      <c r="K914" s="12">
        <f t="shared" si="66"/>
        <v>0.67440273037542664</v>
      </c>
      <c r="L914" s="12">
        <f t="shared" si="62"/>
        <v>77.334450963956414</v>
      </c>
      <c r="M914" s="13" t="s">
        <v>23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9" t="s">
        <v>33</v>
      </c>
      <c r="B915" s="29">
        <v>2001</v>
      </c>
      <c r="C915" s="63">
        <v>82829</v>
      </c>
      <c r="D915" s="63">
        <v>100874</v>
      </c>
      <c r="E915" s="64">
        <v>376</v>
      </c>
      <c r="F915" s="63">
        <v>100498</v>
      </c>
      <c r="G915" s="63">
        <v>183327</v>
      </c>
      <c r="H915" s="275">
        <v>3819</v>
      </c>
      <c r="I915" s="12">
        <f t="shared" si="64"/>
        <v>4.8003927729772196</v>
      </c>
      <c r="J915" s="12">
        <f t="shared" si="65"/>
        <v>2.1688661953390942</v>
      </c>
      <c r="K915" s="12">
        <f t="shared" si="66"/>
        <v>2.6315265776381254</v>
      </c>
      <c r="L915" s="12">
        <f t="shared" si="62"/>
        <v>45.18101534416644</v>
      </c>
      <c r="M915" s="13" t="s">
        <v>23</v>
      </c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9" t="s">
        <v>33</v>
      </c>
      <c r="B916" s="29">
        <v>2002</v>
      </c>
      <c r="C916" s="63">
        <v>83770</v>
      </c>
      <c r="D916" s="63">
        <v>106270</v>
      </c>
      <c r="E916" s="64">
        <v>0</v>
      </c>
      <c r="F916" s="63">
        <v>106270</v>
      </c>
      <c r="G916" s="63">
        <v>190040</v>
      </c>
      <c r="H916" s="275">
        <v>3824</v>
      </c>
      <c r="I916" s="12">
        <f t="shared" si="64"/>
        <v>4.9696652719665275</v>
      </c>
      <c r="J916" s="12">
        <f t="shared" si="65"/>
        <v>2.1906380753138075</v>
      </c>
      <c r="K916" s="12">
        <f t="shared" si="66"/>
        <v>2.7790271966527196</v>
      </c>
      <c r="L916" s="12">
        <f t="shared" si="62"/>
        <v>44.080193643443479</v>
      </c>
      <c r="M916" s="13" t="s">
        <v>23</v>
      </c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9" t="s">
        <v>33</v>
      </c>
      <c r="B917" s="29">
        <v>2003</v>
      </c>
      <c r="C917" s="63">
        <v>85848</v>
      </c>
      <c r="D917" s="63">
        <v>76156</v>
      </c>
      <c r="E917" s="64">
        <v>0</v>
      </c>
      <c r="F917" s="63">
        <v>76156</v>
      </c>
      <c r="G917" s="63">
        <v>162004</v>
      </c>
      <c r="H917" s="275">
        <v>3826</v>
      </c>
      <c r="I917" s="12">
        <f t="shared" si="64"/>
        <v>4.2342916884474651</v>
      </c>
      <c r="J917" s="12">
        <f t="shared" si="65"/>
        <v>2.2438055410350235</v>
      </c>
      <c r="K917" s="12">
        <f t="shared" si="66"/>
        <v>1.9904861474124411</v>
      </c>
      <c r="L917" s="12">
        <f t="shared" si="62"/>
        <v>52.99128416582306</v>
      </c>
      <c r="M917" s="13" t="s">
        <v>23</v>
      </c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9" t="s">
        <v>33</v>
      </c>
      <c r="B918" s="29">
        <v>2004</v>
      </c>
      <c r="C918" s="63">
        <v>86332</v>
      </c>
      <c r="D918" s="63">
        <v>79357</v>
      </c>
      <c r="E918" s="64">
        <v>260</v>
      </c>
      <c r="F918" s="63">
        <v>79097</v>
      </c>
      <c r="G918" s="63">
        <v>165429</v>
      </c>
      <c r="H918" s="275">
        <v>3827</v>
      </c>
      <c r="I918" s="12">
        <f t="shared" si="64"/>
        <v>4.3226809511366602</v>
      </c>
      <c r="J918" s="12">
        <f t="shared" si="65"/>
        <v>2.2558662137444472</v>
      </c>
      <c r="K918" s="12">
        <f t="shared" si="66"/>
        <v>2.0668147373922134</v>
      </c>
      <c r="L918" s="12">
        <f t="shared" si="62"/>
        <v>52.186738721747695</v>
      </c>
      <c r="M918" s="13" t="s">
        <v>23</v>
      </c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9" t="s">
        <v>33</v>
      </c>
      <c r="B919" s="29">
        <v>2005</v>
      </c>
      <c r="C919" s="63">
        <v>88555</v>
      </c>
      <c r="D919" s="63">
        <v>62318</v>
      </c>
      <c r="E919" s="63">
        <v>5111</v>
      </c>
      <c r="F919" s="63">
        <v>57207</v>
      </c>
      <c r="G919" s="63">
        <v>145762</v>
      </c>
      <c r="H919" s="275">
        <v>3821</v>
      </c>
      <c r="I919" s="12">
        <f t="shared" si="64"/>
        <v>3.8147605338916515</v>
      </c>
      <c r="J919" s="12">
        <f t="shared" si="65"/>
        <v>2.3175870191049461</v>
      </c>
      <c r="K919" s="12">
        <f t="shared" si="66"/>
        <v>1.4971735147867051</v>
      </c>
      <c r="L919" s="12">
        <f t="shared" si="62"/>
        <v>60.753145538617737</v>
      </c>
      <c r="M919" s="13" t="s">
        <v>23</v>
      </c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9" t="s">
        <v>33</v>
      </c>
      <c r="B920" s="29">
        <v>2006</v>
      </c>
      <c r="C920" s="63">
        <v>76508</v>
      </c>
      <c r="D920" s="63">
        <v>76398</v>
      </c>
      <c r="E920" s="64">
        <v>0</v>
      </c>
      <c r="F920" s="63">
        <v>76398</v>
      </c>
      <c r="G920" s="63">
        <v>152906</v>
      </c>
      <c r="H920" s="275">
        <v>3805</v>
      </c>
      <c r="I920" s="12">
        <f t="shared" si="64"/>
        <v>4.0185545335085413</v>
      </c>
      <c r="J920" s="12">
        <f t="shared" si="65"/>
        <v>2.0107227332457294</v>
      </c>
      <c r="K920" s="12">
        <f t="shared" si="66"/>
        <v>2.0078318002628119</v>
      </c>
      <c r="L920" s="12">
        <f t="shared" si="62"/>
        <v>50.035969811518186</v>
      </c>
      <c r="M920" s="13" t="s">
        <v>23</v>
      </c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9" t="s">
        <v>33</v>
      </c>
      <c r="B921" s="29">
        <v>2007</v>
      </c>
      <c r="C921" s="63">
        <v>67011</v>
      </c>
      <c r="D921" s="63">
        <v>60045</v>
      </c>
      <c r="E921" s="64">
        <v>0</v>
      </c>
      <c r="F921" s="63">
        <v>60045</v>
      </c>
      <c r="G921" s="63">
        <v>127056</v>
      </c>
      <c r="H921" s="275">
        <v>3783</v>
      </c>
      <c r="I921" s="12">
        <f t="shared" si="64"/>
        <v>3.3586042823156226</v>
      </c>
      <c r="J921" s="12">
        <f t="shared" si="65"/>
        <v>1.7713719270420301</v>
      </c>
      <c r="K921" s="12">
        <f t="shared" si="66"/>
        <v>1.5872323552735923</v>
      </c>
      <c r="L921" s="12">
        <f t="shared" si="62"/>
        <v>52.741310918020403</v>
      </c>
      <c r="M921" s="13" t="s">
        <v>23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9" t="s">
        <v>33</v>
      </c>
      <c r="B922" s="29">
        <v>2008</v>
      </c>
      <c r="C922" s="63">
        <v>66391</v>
      </c>
      <c r="D922" s="63">
        <v>76797</v>
      </c>
      <c r="E922" s="64">
        <v>82</v>
      </c>
      <c r="F922" s="63">
        <v>76715</v>
      </c>
      <c r="G922" s="63">
        <v>143106</v>
      </c>
      <c r="H922" s="275">
        <v>3761</v>
      </c>
      <c r="I922" s="12">
        <f t="shared" si="64"/>
        <v>3.8049986705663388</v>
      </c>
      <c r="J922" s="12">
        <f t="shared" si="65"/>
        <v>1.7652486040946558</v>
      </c>
      <c r="K922" s="12">
        <f t="shared" si="66"/>
        <v>2.039750066471683</v>
      </c>
      <c r="L922" s="12">
        <f t="shared" si="62"/>
        <v>46.392883596774418</v>
      </c>
      <c r="M922" s="13" t="s">
        <v>23</v>
      </c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9" t="s">
        <v>33</v>
      </c>
      <c r="B923" s="29">
        <v>2009</v>
      </c>
      <c r="C923" s="63">
        <v>35772</v>
      </c>
      <c r="D923" s="63">
        <v>117153</v>
      </c>
      <c r="E923" s="64">
        <v>0</v>
      </c>
      <c r="F923" s="63">
        <v>117153</v>
      </c>
      <c r="G923" s="63">
        <v>152925</v>
      </c>
      <c r="H923" s="275">
        <v>3740</v>
      </c>
      <c r="I923" s="12">
        <f t="shared" si="64"/>
        <v>4.088903743315508</v>
      </c>
      <c r="J923" s="12">
        <f t="shared" si="65"/>
        <v>0.95647058823529407</v>
      </c>
      <c r="K923" s="12">
        <f t="shared" si="66"/>
        <v>3.1324331550802138</v>
      </c>
      <c r="L923" s="12">
        <f t="shared" si="62"/>
        <v>23.391858754291317</v>
      </c>
      <c r="M923" s="13" t="s">
        <v>23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9" t="s">
        <v>33</v>
      </c>
      <c r="B924" s="29">
        <v>2010</v>
      </c>
      <c r="C924" s="63">
        <v>30209</v>
      </c>
      <c r="D924" s="63">
        <v>101772</v>
      </c>
      <c r="E924" s="64">
        <v>941</v>
      </c>
      <c r="F924" s="63">
        <v>100831</v>
      </c>
      <c r="G924" s="63">
        <v>131040</v>
      </c>
      <c r="H924" s="275">
        <v>3721</v>
      </c>
      <c r="I924" s="12">
        <f t="shared" si="64"/>
        <v>3.5216339693630743</v>
      </c>
      <c r="J924" s="12">
        <f t="shared" si="65"/>
        <v>0.81185165278151039</v>
      </c>
      <c r="K924" s="12">
        <f t="shared" si="66"/>
        <v>2.7097823165815642</v>
      </c>
      <c r="L924" s="12">
        <f t="shared" si="62"/>
        <v>23.053266178266181</v>
      </c>
      <c r="M924" s="13" t="s">
        <v>23</v>
      </c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9" t="s">
        <v>33</v>
      </c>
      <c r="B925" s="29">
        <v>2011</v>
      </c>
      <c r="C925" s="63">
        <v>33932</v>
      </c>
      <c r="D925" s="63">
        <v>103055</v>
      </c>
      <c r="E925" s="64">
        <v>0</v>
      </c>
      <c r="F925" s="63">
        <v>103055</v>
      </c>
      <c r="G925" s="63">
        <v>136987</v>
      </c>
      <c r="H925" s="275">
        <v>3679</v>
      </c>
      <c r="I925" s="12">
        <f t="shared" si="64"/>
        <v>3.7234846425659147</v>
      </c>
      <c r="J925" s="12">
        <f t="shared" si="65"/>
        <v>0.92231584669747213</v>
      </c>
      <c r="K925" s="12">
        <f t="shared" si="66"/>
        <v>2.8011687958684424</v>
      </c>
      <c r="L925" s="12">
        <f t="shared" si="62"/>
        <v>24.770233671808274</v>
      </c>
      <c r="M925" s="13" t="s">
        <v>23</v>
      </c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9" t="s">
        <v>33</v>
      </c>
      <c r="B926" s="29">
        <v>2012</v>
      </c>
      <c r="C926" s="63">
        <v>46598</v>
      </c>
      <c r="D926" s="63">
        <v>85709</v>
      </c>
      <c r="E926" s="64">
        <v>0</v>
      </c>
      <c r="F926" s="63">
        <v>85709</v>
      </c>
      <c r="G926" s="63">
        <v>132307</v>
      </c>
      <c r="H926" s="275">
        <v>3634</v>
      </c>
      <c r="I926" s="12">
        <f t="shared" si="64"/>
        <v>3.6408090258668135</v>
      </c>
      <c r="J926" s="12">
        <f t="shared" si="65"/>
        <v>1.2822784810126582</v>
      </c>
      <c r="K926" s="12">
        <f t="shared" si="66"/>
        <v>2.3585305448541551</v>
      </c>
      <c r="L926" s="12">
        <f t="shared" si="62"/>
        <v>35.219602893270952</v>
      </c>
      <c r="M926" s="13" t="s">
        <v>23</v>
      </c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9" t="s">
        <v>33</v>
      </c>
      <c r="B927" s="29">
        <v>2013</v>
      </c>
      <c r="C927" s="63">
        <v>26995</v>
      </c>
      <c r="D927" s="63">
        <v>98907</v>
      </c>
      <c r="E927" s="64">
        <v>0</v>
      </c>
      <c r="F927" s="63">
        <v>98907</v>
      </c>
      <c r="G927" s="63">
        <v>125902</v>
      </c>
      <c r="H927" s="275">
        <v>3593</v>
      </c>
      <c r="I927" s="12">
        <f t="shared" si="64"/>
        <v>3.5040912886167548</v>
      </c>
      <c r="J927" s="12">
        <f t="shared" si="65"/>
        <v>0.75132201502922347</v>
      </c>
      <c r="K927" s="12">
        <f t="shared" si="66"/>
        <v>2.7527692735875311</v>
      </c>
      <c r="L927" s="12">
        <f t="shared" si="62"/>
        <v>21.441279725500788</v>
      </c>
      <c r="M927" s="13" t="s">
        <v>23</v>
      </c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9" t="s">
        <v>33</v>
      </c>
      <c r="B928" s="29">
        <v>2014</v>
      </c>
      <c r="C928" s="63">
        <v>38328</v>
      </c>
      <c r="D928" s="63">
        <v>102120</v>
      </c>
      <c r="E928" s="64">
        <v>544</v>
      </c>
      <c r="F928" s="63">
        <v>101576</v>
      </c>
      <c r="G928" s="63">
        <v>139904</v>
      </c>
      <c r="H928" s="275">
        <v>3535</v>
      </c>
      <c r="I928" s="12">
        <f t="shared" si="64"/>
        <v>3.9576803394625175</v>
      </c>
      <c r="J928" s="12">
        <f t="shared" si="65"/>
        <v>1.0842432814710043</v>
      </c>
      <c r="K928" s="12">
        <f t="shared" si="66"/>
        <v>2.8734370579915134</v>
      </c>
      <c r="L928" s="12">
        <f t="shared" si="62"/>
        <v>27.395928636779509</v>
      </c>
      <c r="M928" s="13" t="s">
        <v>23</v>
      </c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9" t="s">
        <v>33</v>
      </c>
      <c r="B929" s="29">
        <v>2015</v>
      </c>
      <c r="C929" s="63">
        <v>41262</v>
      </c>
      <c r="D929" s="63">
        <v>110833</v>
      </c>
      <c r="E929" s="64">
        <v>846</v>
      </c>
      <c r="F929" s="63">
        <v>109987</v>
      </c>
      <c r="G929" s="63">
        <v>151249</v>
      </c>
      <c r="H929" s="275">
        <v>3473</v>
      </c>
      <c r="I929" s="12">
        <f t="shared" si="64"/>
        <v>4.3549956809674635</v>
      </c>
      <c r="J929" s="12">
        <f t="shared" si="65"/>
        <v>1.1880794701986754</v>
      </c>
      <c r="K929" s="12">
        <f t="shared" si="66"/>
        <v>3.1669162107687878</v>
      </c>
      <c r="L929" s="12">
        <f t="shared" ref="L929:L992" si="67">(J929/I929)*100</f>
        <v>27.280841526224965</v>
      </c>
      <c r="M929" s="13" t="s">
        <v>23</v>
      </c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9" t="s">
        <v>33</v>
      </c>
      <c r="B930" s="29">
        <v>2016</v>
      </c>
      <c r="C930" s="63">
        <v>58786</v>
      </c>
      <c r="D930" s="63">
        <v>58472</v>
      </c>
      <c r="E930" s="64">
        <v>0</v>
      </c>
      <c r="F930" s="63">
        <v>58472</v>
      </c>
      <c r="G930" s="63">
        <v>117258</v>
      </c>
      <c r="H930" s="275">
        <v>3407</v>
      </c>
      <c r="I930" s="12">
        <f t="shared" si="64"/>
        <v>3.4416788963897855</v>
      </c>
      <c r="J930" s="12">
        <f t="shared" si="65"/>
        <v>1.7254476078661578</v>
      </c>
      <c r="K930" s="12">
        <f t="shared" si="66"/>
        <v>1.7162312885236277</v>
      </c>
      <c r="L930" s="12">
        <f t="shared" si="67"/>
        <v>50.133892783434817</v>
      </c>
      <c r="M930" s="13" t="s">
        <v>23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9" t="s">
        <v>33</v>
      </c>
      <c r="B931" s="29">
        <v>2017</v>
      </c>
      <c r="C931" s="63">
        <v>70432</v>
      </c>
      <c r="D931" s="63">
        <v>110900</v>
      </c>
      <c r="E931" s="64">
        <v>0</v>
      </c>
      <c r="F931" s="63">
        <v>110900</v>
      </c>
      <c r="G931" s="63">
        <v>181332</v>
      </c>
      <c r="H931" s="275">
        <v>3325</v>
      </c>
      <c r="I931" s="12">
        <f t="shared" si="64"/>
        <v>5.4535939849624064</v>
      </c>
      <c r="J931" s="12">
        <f t="shared" si="65"/>
        <v>2.1182556390977445</v>
      </c>
      <c r="K931" s="12">
        <f t="shared" si="66"/>
        <v>3.3353383458646615</v>
      </c>
      <c r="L931" s="12">
        <f t="shared" si="67"/>
        <v>38.841462069574042</v>
      </c>
      <c r="M931" s="13" t="s">
        <v>23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9" t="s">
        <v>33</v>
      </c>
      <c r="B932" s="29">
        <v>2018</v>
      </c>
      <c r="C932" s="63">
        <v>43144</v>
      </c>
      <c r="D932" s="63">
        <v>98545</v>
      </c>
      <c r="E932" s="64">
        <v>0</v>
      </c>
      <c r="F932" s="63">
        <v>98545</v>
      </c>
      <c r="G932" s="63">
        <v>141689</v>
      </c>
      <c r="H932" s="275">
        <v>3193</v>
      </c>
      <c r="I932" s="12">
        <f t="shared" si="64"/>
        <v>4.4374882555590354</v>
      </c>
      <c r="J932" s="12">
        <f t="shared" si="65"/>
        <v>1.3512057626056999</v>
      </c>
      <c r="K932" s="12">
        <f t="shared" si="66"/>
        <v>3.0862824929533352</v>
      </c>
      <c r="L932" s="12">
        <f t="shared" si="67"/>
        <v>30.44978791578739</v>
      </c>
      <c r="M932" s="13" t="s">
        <v>23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thickBot="1" x14ac:dyDescent="0.4">
      <c r="A933" s="9" t="s">
        <v>33</v>
      </c>
      <c r="B933" s="29">
        <v>2019</v>
      </c>
      <c r="C933" s="85">
        <v>31562</v>
      </c>
      <c r="D933" s="85">
        <v>127908</v>
      </c>
      <c r="E933" s="86">
        <v>236</v>
      </c>
      <c r="F933" s="85">
        <v>127672</v>
      </c>
      <c r="G933" s="85">
        <v>159234</v>
      </c>
      <c r="H933" s="275">
        <v>3194</v>
      </c>
      <c r="I933" s="12">
        <f t="shared" si="64"/>
        <v>4.9854101440200376</v>
      </c>
      <c r="J933" s="12">
        <f t="shared" si="65"/>
        <v>0.9881653099561678</v>
      </c>
      <c r="K933" s="12">
        <f t="shared" si="66"/>
        <v>3.9972448340638698</v>
      </c>
      <c r="L933" s="12">
        <f t="shared" si="67"/>
        <v>19.821143725586243</v>
      </c>
      <c r="M933" s="13" t="s">
        <v>23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9" t="s">
        <v>34</v>
      </c>
      <c r="B934" s="29">
        <v>1991</v>
      </c>
      <c r="C934" s="97">
        <v>68885</v>
      </c>
      <c r="D934" s="98">
        <v>0</v>
      </c>
      <c r="E934" s="97">
        <v>65494</v>
      </c>
      <c r="F934" s="99">
        <v>-65494</v>
      </c>
      <c r="G934" s="99">
        <v>3391</v>
      </c>
      <c r="H934" s="276">
        <v>3551</v>
      </c>
      <c r="I934" s="12">
        <f t="shared" si="64"/>
        <v>9.5494226978315971E-2</v>
      </c>
      <c r="J934" s="12">
        <f t="shared" si="65"/>
        <v>1.9398760912419037</v>
      </c>
      <c r="K934" s="12">
        <f t="shared" si="66"/>
        <v>-1.8443818642635876</v>
      </c>
      <c r="L934" s="12">
        <f t="shared" si="67"/>
        <v>2031.4066647006782</v>
      </c>
      <c r="M934" s="13" t="s">
        <v>22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9" t="s">
        <v>34</v>
      </c>
      <c r="B935" s="29">
        <v>1992</v>
      </c>
      <c r="C935" s="63">
        <v>67076</v>
      </c>
      <c r="D935" s="64">
        <v>0</v>
      </c>
      <c r="E935" s="63">
        <v>57378</v>
      </c>
      <c r="F935" s="103">
        <v>-57378</v>
      </c>
      <c r="G935" s="103">
        <v>9698</v>
      </c>
      <c r="H935" s="69">
        <v>3575</v>
      </c>
      <c r="I935" s="12">
        <f t="shared" si="64"/>
        <v>0.27127272727272728</v>
      </c>
      <c r="J935" s="12">
        <f t="shared" si="65"/>
        <v>1.8762517482517482</v>
      </c>
      <c r="K935" s="12">
        <f t="shared" si="66"/>
        <v>-1.6049790209790209</v>
      </c>
      <c r="L935" s="12">
        <f t="shared" si="67"/>
        <v>691.64776242524226</v>
      </c>
      <c r="M935" s="13" t="s">
        <v>22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9" t="s">
        <v>34</v>
      </c>
      <c r="B936" s="29">
        <v>1993</v>
      </c>
      <c r="C936" s="63">
        <v>35382</v>
      </c>
      <c r="D936" s="64">
        <v>0</v>
      </c>
      <c r="E936" s="63">
        <v>54490</v>
      </c>
      <c r="F936" s="103">
        <v>-54490</v>
      </c>
      <c r="G936" s="103">
        <v>-19108</v>
      </c>
      <c r="H936" s="69">
        <v>3600</v>
      </c>
      <c r="I936" s="12">
        <f t="shared" si="64"/>
        <v>-0.53077777777777779</v>
      </c>
      <c r="J936" s="12">
        <f t="shared" si="65"/>
        <v>0.98283333333333334</v>
      </c>
      <c r="K936" s="12">
        <f t="shared" si="66"/>
        <v>-1.513611111111111</v>
      </c>
      <c r="L936" s="12">
        <f t="shared" si="67"/>
        <v>-185.16851580489845</v>
      </c>
      <c r="M936" s="13" t="s">
        <v>22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9" t="s">
        <v>34</v>
      </c>
      <c r="B937" s="29">
        <v>1994</v>
      </c>
      <c r="C937" s="63">
        <v>66793</v>
      </c>
      <c r="D937" s="64">
        <v>0</v>
      </c>
      <c r="E937" s="63">
        <v>11740</v>
      </c>
      <c r="F937" s="103">
        <v>-11740</v>
      </c>
      <c r="G937" s="103">
        <v>55053</v>
      </c>
      <c r="H937" s="69">
        <v>3627</v>
      </c>
      <c r="I937" s="12">
        <f t="shared" si="64"/>
        <v>1.5178660049627792</v>
      </c>
      <c r="J937" s="12">
        <f t="shared" si="65"/>
        <v>1.8415494899365867</v>
      </c>
      <c r="K937" s="12">
        <f t="shared" si="66"/>
        <v>-0.32368348497380756</v>
      </c>
      <c r="L937" s="12">
        <f t="shared" si="67"/>
        <v>121.32490509145732</v>
      </c>
      <c r="M937" s="13" t="s">
        <v>22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9" t="s">
        <v>34</v>
      </c>
      <c r="B938" s="29">
        <v>1995</v>
      </c>
      <c r="C938" s="63">
        <v>37135</v>
      </c>
      <c r="D938" s="64">
        <v>0</v>
      </c>
      <c r="E938" s="63">
        <v>5262</v>
      </c>
      <c r="F938" s="103">
        <v>-5262</v>
      </c>
      <c r="G938" s="103">
        <v>31873</v>
      </c>
      <c r="H938" s="69">
        <v>3655</v>
      </c>
      <c r="I938" s="12">
        <f t="shared" si="64"/>
        <v>0.87203830369357049</v>
      </c>
      <c r="J938" s="12">
        <f t="shared" si="65"/>
        <v>1.0160054719562244</v>
      </c>
      <c r="K938" s="12">
        <f t="shared" si="66"/>
        <v>-0.14396716826265391</v>
      </c>
      <c r="L938" s="12">
        <f t="shared" si="67"/>
        <v>116.50927116995575</v>
      </c>
      <c r="M938" s="13" t="s">
        <v>22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9" t="s">
        <v>34</v>
      </c>
      <c r="B939" s="29">
        <v>1996</v>
      </c>
      <c r="C939" s="63">
        <v>29218</v>
      </c>
      <c r="D939" s="64">
        <v>0</v>
      </c>
      <c r="E939" s="63">
        <v>6517</v>
      </c>
      <c r="F939" s="103">
        <v>-6517</v>
      </c>
      <c r="G939" s="103">
        <v>22701</v>
      </c>
      <c r="H939" s="69">
        <v>3685</v>
      </c>
      <c r="I939" s="12">
        <f t="shared" si="64"/>
        <v>0.61603799185888741</v>
      </c>
      <c r="J939" s="12">
        <f t="shared" si="65"/>
        <v>0.79289009497964724</v>
      </c>
      <c r="K939" s="12">
        <f t="shared" si="66"/>
        <v>-0.17685210312075983</v>
      </c>
      <c r="L939" s="12">
        <f t="shared" si="67"/>
        <v>128.70798643231575</v>
      </c>
      <c r="M939" s="13" t="s">
        <v>22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9" t="s">
        <v>34</v>
      </c>
      <c r="B940" s="29">
        <v>1997</v>
      </c>
      <c r="C940" s="63">
        <v>13003</v>
      </c>
      <c r="D940" s="63">
        <v>3608</v>
      </c>
      <c r="E940" s="64">
        <v>814</v>
      </c>
      <c r="F940" s="103">
        <v>2794</v>
      </c>
      <c r="G940" s="103">
        <v>15797</v>
      </c>
      <c r="H940" s="69">
        <v>3716</v>
      </c>
      <c r="I940" s="12">
        <f t="shared" si="64"/>
        <v>0.4251076426264801</v>
      </c>
      <c r="J940" s="12">
        <f t="shared" si="65"/>
        <v>0.34991926803013995</v>
      </c>
      <c r="K940" s="12">
        <f t="shared" si="66"/>
        <v>7.5188374596340146E-2</v>
      </c>
      <c r="L940" s="12">
        <f t="shared" si="67"/>
        <v>82.31309742356143</v>
      </c>
      <c r="M940" s="13" t="s">
        <v>22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9" t="s">
        <v>34</v>
      </c>
      <c r="B941" s="29">
        <v>1998</v>
      </c>
      <c r="C941" s="63">
        <v>6761</v>
      </c>
      <c r="D941" s="64">
        <v>464</v>
      </c>
      <c r="E941" s="64">
        <v>0</v>
      </c>
      <c r="F941" s="103">
        <v>464</v>
      </c>
      <c r="G941" s="103">
        <v>7225</v>
      </c>
      <c r="H941" s="69">
        <v>3748</v>
      </c>
      <c r="I941" s="12">
        <f t="shared" si="64"/>
        <v>0.19276947705442904</v>
      </c>
      <c r="J941" s="12">
        <f t="shared" si="65"/>
        <v>0.18038954108858057</v>
      </c>
      <c r="K941" s="12">
        <f t="shared" si="66"/>
        <v>1.2379935965848453E-2</v>
      </c>
      <c r="L941" s="12">
        <f t="shared" si="67"/>
        <v>93.577854671280264</v>
      </c>
      <c r="M941" s="13" t="s">
        <v>22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9" t="s">
        <v>34</v>
      </c>
      <c r="B942" s="29">
        <v>1999</v>
      </c>
      <c r="C942" s="63">
        <v>3864</v>
      </c>
      <c r="D942" s="64">
        <v>632</v>
      </c>
      <c r="E942" s="64">
        <v>0</v>
      </c>
      <c r="F942" s="103">
        <v>632</v>
      </c>
      <c r="G942" s="103">
        <v>4496</v>
      </c>
      <c r="H942" s="69">
        <v>3782</v>
      </c>
      <c r="I942" s="12">
        <f t="shared" si="64"/>
        <v>0.11887890005288207</v>
      </c>
      <c r="J942" s="12">
        <f t="shared" si="65"/>
        <v>0.10216816499206768</v>
      </c>
      <c r="K942" s="12">
        <f t="shared" si="66"/>
        <v>1.6710735060814386E-2</v>
      </c>
      <c r="L942" s="12">
        <f t="shared" si="67"/>
        <v>85.943060498220632</v>
      </c>
      <c r="M942" s="13" t="s">
        <v>22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9" t="s">
        <v>34</v>
      </c>
      <c r="B943" s="29">
        <v>2000</v>
      </c>
      <c r="C943" s="63">
        <v>24990</v>
      </c>
      <c r="D943" s="63">
        <v>2548</v>
      </c>
      <c r="E943" s="64">
        <v>463</v>
      </c>
      <c r="F943" s="103">
        <v>2085</v>
      </c>
      <c r="G943" s="103">
        <v>27075</v>
      </c>
      <c r="H943" s="69">
        <v>3809</v>
      </c>
      <c r="I943" s="12">
        <f t="shared" si="64"/>
        <v>0.7108164872669992</v>
      </c>
      <c r="J943" s="12">
        <f t="shared" si="65"/>
        <v>0.65607771068521925</v>
      </c>
      <c r="K943" s="12">
        <f t="shared" si="66"/>
        <v>5.4738776581779995E-2</v>
      </c>
      <c r="L943" s="12">
        <f t="shared" si="67"/>
        <v>92.29916897506925</v>
      </c>
      <c r="M943" s="13" t="s">
        <v>22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9" t="s">
        <v>34</v>
      </c>
      <c r="B944" s="29">
        <v>2001</v>
      </c>
      <c r="C944" s="63">
        <v>13082</v>
      </c>
      <c r="D944" s="64">
        <v>750</v>
      </c>
      <c r="E944" s="64">
        <v>181</v>
      </c>
      <c r="F944" s="103">
        <v>569</v>
      </c>
      <c r="G944" s="103">
        <v>13651</v>
      </c>
      <c r="H944" s="69">
        <v>3819</v>
      </c>
      <c r="I944" s="12">
        <f t="shared" si="64"/>
        <v>0.35744959413459021</v>
      </c>
      <c r="J944" s="12">
        <f t="shared" si="65"/>
        <v>0.3425504058654098</v>
      </c>
      <c r="K944" s="12">
        <f t="shared" si="66"/>
        <v>1.4899188269180413E-2</v>
      </c>
      <c r="L944" s="12">
        <f t="shared" si="67"/>
        <v>95.831807193612192</v>
      </c>
      <c r="M944" s="13" t="s">
        <v>22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9" t="s">
        <v>34</v>
      </c>
      <c r="B945" s="29">
        <v>2002</v>
      </c>
      <c r="C945" s="63">
        <v>25373</v>
      </c>
      <c r="D945" s="64">
        <v>354</v>
      </c>
      <c r="E945" s="63">
        <v>1525</v>
      </c>
      <c r="F945" s="103">
        <v>-1171</v>
      </c>
      <c r="G945" s="103">
        <v>24202</v>
      </c>
      <c r="H945" s="69">
        <v>3824</v>
      </c>
      <c r="I945" s="12">
        <f t="shared" si="64"/>
        <v>0.632897489539749</v>
      </c>
      <c r="J945" s="12">
        <f t="shared" si="65"/>
        <v>0.66351987447698746</v>
      </c>
      <c r="K945" s="12">
        <f t="shared" si="66"/>
        <v>-3.0622384937238494E-2</v>
      </c>
      <c r="L945" s="12">
        <f t="shared" si="67"/>
        <v>104.8384431038757</v>
      </c>
      <c r="M945" s="13" t="s">
        <v>22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9" t="s">
        <v>34</v>
      </c>
      <c r="B946" s="29">
        <v>2003</v>
      </c>
      <c r="C946" s="63">
        <v>30555</v>
      </c>
      <c r="D946" s="63">
        <v>1157</v>
      </c>
      <c r="E946" s="64">
        <v>0</v>
      </c>
      <c r="F946" s="103">
        <v>1157</v>
      </c>
      <c r="G946" s="103">
        <v>31712</v>
      </c>
      <c r="H946" s="69">
        <v>3826</v>
      </c>
      <c r="I946" s="12">
        <f t="shared" si="64"/>
        <v>0.82885520125457401</v>
      </c>
      <c r="J946" s="12">
        <f t="shared" si="65"/>
        <v>0.79861474124411913</v>
      </c>
      <c r="K946" s="12">
        <f t="shared" si="66"/>
        <v>3.0240460010454783E-2</v>
      </c>
      <c r="L946" s="12">
        <f t="shared" si="67"/>
        <v>96.351538849646815</v>
      </c>
      <c r="M946" s="13" t="s">
        <v>22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9" t="s">
        <v>34</v>
      </c>
      <c r="B947" s="29">
        <v>2004</v>
      </c>
      <c r="C947" s="63">
        <v>26960</v>
      </c>
      <c r="D947" s="63">
        <v>5122</v>
      </c>
      <c r="E947" s="63">
        <v>1296</v>
      </c>
      <c r="F947" s="103">
        <v>3826</v>
      </c>
      <c r="G947" s="103">
        <v>30786</v>
      </c>
      <c r="H947" s="69">
        <v>3827</v>
      </c>
      <c r="I947" s="12">
        <f t="shared" si="64"/>
        <v>0.80444212176639662</v>
      </c>
      <c r="J947" s="12">
        <f t="shared" si="65"/>
        <v>0.70446825189443429</v>
      </c>
      <c r="K947" s="12">
        <f t="shared" si="66"/>
        <v>9.997386987196237E-2</v>
      </c>
      <c r="L947" s="12">
        <f t="shared" si="67"/>
        <v>87.572273111154431</v>
      </c>
      <c r="M947" s="13" t="s">
        <v>22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9" t="s">
        <v>34</v>
      </c>
      <c r="B948" s="29">
        <v>2005</v>
      </c>
      <c r="C948" s="63">
        <v>27040</v>
      </c>
      <c r="D948" s="64">
        <v>395</v>
      </c>
      <c r="E948" s="64">
        <v>913</v>
      </c>
      <c r="F948" s="103">
        <v>-518</v>
      </c>
      <c r="G948" s="103">
        <v>26522</v>
      </c>
      <c r="H948" s="69">
        <v>3821</v>
      </c>
      <c r="I948" s="12">
        <f t="shared" si="64"/>
        <v>0.69411148913896881</v>
      </c>
      <c r="J948" s="12">
        <f t="shared" si="65"/>
        <v>0.70766814969903169</v>
      </c>
      <c r="K948" s="12">
        <f t="shared" si="66"/>
        <v>-1.355666056006281E-2</v>
      </c>
      <c r="L948" s="12">
        <f t="shared" si="67"/>
        <v>101.95309554332252</v>
      </c>
      <c r="M948" s="13" t="s">
        <v>22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9" t="s">
        <v>34</v>
      </c>
      <c r="B949" s="29">
        <v>2006</v>
      </c>
      <c r="C949" s="63">
        <v>12099</v>
      </c>
      <c r="D949" s="63">
        <v>6971</v>
      </c>
      <c r="E949" s="64">
        <v>0</v>
      </c>
      <c r="F949" s="103">
        <v>6971</v>
      </c>
      <c r="G949" s="103">
        <v>19070</v>
      </c>
      <c r="H949" s="69">
        <v>3805</v>
      </c>
      <c r="I949" s="12">
        <f t="shared" si="64"/>
        <v>0.50118265440210252</v>
      </c>
      <c r="J949" s="12">
        <f t="shared" si="65"/>
        <v>0.31797634691195797</v>
      </c>
      <c r="K949" s="12">
        <f t="shared" si="66"/>
        <v>0.18320630749014455</v>
      </c>
      <c r="L949" s="12">
        <f t="shared" si="67"/>
        <v>63.445201887781856</v>
      </c>
      <c r="M949" s="13" t="s">
        <v>22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9" t="s">
        <v>34</v>
      </c>
      <c r="B950" s="29">
        <v>2007</v>
      </c>
      <c r="C950" s="63">
        <v>3824</v>
      </c>
      <c r="D950" s="63">
        <v>31956</v>
      </c>
      <c r="E950" s="64">
        <v>0</v>
      </c>
      <c r="F950" s="103">
        <v>31956</v>
      </c>
      <c r="G950" s="103">
        <v>35780</v>
      </c>
      <c r="H950" s="69">
        <v>3783</v>
      </c>
      <c r="I950" s="12">
        <f t="shared" si="64"/>
        <v>0.94581020354216228</v>
      </c>
      <c r="J950" s="12">
        <f t="shared" si="65"/>
        <v>0.10108379592915676</v>
      </c>
      <c r="K950" s="12">
        <f t="shared" si="66"/>
        <v>0.84472640761300555</v>
      </c>
      <c r="L950" s="12">
        <f t="shared" si="67"/>
        <v>10.687534935718279</v>
      </c>
      <c r="M950" s="13" t="s">
        <v>22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9" t="s">
        <v>34</v>
      </c>
      <c r="B951" s="29">
        <v>2008</v>
      </c>
      <c r="C951" s="63">
        <v>2440</v>
      </c>
      <c r="D951" s="63">
        <v>35438</v>
      </c>
      <c r="E951" s="64">
        <v>0</v>
      </c>
      <c r="F951" s="103">
        <v>35438</v>
      </c>
      <c r="G951" s="103">
        <v>37878</v>
      </c>
      <c r="H951" s="69">
        <v>3761</v>
      </c>
      <c r="I951" s="12">
        <f t="shared" si="64"/>
        <v>1.0071257644243552</v>
      </c>
      <c r="J951" s="12">
        <f t="shared" si="65"/>
        <v>6.4876362669502793E-2</v>
      </c>
      <c r="K951" s="12">
        <f t="shared" si="66"/>
        <v>0.94224940175485239</v>
      </c>
      <c r="L951" s="12">
        <f t="shared" si="67"/>
        <v>6.4417339880669529</v>
      </c>
      <c r="M951" s="13" t="s">
        <v>22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9" t="s">
        <v>34</v>
      </c>
      <c r="B952" s="29">
        <v>2009</v>
      </c>
      <c r="C952" s="63">
        <v>2515</v>
      </c>
      <c r="D952" s="63">
        <v>45235</v>
      </c>
      <c r="E952" s="64">
        <v>0</v>
      </c>
      <c r="F952" s="103">
        <v>45235</v>
      </c>
      <c r="G952" s="103">
        <v>47750</v>
      </c>
      <c r="H952" s="69">
        <v>3740</v>
      </c>
      <c r="I952" s="12">
        <f t="shared" si="64"/>
        <v>1.2767379679144386</v>
      </c>
      <c r="J952" s="12">
        <f t="shared" si="65"/>
        <v>6.7245989304812834E-2</v>
      </c>
      <c r="K952" s="12">
        <f t="shared" si="66"/>
        <v>1.2094919786096257</v>
      </c>
      <c r="L952" s="12">
        <f t="shared" si="67"/>
        <v>5.2670157068062817</v>
      </c>
      <c r="M952" s="13" t="s">
        <v>22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9" t="s">
        <v>34</v>
      </c>
      <c r="B953" s="29">
        <v>2010</v>
      </c>
      <c r="C953" s="63">
        <v>59720</v>
      </c>
      <c r="D953" s="63">
        <v>42220</v>
      </c>
      <c r="E953" s="64">
        <v>0</v>
      </c>
      <c r="F953" s="103">
        <v>42220</v>
      </c>
      <c r="G953" s="103">
        <v>101940</v>
      </c>
      <c r="H953" s="69">
        <v>3721</v>
      </c>
      <c r="I953" s="12">
        <f t="shared" si="64"/>
        <v>2.7395861327600106</v>
      </c>
      <c r="J953" s="12">
        <f t="shared" si="65"/>
        <v>1.6049449072829884</v>
      </c>
      <c r="K953" s="12">
        <f t="shared" si="66"/>
        <v>1.1346412254770224</v>
      </c>
      <c r="L953" s="12">
        <f t="shared" si="67"/>
        <v>58.583480478712971</v>
      </c>
      <c r="M953" s="13" t="s">
        <v>22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9" t="s">
        <v>34</v>
      </c>
      <c r="B954" s="29">
        <v>2011</v>
      </c>
      <c r="C954" s="63">
        <v>44080</v>
      </c>
      <c r="D954" s="63">
        <v>63906</v>
      </c>
      <c r="E954" s="63">
        <v>1015</v>
      </c>
      <c r="F954" s="103">
        <v>62891</v>
      </c>
      <c r="G954" s="103">
        <v>106971</v>
      </c>
      <c r="H954" s="69">
        <v>3679</v>
      </c>
      <c r="I954" s="12">
        <f t="shared" si="64"/>
        <v>2.9076107637945094</v>
      </c>
      <c r="J954" s="12">
        <f t="shared" si="65"/>
        <v>1.1981516716499048</v>
      </c>
      <c r="K954" s="12">
        <f t="shared" si="66"/>
        <v>1.7094590921446045</v>
      </c>
      <c r="L954" s="12">
        <f t="shared" si="67"/>
        <v>41.207430051135354</v>
      </c>
      <c r="M954" s="13" t="s">
        <v>22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9" t="s">
        <v>34</v>
      </c>
      <c r="B955" s="29">
        <v>2012</v>
      </c>
      <c r="C955" s="63">
        <v>20940</v>
      </c>
      <c r="D955" s="63">
        <v>68614</v>
      </c>
      <c r="E955" s="64">
        <v>0</v>
      </c>
      <c r="F955" s="103">
        <v>68614</v>
      </c>
      <c r="G955" s="103">
        <v>89554</v>
      </c>
      <c r="H955" s="69">
        <v>3634</v>
      </c>
      <c r="I955" s="12">
        <f t="shared" si="64"/>
        <v>2.4643368189323058</v>
      </c>
      <c r="J955" s="12">
        <f t="shared" si="65"/>
        <v>0.57622454595487071</v>
      </c>
      <c r="K955" s="12">
        <f t="shared" si="66"/>
        <v>1.8881122729774353</v>
      </c>
      <c r="L955" s="12">
        <f t="shared" si="67"/>
        <v>23.382540143377184</v>
      </c>
      <c r="M955" s="13" t="s">
        <v>22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9" t="s">
        <v>34</v>
      </c>
      <c r="B956" s="29">
        <v>2013</v>
      </c>
      <c r="C956" s="63">
        <v>20920</v>
      </c>
      <c r="D956" s="63">
        <v>83118</v>
      </c>
      <c r="E956" s="64">
        <v>0</v>
      </c>
      <c r="F956" s="103">
        <v>83118</v>
      </c>
      <c r="G956" s="103">
        <v>104038</v>
      </c>
      <c r="H956" s="69">
        <v>3593</v>
      </c>
      <c r="I956" s="12">
        <f t="shared" si="64"/>
        <v>2.8955747286390201</v>
      </c>
      <c r="J956" s="12">
        <f t="shared" si="65"/>
        <v>0.58224325076537709</v>
      </c>
      <c r="K956" s="12">
        <f t="shared" si="66"/>
        <v>2.3133314778736431</v>
      </c>
      <c r="L956" s="12">
        <f t="shared" si="67"/>
        <v>20.108037447855594</v>
      </c>
      <c r="M956" s="13" t="s">
        <v>22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9" t="s">
        <v>34</v>
      </c>
      <c r="B957" s="29">
        <v>2014</v>
      </c>
      <c r="C957" s="63">
        <v>71360</v>
      </c>
      <c r="D957" s="63">
        <v>102924</v>
      </c>
      <c r="E957" s="64">
        <v>0</v>
      </c>
      <c r="F957" s="103">
        <v>102924</v>
      </c>
      <c r="G957" s="103">
        <v>174284</v>
      </c>
      <c r="H957" s="69">
        <v>3535</v>
      </c>
      <c r="I957" s="12">
        <f t="shared" si="64"/>
        <v>4.9302404526166903</v>
      </c>
      <c r="J957" s="12">
        <f t="shared" si="65"/>
        <v>2.0186704384724186</v>
      </c>
      <c r="K957" s="12">
        <f t="shared" si="66"/>
        <v>2.9115700141442717</v>
      </c>
      <c r="L957" s="12">
        <f t="shared" si="67"/>
        <v>40.944665029492086</v>
      </c>
      <c r="M957" s="13" t="s">
        <v>22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9" t="s">
        <v>34</v>
      </c>
      <c r="B958" s="29">
        <v>2015</v>
      </c>
      <c r="C958" s="63">
        <v>106640</v>
      </c>
      <c r="D958" s="63">
        <v>111374</v>
      </c>
      <c r="E958" s="64">
        <v>0</v>
      </c>
      <c r="F958" s="103">
        <v>111374</v>
      </c>
      <c r="G958" s="103">
        <v>218014</v>
      </c>
      <c r="H958" s="69">
        <v>3473</v>
      </c>
      <c r="I958" s="12">
        <f t="shared" si="64"/>
        <v>6.277397063057875</v>
      </c>
      <c r="J958" s="12">
        <f t="shared" si="65"/>
        <v>3.0705441980996255</v>
      </c>
      <c r="K958" s="12">
        <f t="shared" si="66"/>
        <v>3.2068528649582495</v>
      </c>
      <c r="L958" s="12">
        <f t="shared" si="67"/>
        <v>48.914289907987559</v>
      </c>
      <c r="M958" s="13" t="s">
        <v>22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9" t="s">
        <v>34</v>
      </c>
      <c r="B959" s="29">
        <v>2016</v>
      </c>
      <c r="C959" s="63">
        <v>109520</v>
      </c>
      <c r="D959" s="63">
        <v>80572</v>
      </c>
      <c r="E959" s="64">
        <v>0</v>
      </c>
      <c r="F959" s="103">
        <v>80572</v>
      </c>
      <c r="G959" s="103">
        <v>190092</v>
      </c>
      <c r="H959" s="69">
        <v>3407</v>
      </c>
      <c r="I959" s="12">
        <f t="shared" si="64"/>
        <v>5.5794540651599647</v>
      </c>
      <c r="J959" s="12">
        <f t="shared" si="65"/>
        <v>3.2145582624009394</v>
      </c>
      <c r="K959" s="12">
        <f t="shared" si="66"/>
        <v>2.3648958027590257</v>
      </c>
      <c r="L959" s="12">
        <f t="shared" si="67"/>
        <v>57.614207857248076</v>
      </c>
      <c r="M959" s="13" t="s">
        <v>22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9" t="s">
        <v>34</v>
      </c>
      <c r="B960" s="29">
        <v>2017</v>
      </c>
      <c r="C960" s="63">
        <v>124000</v>
      </c>
      <c r="D960" s="63">
        <v>65371</v>
      </c>
      <c r="E960" s="63">
        <v>1927</v>
      </c>
      <c r="F960" s="103">
        <v>63444</v>
      </c>
      <c r="G960" s="103">
        <v>187444</v>
      </c>
      <c r="H960" s="69">
        <v>3325</v>
      </c>
      <c r="I960" s="12">
        <f t="shared" si="64"/>
        <v>5.6374135338345868</v>
      </c>
      <c r="J960" s="12">
        <f t="shared" si="65"/>
        <v>3.7293233082706765</v>
      </c>
      <c r="K960" s="12">
        <f t="shared" si="66"/>
        <v>1.9080902255639098</v>
      </c>
      <c r="L960" s="12">
        <f t="shared" si="67"/>
        <v>66.153091056528879</v>
      </c>
      <c r="M960" s="13" t="s">
        <v>22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9" t="s">
        <v>34</v>
      </c>
      <c r="B961" s="29">
        <v>2018</v>
      </c>
      <c r="C961" s="63">
        <v>77420</v>
      </c>
      <c r="D961" s="63">
        <v>64349</v>
      </c>
      <c r="E961" s="64">
        <v>0</v>
      </c>
      <c r="F961" s="103">
        <v>64349</v>
      </c>
      <c r="G961" s="103">
        <v>141769</v>
      </c>
      <c r="H961" s="69">
        <v>3193</v>
      </c>
      <c r="I961" s="12">
        <f t="shared" si="64"/>
        <v>4.4399937362981525</v>
      </c>
      <c r="J961" s="12">
        <f t="shared" si="65"/>
        <v>2.4246789852803006</v>
      </c>
      <c r="K961" s="12">
        <f t="shared" si="66"/>
        <v>2.0153147510178515</v>
      </c>
      <c r="L961" s="12">
        <f t="shared" si="67"/>
        <v>54.609964096523214</v>
      </c>
      <c r="M961" s="13" t="s">
        <v>22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thickBot="1" x14ac:dyDescent="0.4">
      <c r="A962" s="9" t="s">
        <v>34</v>
      </c>
      <c r="B962" s="29">
        <v>2019</v>
      </c>
      <c r="C962" s="63">
        <v>117500</v>
      </c>
      <c r="D962" s="63">
        <v>27316</v>
      </c>
      <c r="E962" s="64">
        <v>25</v>
      </c>
      <c r="F962" s="103">
        <v>27291</v>
      </c>
      <c r="G962" s="103">
        <v>144791</v>
      </c>
      <c r="H962" s="69">
        <v>3194</v>
      </c>
      <c r="I962" s="12">
        <f t="shared" si="64"/>
        <v>4.5332185347526615</v>
      </c>
      <c r="J962" s="12">
        <f t="shared" si="65"/>
        <v>3.6787726988102691</v>
      </c>
      <c r="K962" s="12">
        <f t="shared" si="66"/>
        <v>0.85444583594239198</v>
      </c>
      <c r="L962" s="12">
        <f t="shared" si="67"/>
        <v>81.151452783667494</v>
      </c>
      <c r="M962" s="13" t="s">
        <v>22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9" t="s">
        <v>41</v>
      </c>
      <c r="B963" s="29">
        <v>1991</v>
      </c>
      <c r="C963" s="30">
        <v>1890000</v>
      </c>
      <c r="D963" s="29">
        <v>0</v>
      </c>
      <c r="E963" s="29">
        <v>0</v>
      </c>
      <c r="F963" s="29">
        <v>0</v>
      </c>
      <c r="G963" s="30">
        <v>1890000</v>
      </c>
      <c r="H963" s="276">
        <v>3551</v>
      </c>
      <c r="I963" s="12">
        <f t="shared" ref="I963:I1026" si="68">(G963*100)/(H963*1000)</f>
        <v>53.224443818642634</v>
      </c>
      <c r="J963" s="12">
        <f t="shared" ref="J963:J1026" si="69">(C963*100)/(H963*1000)</f>
        <v>53.224443818642634</v>
      </c>
      <c r="K963" s="12">
        <f t="shared" ref="K963:K1026" si="70">(F963*100)/(H963*1000)</f>
        <v>0</v>
      </c>
      <c r="L963" s="12">
        <f t="shared" si="67"/>
        <v>100</v>
      </c>
      <c r="M963" t="s">
        <v>65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9" t="s">
        <v>41</v>
      </c>
      <c r="B964" s="29">
        <v>1992</v>
      </c>
      <c r="C964" s="30">
        <v>1920000</v>
      </c>
      <c r="D964" s="29">
        <v>0</v>
      </c>
      <c r="E964" s="29">
        <v>0</v>
      </c>
      <c r="F964" s="29">
        <v>0</v>
      </c>
      <c r="G964" s="30">
        <v>1920000</v>
      </c>
      <c r="H964" s="69">
        <v>3575</v>
      </c>
      <c r="I964" s="12">
        <f t="shared" si="68"/>
        <v>53.706293706293707</v>
      </c>
      <c r="J964" s="12">
        <f t="shared" si="69"/>
        <v>53.706293706293707</v>
      </c>
      <c r="K964" s="12">
        <f t="shared" si="70"/>
        <v>0</v>
      </c>
      <c r="L964" s="12">
        <f t="shared" si="67"/>
        <v>100</v>
      </c>
      <c r="M964" t="s">
        <v>65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9" t="s">
        <v>41</v>
      </c>
      <c r="B965" s="29">
        <v>1993</v>
      </c>
      <c r="C965" s="30">
        <v>1836000</v>
      </c>
      <c r="D965" s="29">
        <v>0</v>
      </c>
      <c r="E965" s="29">
        <v>0</v>
      </c>
      <c r="F965" s="29">
        <v>0</v>
      </c>
      <c r="G965" s="30">
        <v>1836000</v>
      </c>
      <c r="H965" s="69">
        <v>3600</v>
      </c>
      <c r="I965" s="12">
        <f t="shared" si="68"/>
        <v>51</v>
      </c>
      <c r="J965" s="12">
        <f t="shared" si="69"/>
        <v>51</v>
      </c>
      <c r="K965" s="12">
        <f t="shared" si="70"/>
        <v>0</v>
      </c>
      <c r="L965" s="12">
        <f t="shared" si="67"/>
        <v>100</v>
      </c>
      <c r="M965" t="s">
        <v>65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9" t="s">
        <v>41</v>
      </c>
      <c r="B966" s="29">
        <v>1994</v>
      </c>
      <c r="C966" s="30">
        <v>1752000</v>
      </c>
      <c r="D966" s="29">
        <v>0</v>
      </c>
      <c r="E966" s="29">
        <v>0</v>
      </c>
      <c r="F966" s="29">
        <v>0</v>
      </c>
      <c r="G966" s="30">
        <v>1752000</v>
      </c>
      <c r="H966" s="69">
        <v>3627</v>
      </c>
      <c r="I966" s="12">
        <f t="shared" si="68"/>
        <v>48.304383788254754</v>
      </c>
      <c r="J966" s="12">
        <f t="shared" si="69"/>
        <v>48.304383788254754</v>
      </c>
      <c r="K966" s="12">
        <f t="shared" si="70"/>
        <v>0</v>
      </c>
      <c r="L966" s="12">
        <f t="shared" si="67"/>
        <v>100</v>
      </c>
      <c r="M966" t="s">
        <v>65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9" t="s">
        <v>41</v>
      </c>
      <c r="B967" s="29">
        <v>1995</v>
      </c>
      <c r="C967" s="30">
        <v>1452000</v>
      </c>
      <c r="D967" s="29">
        <v>0</v>
      </c>
      <c r="E967" s="29">
        <v>0</v>
      </c>
      <c r="F967" s="29">
        <v>0</v>
      </c>
      <c r="G967" s="30">
        <v>1452000</v>
      </c>
      <c r="H967" s="69">
        <v>3655</v>
      </c>
      <c r="I967" s="12">
        <f t="shared" si="68"/>
        <v>39.726402188782487</v>
      </c>
      <c r="J967" s="12">
        <f t="shared" si="69"/>
        <v>39.726402188782487</v>
      </c>
      <c r="K967" s="12">
        <f t="shared" si="70"/>
        <v>0</v>
      </c>
      <c r="L967" s="12">
        <f t="shared" si="67"/>
        <v>100</v>
      </c>
      <c r="M967" t="s">
        <v>65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9" t="s">
        <v>41</v>
      </c>
      <c r="B968" s="29">
        <v>1996</v>
      </c>
      <c r="C968" s="30">
        <v>1692000</v>
      </c>
      <c r="D968" s="29">
        <v>75</v>
      </c>
      <c r="E968" s="29">
        <v>0</v>
      </c>
      <c r="F968" s="29">
        <v>75</v>
      </c>
      <c r="G968" s="30">
        <v>1692075</v>
      </c>
      <c r="H968" s="69">
        <v>3685</v>
      </c>
      <c r="I968" s="12">
        <f t="shared" si="68"/>
        <v>45.917910447761194</v>
      </c>
      <c r="J968" s="12">
        <f t="shared" si="69"/>
        <v>45.915875169606515</v>
      </c>
      <c r="K968" s="12">
        <f t="shared" si="70"/>
        <v>2.0352781546811396E-3</v>
      </c>
      <c r="L968" s="12">
        <f t="shared" si="67"/>
        <v>99.995567572359391</v>
      </c>
      <c r="M968" t="s">
        <v>65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9" t="s">
        <v>41</v>
      </c>
      <c r="B969" s="29">
        <v>1997</v>
      </c>
      <c r="C969" s="30">
        <v>1242000</v>
      </c>
      <c r="D969" s="30">
        <v>87396</v>
      </c>
      <c r="E969" s="29">
        <v>0</v>
      </c>
      <c r="F969" s="30">
        <v>87396</v>
      </c>
      <c r="G969" s="30">
        <v>1329396</v>
      </c>
      <c r="H969" s="69">
        <v>3716</v>
      </c>
      <c r="I969" s="12">
        <f t="shared" si="68"/>
        <v>35.774919268030139</v>
      </c>
      <c r="J969" s="12">
        <f t="shared" si="69"/>
        <v>33.423035522066741</v>
      </c>
      <c r="K969" s="12">
        <f t="shared" si="70"/>
        <v>2.3518837459634017</v>
      </c>
      <c r="L969" s="12">
        <f t="shared" si="67"/>
        <v>93.425886643257556</v>
      </c>
      <c r="M969" t="s">
        <v>65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9" t="s">
        <v>41</v>
      </c>
      <c r="B970" s="29">
        <v>1998</v>
      </c>
      <c r="C970" s="30">
        <v>1680000</v>
      </c>
      <c r="D970" s="29">
        <v>260</v>
      </c>
      <c r="E970" s="29">
        <v>0</v>
      </c>
      <c r="F970" s="29">
        <v>260</v>
      </c>
      <c r="G970" s="30">
        <v>1680260</v>
      </c>
      <c r="H970" s="69">
        <v>3748</v>
      </c>
      <c r="I970" s="12">
        <f t="shared" si="68"/>
        <v>44.830843116328708</v>
      </c>
      <c r="J970" s="12">
        <f t="shared" si="69"/>
        <v>44.823906083244395</v>
      </c>
      <c r="K970" s="12">
        <f t="shared" si="70"/>
        <v>6.9370330843116328E-3</v>
      </c>
      <c r="L970" s="12">
        <f t="shared" si="67"/>
        <v>99.984526204277898</v>
      </c>
      <c r="M970" t="s">
        <v>65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9" t="s">
        <v>41</v>
      </c>
      <c r="B971" s="29">
        <v>1999</v>
      </c>
      <c r="C971" s="30">
        <v>1012026</v>
      </c>
      <c r="D971" s="30">
        <v>461722</v>
      </c>
      <c r="E971" s="29">
        <v>0</v>
      </c>
      <c r="F971" s="30">
        <v>461722</v>
      </c>
      <c r="G971" s="30">
        <v>1473748</v>
      </c>
      <c r="H971" s="69">
        <v>3782</v>
      </c>
      <c r="I971" s="12">
        <f t="shared" si="68"/>
        <v>38.967424643046009</v>
      </c>
      <c r="J971" s="12">
        <f t="shared" si="69"/>
        <v>26.759016393442622</v>
      </c>
      <c r="K971" s="12">
        <f t="shared" si="70"/>
        <v>12.208408249603384</v>
      </c>
      <c r="L971" s="12">
        <f t="shared" si="67"/>
        <v>68.670220417601911</v>
      </c>
      <c r="M971" t="s">
        <v>65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9" t="s">
        <v>41</v>
      </c>
      <c r="B972" s="29">
        <v>2000</v>
      </c>
      <c r="C972" s="30">
        <v>2145564</v>
      </c>
      <c r="D972" s="30">
        <v>20630</v>
      </c>
      <c r="E972" s="29">
        <v>0</v>
      </c>
      <c r="F972" s="30">
        <v>20630</v>
      </c>
      <c r="G972" s="30">
        <v>2166194</v>
      </c>
      <c r="H972" s="69">
        <v>3809</v>
      </c>
      <c r="I972" s="12">
        <f t="shared" si="68"/>
        <v>56.870412181674979</v>
      </c>
      <c r="J972" s="12">
        <f t="shared" si="69"/>
        <v>56.328800210028881</v>
      </c>
      <c r="K972" s="12">
        <f t="shared" si="70"/>
        <v>0.54161197164610131</v>
      </c>
      <c r="L972" s="12">
        <f t="shared" si="67"/>
        <v>99.047638392498556</v>
      </c>
      <c r="M972" t="s">
        <v>65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9" t="s">
        <v>41</v>
      </c>
      <c r="B973" s="29">
        <v>2001</v>
      </c>
      <c r="C973" s="30">
        <v>2151366</v>
      </c>
      <c r="D973" s="29">
        <v>186</v>
      </c>
      <c r="E973" s="29">
        <v>0</v>
      </c>
      <c r="F973" s="29">
        <v>186</v>
      </c>
      <c r="G973" s="30">
        <v>2151552</v>
      </c>
      <c r="H973" s="69">
        <v>3819</v>
      </c>
      <c r="I973" s="12">
        <f t="shared" si="68"/>
        <v>56.338098978790256</v>
      </c>
      <c r="J973" s="12">
        <f t="shared" si="69"/>
        <v>56.33322859387274</v>
      </c>
      <c r="K973" s="12">
        <f t="shared" si="70"/>
        <v>4.8703849175176749E-3</v>
      </c>
      <c r="L973" s="12">
        <f t="shared" si="67"/>
        <v>99.991355077636982</v>
      </c>
      <c r="M973" t="s">
        <v>65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9" t="s">
        <v>41</v>
      </c>
      <c r="B974" s="29">
        <v>2002</v>
      </c>
      <c r="C974" s="30">
        <v>2243346</v>
      </c>
      <c r="D974" s="29">
        <v>263</v>
      </c>
      <c r="E974" s="29">
        <v>0</v>
      </c>
      <c r="F974" s="29">
        <v>263</v>
      </c>
      <c r="G974" s="30">
        <v>2243609</v>
      </c>
      <c r="H974" s="69">
        <v>3824</v>
      </c>
      <c r="I974" s="12">
        <f t="shared" si="68"/>
        <v>58.671783472803348</v>
      </c>
      <c r="J974" s="12">
        <f t="shared" si="69"/>
        <v>58.664905857740585</v>
      </c>
      <c r="K974" s="12">
        <f t="shared" si="70"/>
        <v>6.8776150627615062E-3</v>
      </c>
      <c r="L974" s="12">
        <f t="shared" si="67"/>
        <v>99.988277814895554</v>
      </c>
      <c r="M974" t="s">
        <v>65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9" t="s">
        <v>41</v>
      </c>
      <c r="B975" s="29">
        <v>2003</v>
      </c>
      <c r="C975" s="30">
        <v>2328516</v>
      </c>
      <c r="D975" s="29">
        <v>81</v>
      </c>
      <c r="E975" s="29">
        <v>0</v>
      </c>
      <c r="F975" s="29">
        <v>81</v>
      </c>
      <c r="G975" s="30">
        <v>2328597</v>
      </c>
      <c r="H975" s="69">
        <v>3826</v>
      </c>
      <c r="I975" s="12">
        <f t="shared" si="68"/>
        <v>60.862441191845271</v>
      </c>
      <c r="J975" s="12">
        <f t="shared" si="69"/>
        <v>60.860324098274958</v>
      </c>
      <c r="K975" s="12">
        <f t="shared" si="70"/>
        <v>2.117093570308416E-3</v>
      </c>
      <c r="L975" s="12">
        <f t="shared" si="67"/>
        <v>99.99652151059199</v>
      </c>
      <c r="M975" t="s">
        <v>65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9" t="s">
        <v>41</v>
      </c>
      <c r="B976" s="29">
        <v>2004</v>
      </c>
      <c r="C976" s="30">
        <v>2335686</v>
      </c>
      <c r="D976" s="29">
        <v>348</v>
      </c>
      <c r="E976" s="29">
        <v>0</v>
      </c>
      <c r="F976" s="29">
        <v>348</v>
      </c>
      <c r="G976" s="30">
        <v>2336034</v>
      </c>
      <c r="H976" s="69">
        <v>3827</v>
      </c>
      <c r="I976" s="12">
        <f t="shared" si="68"/>
        <v>61.040867520250849</v>
      </c>
      <c r="J976" s="12">
        <f t="shared" si="69"/>
        <v>61.031774235693753</v>
      </c>
      <c r="K976" s="12">
        <f t="shared" si="70"/>
        <v>9.0932845570943291E-3</v>
      </c>
      <c r="L976" s="12">
        <f t="shared" si="67"/>
        <v>99.985102956549426</v>
      </c>
      <c r="M976" t="s">
        <v>65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9" t="s">
        <v>41</v>
      </c>
      <c r="B977" s="29">
        <v>2005</v>
      </c>
      <c r="C977" s="30">
        <v>1442796</v>
      </c>
      <c r="D977" s="30">
        <v>219920</v>
      </c>
      <c r="E977" s="29">
        <v>0</v>
      </c>
      <c r="F977" s="30">
        <v>219920</v>
      </c>
      <c r="G977" s="30">
        <v>1662716</v>
      </c>
      <c r="H977" s="69">
        <v>3821</v>
      </c>
      <c r="I977" s="12">
        <f t="shared" si="68"/>
        <v>43.515205443601154</v>
      </c>
      <c r="J977" s="12">
        <f t="shared" si="69"/>
        <v>37.759644072232398</v>
      </c>
      <c r="K977" s="12">
        <f t="shared" si="70"/>
        <v>5.7555613713687519</v>
      </c>
      <c r="L977" s="12">
        <f t="shared" si="67"/>
        <v>86.773447780619179</v>
      </c>
      <c r="M977" t="s">
        <v>65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9" t="s">
        <v>41</v>
      </c>
      <c r="B978" s="29">
        <v>2006</v>
      </c>
      <c r="C978" s="30">
        <v>2575916</v>
      </c>
      <c r="D978" s="105">
        <v>0</v>
      </c>
      <c r="E978" s="29">
        <v>0</v>
      </c>
      <c r="F978" s="29">
        <v>0</v>
      </c>
      <c r="G978" s="30">
        <v>2575916</v>
      </c>
      <c r="H978" s="69">
        <v>3805</v>
      </c>
      <c r="I978" s="12">
        <f t="shared" si="68"/>
        <v>67.69818659658344</v>
      </c>
      <c r="J978" s="12">
        <f t="shared" si="69"/>
        <v>67.69818659658344</v>
      </c>
      <c r="K978" s="12">
        <f t="shared" si="70"/>
        <v>0</v>
      </c>
      <c r="L978" s="12">
        <f t="shared" si="67"/>
        <v>100</v>
      </c>
      <c r="M978" t="s">
        <v>65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9" t="s">
        <v>41</v>
      </c>
      <c r="B979" s="29">
        <v>2007</v>
      </c>
      <c r="C979" s="30">
        <v>2401511</v>
      </c>
      <c r="D979" s="105">
        <v>0</v>
      </c>
      <c r="E979" s="29">
        <v>0</v>
      </c>
      <c r="F979" s="29">
        <v>0</v>
      </c>
      <c r="G979" s="30">
        <v>2401511</v>
      </c>
      <c r="H979" s="69">
        <v>3783</v>
      </c>
      <c r="I979" s="12">
        <f t="shared" si="68"/>
        <v>63.48165477134549</v>
      </c>
      <c r="J979" s="12">
        <f t="shared" si="69"/>
        <v>63.48165477134549</v>
      </c>
      <c r="K979" s="12">
        <f t="shared" si="70"/>
        <v>0</v>
      </c>
      <c r="L979" s="12">
        <f t="shared" si="67"/>
        <v>100</v>
      </c>
      <c r="M979" t="s">
        <v>65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9" t="s">
        <v>41</v>
      </c>
      <c r="B980" s="29">
        <v>2008</v>
      </c>
      <c r="C980" s="30">
        <v>2099867</v>
      </c>
      <c r="D980" s="105">
        <v>0</v>
      </c>
      <c r="E980" s="29">
        <v>0</v>
      </c>
      <c r="F980" s="29">
        <v>0</v>
      </c>
      <c r="G980" s="30">
        <v>2099867</v>
      </c>
      <c r="H980" s="69">
        <v>3761</v>
      </c>
      <c r="I980" s="12">
        <f t="shared" si="68"/>
        <v>55.83267747939378</v>
      </c>
      <c r="J980" s="12">
        <f t="shared" si="69"/>
        <v>55.83267747939378</v>
      </c>
      <c r="K980" s="12">
        <f t="shared" si="70"/>
        <v>0</v>
      </c>
      <c r="L980" s="12">
        <f t="shared" si="67"/>
        <v>100</v>
      </c>
      <c r="M980" t="s">
        <v>65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9" t="s">
        <v>41</v>
      </c>
      <c r="B981" s="29">
        <v>2009</v>
      </c>
      <c r="C981" s="30">
        <v>1940519</v>
      </c>
      <c r="D981" s="105">
        <v>0</v>
      </c>
      <c r="E981" s="29">
        <v>0</v>
      </c>
      <c r="F981" s="29">
        <v>0</v>
      </c>
      <c r="G981" s="30">
        <v>1940519</v>
      </c>
      <c r="H981" s="69">
        <v>3740</v>
      </c>
      <c r="I981" s="12">
        <f t="shared" si="68"/>
        <v>51.885534759358286</v>
      </c>
      <c r="J981" s="12">
        <f t="shared" si="69"/>
        <v>51.885534759358286</v>
      </c>
      <c r="K981" s="12">
        <f t="shared" si="70"/>
        <v>0</v>
      </c>
      <c r="L981" s="12">
        <f t="shared" si="67"/>
        <v>100</v>
      </c>
      <c r="M981" t="s">
        <v>65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9" t="s">
        <v>41</v>
      </c>
      <c r="B982" s="29">
        <v>2010</v>
      </c>
      <c r="C982" s="30">
        <v>1798391</v>
      </c>
      <c r="D982" s="105">
        <v>0</v>
      </c>
      <c r="E982" s="29">
        <v>0</v>
      </c>
      <c r="F982" s="29">
        <v>0</v>
      </c>
      <c r="G982" s="30">
        <v>1798391</v>
      </c>
      <c r="H982" s="69">
        <v>3721</v>
      </c>
      <c r="I982" s="12">
        <f t="shared" si="68"/>
        <v>48.330851921526474</v>
      </c>
      <c r="J982" s="12">
        <f t="shared" si="69"/>
        <v>48.330851921526474</v>
      </c>
      <c r="K982" s="12">
        <f t="shared" si="70"/>
        <v>0</v>
      </c>
      <c r="L982" s="12">
        <f t="shared" si="67"/>
        <v>100</v>
      </c>
      <c r="M982" t="s">
        <v>65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9" t="s">
        <v>41</v>
      </c>
      <c r="B983" s="29">
        <v>2011</v>
      </c>
      <c r="C983" s="30">
        <v>1082501</v>
      </c>
      <c r="D983" s="105">
        <v>0</v>
      </c>
      <c r="E983" s="29">
        <v>0</v>
      </c>
      <c r="F983" s="29">
        <v>0</v>
      </c>
      <c r="G983" s="30">
        <v>1082501</v>
      </c>
      <c r="H983" s="69">
        <v>3679</v>
      </c>
      <c r="I983" s="12">
        <f t="shared" si="68"/>
        <v>29.423783636857841</v>
      </c>
      <c r="J983" s="12">
        <f t="shared" si="69"/>
        <v>29.423783636857841</v>
      </c>
      <c r="K983" s="12">
        <f t="shared" si="70"/>
        <v>0</v>
      </c>
      <c r="L983" s="12">
        <f t="shared" si="67"/>
        <v>100</v>
      </c>
      <c r="M983" t="s">
        <v>65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9" t="s">
        <v>41</v>
      </c>
      <c r="B984" s="29">
        <v>2012</v>
      </c>
      <c r="C984" s="30">
        <v>823900</v>
      </c>
      <c r="D984" s="105">
        <v>0</v>
      </c>
      <c r="E984" s="29">
        <v>0</v>
      </c>
      <c r="F984" s="29">
        <v>0</v>
      </c>
      <c r="G984" s="30">
        <v>823900</v>
      </c>
      <c r="H984" s="69">
        <v>3634</v>
      </c>
      <c r="I984" s="12">
        <f t="shared" si="68"/>
        <v>22.671986791414419</v>
      </c>
      <c r="J984" s="12">
        <f t="shared" si="69"/>
        <v>22.671986791414419</v>
      </c>
      <c r="K984" s="12">
        <f t="shared" si="70"/>
        <v>0</v>
      </c>
      <c r="L984" s="12">
        <f t="shared" si="67"/>
        <v>100</v>
      </c>
      <c r="M984" t="s">
        <v>65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9" t="s">
        <v>41</v>
      </c>
      <c r="B985" s="29">
        <v>2013</v>
      </c>
      <c r="C985" s="30">
        <v>835828</v>
      </c>
      <c r="D985" s="105">
        <v>0</v>
      </c>
      <c r="E985" s="29">
        <v>0</v>
      </c>
      <c r="F985" s="29">
        <v>0</v>
      </c>
      <c r="G985" s="30">
        <v>835828</v>
      </c>
      <c r="H985" s="69">
        <v>3593</v>
      </c>
      <c r="I985" s="12">
        <f t="shared" si="68"/>
        <v>23.262677428332868</v>
      </c>
      <c r="J985" s="12">
        <f t="shared" si="69"/>
        <v>23.262677428332868</v>
      </c>
      <c r="K985" s="12">
        <f t="shared" si="70"/>
        <v>0</v>
      </c>
      <c r="L985" s="12">
        <f t="shared" si="67"/>
        <v>100</v>
      </c>
      <c r="M985" t="s">
        <v>65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9" t="s">
        <v>41</v>
      </c>
      <c r="B986" s="29">
        <v>2014</v>
      </c>
      <c r="C986" s="30">
        <v>1463084</v>
      </c>
      <c r="D986" s="105">
        <v>0</v>
      </c>
      <c r="E986" s="29">
        <v>0</v>
      </c>
      <c r="F986" s="29">
        <v>0</v>
      </c>
      <c r="G986" s="30">
        <v>1463084</v>
      </c>
      <c r="H986" s="69">
        <v>3535</v>
      </c>
      <c r="I986" s="12">
        <f t="shared" si="68"/>
        <v>41.388514851485148</v>
      </c>
      <c r="J986" s="12">
        <f t="shared" si="69"/>
        <v>41.388514851485148</v>
      </c>
      <c r="K986" s="12">
        <f t="shared" si="70"/>
        <v>0</v>
      </c>
      <c r="L986" s="12">
        <f t="shared" si="67"/>
        <v>100</v>
      </c>
      <c r="M986" t="s">
        <v>65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9" t="s">
        <v>41</v>
      </c>
      <c r="B987" s="29">
        <v>2015</v>
      </c>
      <c r="C987" s="30">
        <v>1790726</v>
      </c>
      <c r="D987" s="105">
        <v>0</v>
      </c>
      <c r="E987" s="29">
        <v>0</v>
      </c>
      <c r="F987" s="29">
        <v>0</v>
      </c>
      <c r="G987" s="30">
        <v>1790726</v>
      </c>
      <c r="H987" s="69">
        <v>3473</v>
      </c>
      <c r="I987" s="12">
        <f t="shared" si="68"/>
        <v>51.56135905557155</v>
      </c>
      <c r="J987" s="12">
        <f t="shared" si="69"/>
        <v>51.56135905557155</v>
      </c>
      <c r="K987" s="12">
        <f t="shared" si="70"/>
        <v>0</v>
      </c>
      <c r="L987" s="12">
        <f t="shared" si="67"/>
        <v>100</v>
      </c>
      <c r="M987" t="s">
        <v>65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9" t="s">
        <v>41</v>
      </c>
      <c r="B988" s="29">
        <v>2016</v>
      </c>
      <c r="C988" s="30">
        <v>1256808</v>
      </c>
      <c r="D988" s="30">
        <v>8983</v>
      </c>
      <c r="E988" s="29">
        <v>0</v>
      </c>
      <c r="F988" s="30">
        <v>8983</v>
      </c>
      <c r="G988" s="30">
        <v>1265791</v>
      </c>
      <c r="H988" s="69">
        <v>3407</v>
      </c>
      <c r="I988" s="12">
        <f t="shared" si="68"/>
        <v>37.152656295861462</v>
      </c>
      <c r="J988" s="12">
        <f t="shared" si="69"/>
        <v>36.888993249192836</v>
      </c>
      <c r="K988" s="12">
        <f t="shared" si="70"/>
        <v>0.26366304666862345</v>
      </c>
      <c r="L988" s="12">
        <f t="shared" si="67"/>
        <v>99.290325180065267</v>
      </c>
      <c r="M988" t="s">
        <v>65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9" t="s">
        <v>41</v>
      </c>
      <c r="B989" s="29">
        <v>2017</v>
      </c>
      <c r="C989" s="30">
        <v>1721188</v>
      </c>
      <c r="D989" s="30">
        <v>14435</v>
      </c>
      <c r="E989" s="29">
        <v>0</v>
      </c>
      <c r="F989" s="30">
        <v>14435</v>
      </c>
      <c r="G989" s="30">
        <v>1735623</v>
      </c>
      <c r="H989" s="69">
        <v>3325</v>
      </c>
      <c r="I989" s="12">
        <f t="shared" si="68"/>
        <v>52.199187969924814</v>
      </c>
      <c r="J989" s="12">
        <f t="shared" si="69"/>
        <v>51.765052631578946</v>
      </c>
      <c r="K989" s="12">
        <f t="shared" si="70"/>
        <v>0.43413533834586465</v>
      </c>
      <c r="L989" s="12">
        <f t="shared" si="67"/>
        <v>99.168310168740561</v>
      </c>
      <c r="M989" t="s">
        <v>65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9" t="s">
        <v>41</v>
      </c>
      <c r="B990" s="29">
        <v>2018</v>
      </c>
      <c r="C990" s="30">
        <v>414764</v>
      </c>
      <c r="D990" s="30">
        <v>268351</v>
      </c>
      <c r="E990" s="29">
        <v>0</v>
      </c>
      <c r="F990" s="30">
        <v>268351</v>
      </c>
      <c r="G990" s="30">
        <v>683115</v>
      </c>
      <c r="H990" s="69">
        <v>3193</v>
      </c>
      <c r="I990" s="12">
        <f t="shared" si="68"/>
        <v>21.394143438772314</v>
      </c>
      <c r="J990" s="12">
        <f t="shared" si="69"/>
        <v>12.989790165988099</v>
      </c>
      <c r="K990" s="12">
        <f t="shared" si="70"/>
        <v>8.4043532727842152</v>
      </c>
      <c r="L990" s="12">
        <f t="shared" si="67"/>
        <v>60.716570416401339</v>
      </c>
      <c r="M990" t="s">
        <v>65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9" t="s">
        <v>41</v>
      </c>
      <c r="B991" s="29">
        <v>2019</v>
      </c>
      <c r="C991" s="30">
        <v>805805</v>
      </c>
      <c r="D991" s="30">
        <v>56770</v>
      </c>
      <c r="E991" s="29">
        <v>0</v>
      </c>
      <c r="F991" s="30">
        <v>56770</v>
      </c>
      <c r="G991" s="30">
        <v>862575</v>
      </c>
      <c r="H991" s="69">
        <v>3194</v>
      </c>
      <c r="I991" s="12">
        <f t="shared" si="68"/>
        <v>27.006105197244835</v>
      </c>
      <c r="J991" s="12">
        <f t="shared" si="69"/>
        <v>25.228710081402628</v>
      </c>
      <c r="K991" s="12">
        <f t="shared" si="70"/>
        <v>1.7773951158422041</v>
      </c>
      <c r="L991" s="12">
        <f t="shared" si="67"/>
        <v>93.418543315074047</v>
      </c>
      <c r="M991" t="s">
        <v>65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9" t="s">
        <v>51</v>
      </c>
      <c r="B992" s="210">
        <v>1991</v>
      </c>
      <c r="C992" s="216">
        <v>17500</v>
      </c>
      <c r="D992" s="211">
        <v>0</v>
      </c>
      <c r="E992" s="211">
        <v>0</v>
      </c>
      <c r="F992" s="211">
        <v>0</v>
      </c>
      <c r="G992" s="216">
        <v>17500</v>
      </c>
      <c r="H992" s="264">
        <v>3551</v>
      </c>
      <c r="I992" s="12">
        <f t="shared" si="68"/>
        <v>0.49281892424669105</v>
      </c>
      <c r="J992" s="12">
        <f t="shared" si="69"/>
        <v>0.49281892424669105</v>
      </c>
      <c r="K992" s="12">
        <f t="shared" si="70"/>
        <v>0</v>
      </c>
      <c r="L992" s="12">
        <f t="shared" si="67"/>
        <v>100</v>
      </c>
      <c r="M992" s="13" t="s">
        <v>22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7" ht="15.75" customHeight="1" x14ac:dyDescent="0.35">
      <c r="A993" s="9" t="s">
        <v>51</v>
      </c>
      <c r="B993" s="210">
        <v>1992</v>
      </c>
      <c r="C993" s="216">
        <v>10500</v>
      </c>
      <c r="D993" s="211">
        <v>0</v>
      </c>
      <c r="E993" s="211">
        <v>0</v>
      </c>
      <c r="F993" s="211">
        <v>0</v>
      </c>
      <c r="G993" s="216">
        <v>10500</v>
      </c>
      <c r="H993" s="264">
        <v>3575</v>
      </c>
      <c r="I993" s="12">
        <f t="shared" si="68"/>
        <v>0.2937062937062937</v>
      </c>
      <c r="J993" s="12">
        <f t="shared" si="69"/>
        <v>0.2937062937062937</v>
      </c>
      <c r="K993" s="12">
        <f t="shared" si="70"/>
        <v>0</v>
      </c>
      <c r="L993" s="12">
        <f t="shared" ref="L993:L1056" si="71">(J993/I993)*100</f>
        <v>100</v>
      </c>
      <c r="M993" s="13" t="s">
        <v>22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7" ht="15.75" customHeight="1" x14ac:dyDescent="0.35">
      <c r="A994" s="9" t="s">
        <v>51</v>
      </c>
      <c r="B994" s="210">
        <v>1993</v>
      </c>
      <c r="C994" s="216">
        <v>9000</v>
      </c>
      <c r="D994" s="211">
        <v>0</v>
      </c>
      <c r="E994" s="211">
        <v>0</v>
      </c>
      <c r="F994" s="211">
        <v>0</v>
      </c>
      <c r="G994" s="216">
        <v>9000</v>
      </c>
      <c r="H994" s="264">
        <v>3600</v>
      </c>
      <c r="I994" s="12">
        <f t="shared" si="68"/>
        <v>0.25</v>
      </c>
      <c r="J994" s="12">
        <f t="shared" si="69"/>
        <v>0.25</v>
      </c>
      <c r="K994" s="12">
        <f t="shared" si="70"/>
        <v>0</v>
      </c>
      <c r="L994" s="12">
        <f t="shared" si="71"/>
        <v>100</v>
      </c>
      <c r="M994" s="13" t="s">
        <v>22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7" ht="15.75" customHeight="1" x14ac:dyDescent="0.35">
      <c r="A995" s="9" t="s">
        <v>51</v>
      </c>
      <c r="B995" s="210">
        <v>1994</v>
      </c>
      <c r="C995" s="216">
        <v>8000</v>
      </c>
      <c r="D995" s="211">
        <v>0</v>
      </c>
      <c r="E995" s="211">
        <v>0</v>
      </c>
      <c r="F995" s="211">
        <v>0</v>
      </c>
      <c r="G995" s="216">
        <v>8000</v>
      </c>
      <c r="H995" s="264">
        <v>3627</v>
      </c>
      <c r="I995" s="12">
        <f t="shared" si="68"/>
        <v>0.22056796250344637</v>
      </c>
      <c r="J995" s="12">
        <f t="shared" si="69"/>
        <v>0.22056796250344637</v>
      </c>
      <c r="K995" s="12">
        <f t="shared" si="70"/>
        <v>0</v>
      </c>
      <c r="L995" s="12">
        <f t="shared" si="71"/>
        <v>100</v>
      </c>
      <c r="M995" s="13" t="s">
        <v>22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7" ht="15.75" customHeight="1" x14ac:dyDescent="0.35">
      <c r="A996" s="9" t="s">
        <v>51</v>
      </c>
      <c r="B996" s="210">
        <v>1995</v>
      </c>
      <c r="C996" s="216">
        <v>8000</v>
      </c>
      <c r="D996" s="211">
        <v>0</v>
      </c>
      <c r="E996" s="211">
        <v>0</v>
      </c>
      <c r="F996" s="211">
        <v>0</v>
      </c>
      <c r="G996" s="216">
        <v>8000</v>
      </c>
      <c r="H996" s="264">
        <v>3655</v>
      </c>
      <c r="I996" s="12">
        <f t="shared" si="68"/>
        <v>0.2188782489740082</v>
      </c>
      <c r="J996" s="12">
        <f t="shared" si="69"/>
        <v>0.2188782489740082</v>
      </c>
      <c r="K996" s="12">
        <f t="shared" si="70"/>
        <v>0</v>
      </c>
      <c r="L996" s="12">
        <f t="shared" si="71"/>
        <v>100</v>
      </c>
      <c r="M996" s="13" t="s">
        <v>22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7" ht="15.75" customHeight="1" x14ac:dyDescent="0.35">
      <c r="A997" s="9" t="s">
        <v>51</v>
      </c>
      <c r="B997" s="210">
        <v>1996</v>
      </c>
      <c r="C997" s="216">
        <v>7500</v>
      </c>
      <c r="D997" s="211">
        <v>0</v>
      </c>
      <c r="E997" s="211">
        <v>0</v>
      </c>
      <c r="F997" s="211">
        <v>0</v>
      </c>
      <c r="G997" s="216">
        <v>7500</v>
      </c>
      <c r="H997" s="264">
        <v>3685</v>
      </c>
      <c r="I997" s="12">
        <f t="shared" si="68"/>
        <v>0.20352781546811397</v>
      </c>
      <c r="J997" s="12">
        <f t="shared" si="69"/>
        <v>0.20352781546811397</v>
      </c>
      <c r="K997" s="12">
        <f t="shared" si="70"/>
        <v>0</v>
      </c>
      <c r="L997" s="12">
        <f t="shared" si="71"/>
        <v>100</v>
      </c>
      <c r="M997" s="13" t="s">
        <v>22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7" ht="15.75" customHeight="1" x14ac:dyDescent="0.35">
      <c r="A998" s="9" t="s">
        <v>51</v>
      </c>
      <c r="B998" s="210">
        <v>1997</v>
      </c>
      <c r="C998" s="216">
        <v>7000</v>
      </c>
      <c r="D998" s="211">
        <v>0</v>
      </c>
      <c r="E998" s="211">
        <v>0</v>
      </c>
      <c r="F998" s="211">
        <v>0</v>
      </c>
      <c r="G998" s="216">
        <v>7000</v>
      </c>
      <c r="H998" s="264">
        <v>3716</v>
      </c>
      <c r="I998" s="12">
        <f t="shared" si="68"/>
        <v>0.18837459634015069</v>
      </c>
      <c r="J998" s="12">
        <f t="shared" si="69"/>
        <v>0.18837459634015069</v>
      </c>
      <c r="K998" s="12">
        <f t="shared" si="70"/>
        <v>0</v>
      </c>
      <c r="L998" s="12">
        <f t="shared" si="71"/>
        <v>100</v>
      </c>
      <c r="M998" s="13" t="s">
        <v>22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7" ht="15.75" customHeight="1" x14ac:dyDescent="0.35">
      <c r="A999" s="9" t="s">
        <v>51</v>
      </c>
      <c r="B999" s="210">
        <v>1998</v>
      </c>
      <c r="C999" s="216">
        <v>6500</v>
      </c>
      <c r="D999" s="211">
        <v>0</v>
      </c>
      <c r="E999" s="211">
        <v>0</v>
      </c>
      <c r="F999" s="211">
        <v>0</v>
      </c>
      <c r="G999" s="216">
        <v>6500</v>
      </c>
      <c r="H999" s="264">
        <v>3748</v>
      </c>
      <c r="I999" s="12">
        <f t="shared" si="68"/>
        <v>0.17342582710779081</v>
      </c>
      <c r="J999" s="12">
        <f t="shared" si="69"/>
        <v>0.17342582710779081</v>
      </c>
      <c r="K999" s="12">
        <f t="shared" si="70"/>
        <v>0</v>
      </c>
      <c r="L999" s="12">
        <f t="shared" si="71"/>
        <v>100</v>
      </c>
      <c r="M999" s="13" t="s">
        <v>22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7" ht="15.75" customHeight="1" x14ac:dyDescent="0.35">
      <c r="A1000" s="9" t="s">
        <v>51</v>
      </c>
      <c r="B1000" s="210">
        <v>1999</v>
      </c>
      <c r="C1000" s="216">
        <v>4825</v>
      </c>
      <c r="D1000" s="211">
        <v>0</v>
      </c>
      <c r="E1000" s="211">
        <v>0</v>
      </c>
      <c r="F1000" s="211">
        <v>0</v>
      </c>
      <c r="G1000" s="216">
        <v>4825</v>
      </c>
      <c r="H1000" s="264">
        <v>3782</v>
      </c>
      <c r="I1000" s="12">
        <f t="shared" si="68"/>
        <v>0.12757800105764147</v>
      </c>
      <c r="J1000" s="12">
        <f t="shared" si="69"/>
        <v>0.12757800105764147</v>
      </c>
      <c r="K1000" s="12">
        <f t="shared" si="70"/>
        <v>0</v>
      </c>
      <c r="L1000" s="12">
        <f t="shared" si="71"/>
        <v>100</v>
      </c>
      <c r="M1000" s="13" t="s">
        <v>22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7" ht="15.75" customHeight="1" x14ac:dyDescent="0.35">
      <c r="A1001" s="9" t="s">
        <v>51</v>
      </c>
      <c r="B1001" s="210">
        <v>2000</v>
      </c>
      <c r="C1001" s="216">
        <v>6340</v>
      </c>
      <c r="D1001" s="211">
        <v>0</v>
      </c>
      <c r="E1001" s="211">
        <v>0</v>
      </c>
      <c r="F1001" s="211">
        <v>0</v>
      </c>
      <c r="G1001" s="216">
        <v>6340</v>
      </c>
      <c r="H1001" s="264">
        <v>3809</v>
      </c>
      <c r="I1001" s="12">
        <f t="shared" si="68"/>
        <v>0.16644788658440535</v>
      </c>
      <c r="J1001" s="12">
        <f t="shared" si="69"/>
        <v>0.16644788658440535</v>
      </c>
      <c r="K1001" s="12">
        <f t="shared" si="70"/>
        <v>0</v>
      </c>
      <c r="L1001" s="12">
        <f t="shared" si="71"/>
        <v>100</v>
      </c>
      <c r="M1001" s="13" t="s">
        <v>22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7" ht="15.75" customHeight="1" x14ac:dyDescent="0.35">
      <c r="A1002" s="9" t="s">
        <v>51</v>
      </c>
      <c r="B1002" s="210">
        <v>2001</v>
      </c>
      <c r="C1002" s="216">
        <v>7225</v>
      </c>
      <c r="D1002" s="211">
        <v>0</v>
      </c>
      <c r="E1002" s="211">
        <v>0</v>
      </c>
      <c r="F1002" s="211">
        <v>0</v>
      </c>
      <c r="G1002" s="216">
        <v>7225</v>
      </c>
      <c r="H1002" s="264">
        <v>3819</v>
      </c>
      <c r="I1002" s="12">
        <f t="shared" si="68"/>
        <v>0.18918565069389892</v>
      </c>
      <c r="J1002" s="12">
        <f t="shared" si="69"/>
        <v>0.18918565069389892</v>
      </c>
      <c r="K1002" s="12">
        <f t="shared" si="70"/>
        <v>0</v>
      </c>
      <c r="L1002" s="12">
        <f t="shared" si="71"/>
        <v>100</v>
      </c>
      <c r="M1002" s="13" t="s">
        <v>22</v>
      </c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7" ht="15.75" customHeight="1" x14ac:dyDescent="0.35">
      <c r="A1003" s="9" t="s">
        <v>51</v>
      </c>
      <c r="B1003" s="210">
        <v>2002</v>
      </c>
      <c r="C1003" s="216">
        <v>6720</v>
      </c>
      <c r="D1003" s="211">
        <v>0</v>
      </c>
      <c r="E1003" s="211">
        <v>0</v>
      </c>
      <c r="F1003" s="211">
        <v>0</v>
      </c>
      <c r="G1003" s="216">
        <v>6720</v>
      </c>
      <c r="H1003" s="264">
        <v>3824</v>
      </c>
      <c r="I1003" s="12">
        <f t="shared" si="68"/>
        <v>0.17573221757322174</v>
      </c>
      <c r="J1003" s="12">
        <f t="shared" si="69"/>
        <v>0.17573221757322174</v>
      </c>
      <c r="K1003" s="12">
        <f t="shared" si="70"/>
        <v>0</v>
      </c>
      <c r="L1003" s="12">
        <f t="shared" si="71"/>
        <v>100</v>
      </c>
      <c r="M1003" s="13" t="s">
        <v>22</v>
      </c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7" ht="15.75" customHeight="1" x14ac:dyDescent="0.35">
      <c r="A1004" s="9" t="s">
        <v>51</v>
      </c>
      <c r="B1004" s="210">
        <v>2003</v>
      </c>
      <c r="C1004" s="216">
        <v>6330</v>
      </c>
      <c r="D1004" s="211">
        <v>0</v>
      </c>
      <c r="E1004" s="211">
        <v>0</v>
      </c>
      <c r="F1004" s="211">
        <v>0</v>
      </c>
      <c r="G1004" s="216">
        <v>6330</v>
      </c>
      <c r="H1004" s="264">
        <v>3826</v>
      </c>
      <c r="I1004" s="12">
        <f t="shared" si="68"/>
        <v>0.165446941975954</v>
      </c>
      <c r="J1004" s="12">
        <f t="shared" si="69"/>
        <v>0.165446941975954</v>
      </c>
      <c r="K1004" s="12">
        <f t="shared" si="70"/>
        <v>0</v>
      </c>
      <c r="L1004" s="12">
        <f t="shared" si="71"/>
        <v>100</v>
      </c>
      <c r="M1004" s="13" t="s">
        <v>22</v>
      </c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7" ht="15.75" customHeight="1" x14ac:dyDescent="0.35">
      <c r="A1005" s="9" t="s">
        <v>51</v>
      </c>
      <c r="B1005" s="210">
        <v>2004</v>
      </c>
      <c r="C1005" s="216">
        <v>6645</v>
      </c>
      <c r="D1005" s="211">
        <v>0</v>
      </c>
      <c r="E1005" s="211">
        <v>0</v>
      </c>
      <c r="F1005" s="211">
        <v>0</v>
      </c>
      <c r="G1005" s="216">
        <v>6645</v>
      </c>
      <c r="H1005" s="264">
        <v>3827</v>
      </c>
      <c r="I1005" s="12">
        <f t="shared" si="68"/>
        <v>0.17363470081003396</v>
      </c>
      <c r="J1005" s="12">
        <f t="shared" si="69"/>
        <v>0.17363470081003396</v>
      </c>
      <c r="K1005" s="12">
        <f t="shared" si="70"/>
        <v>0</v>
      </c>
      <c r="L1005" s="12">
        <f t="shared" si="71"/>
        <v>100</v>
      </c>
      <c r="M1005" s="13" t="s">
        <v>22</v>
      </c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7" ht="15.75" customHeight="1" x14ac:dyDescent="0.35">
      <c r="A1006" s="9" t="s">
        <v>51</v>
      </c>
      <c r="B1006" s="210">
        <v>2005</v>
      </c>
      <c r="C1006" s="216">
        <v>8945</v>
      </c>
      <c r="D1006" s="211">
        <v>0</v>
      </c>
      <c r="E1006" s="211">
        <v>0</v>
      </c>
      <c r="F1006" s="211">
        <v>0</v>
      </c>
      <c r="G1006" s="216">
        <v>8945</v>
      </c>
      <c r="H1006" s="264">
        <v>3821</v>
      </c>
      <c r="I1006" s="12">
        <f t="shared" si="68"/>
        <v>0.2341010206752159</v>
      </c>
      <c r="J1006" s="12">
        <f t="shared" si="69"/>
        <v>0.2341010206752159</v>
      </c>
      <c r="K1006" s="12">
        <f t="shared" si="70"/>
        <v>0</v>
      </c>
      <c r="L1006" s="12">
        <f t="shared" si="71"/>
        <v>100</v>
      </c>
      <c r="M1006" s="13" t="s">
        <v>22</v>
      </c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7" ht="15.75" customHeight="1" x14ac:dyDescent="0.35">
      <c r="A1007" s="9" t="s">
        <v>51</v>
      </c>
      <c r="B1007" s="210">
        <v>2006</v>
      </c>
      <c r="C1007" s="216">
        <v>5785</v>
      </c>
      <c r="D1007" s="211">
        <v>0</v>
      </c>
      <c r="E1007" s="211">
        <v>0</v>
      </c>
      <c r="F1007" s="211">
        <v>0</v>
      </c>
      <c r="G1007" s="216">
        <v>5785</v>
      </c>
      <c r="H1007" s="264">
        <v>3805</v>
      </c>
      <c r="I1007" s="12">
        <f t="shared" si="68"/>
        <v>0.15203679369250986</v>
      </c>
      <c r="J1007" s="12">
        <f t="shared" si="69"/>
        <v>0.15203679369250986</v>
      </c>
      <c r="K1007" s="12">
        <f t="shared" si="70"/>
        <v>0</v>
      </c>
      <c r="L1007" s="12">
        <f t="shared" si="71"/>
        <v>100</v>
      </c>
      <c r="M1007" s="13" t="s">
        <v>22</v>
      </c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35">
      <c r="A1008" s="9" t="s">
        <v>51</v>
      </c>
      <c r="B1008" s="210">
        <v>2007</v>
      </c>
      <c r="C1008" s="216">
        <v>20980</v>
      </c>
      <c r="D1008" s="211">
        <v>0</v>
      </c>
      <c r="E1008" s="211">
        <v>0</v>
      </c>
      <c r="F1008" s="211">
        <v>0</v>
      </c>
      <c r="G1008" s="216">
        <v>20980</v>
      </c>
      <c r="H1008" s="264">
        <v>3783</v>
      </c>
      <c r="I1008" s="12">
        <f t="shared" si="68"/>
        <v>0.55458630716362678</v>
      </c>
      <c r="J1008" s="12">
        <f t="shared" si="69"/>
        <v>0.55458630716362678</v>
      </c>
      <c r="K1008" s="12">
        <f t="shared" si="70"/>
        <v>0</v>
      </c>
      <c r="L1008" s="12">
        <f t="shared" si="71"/>
        <v>100</v>
      </c>
      <c r="M1008" s="13" t="s">
        <v>22</v>
      </c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35">
      <c r="A1009" s="9" t="s">
        <v>51</v>
      </c>
      <c r="B1009" s="210">
        <v>2008</v>
      </c>
      <c r="C1009" s="216">
        <v>19130</v>
      </c>
      <c r="D1009" s="211">
        <v>0</v>
      </c>
      <c r="E1009" s="211">
        <v>0</v>
      </c>
      <c r="F1009" s="211">
        <v>0</v>
      </c>
      <c r="G1009" s="216">
        <v>19130</v>
      </c>
      <c r="H1009" s="264">
        <v>3761</v>
      </c>
      <c r="I1009" s="12">
        <f t="shared" si="68"/>
        <v>0.50864131879819197</v>
      </c>
      <c r="J1009" s="12">
        <f t="shared" si="69"/>
        <v>0.50864131879819197</v>
      </c>
      <c r="K1009" s="12">
        <f t="shared" si="70"/>
        <v>0</v>
      </c>
      <c r="L1009" s="12">
        <f t="shared" si="71"/>
        <v>100</v>
      </c>
      <c r="M1009" s="13" t="s">
        <v>22</v>
      </c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35">
      <c r="A1010" s="9" t="s">
        <v>51</v>
      </c>
      <c r="B1010" s="210">
        <v>2009</v>
      </c>
      <c r="C1010" s="216">
        <v>24910</v>
      </c>
      <c r="D1010" s="211">
        <v>0</v>
      </c>
      <c r="E1010" s="211">
        <v>0</v>
      </c>
      <c r="F1010" s="211">
        <v>0</v>
      </c>
      <c r="G1010" s="216">
        <v>24910</v>
      </c>
      <c r="H1010" s="264">
        <v>3740</v>
      </c>
      <c r="I1010" s="12">
        <f t="shared" si="68"/>
        <v>0.66604278074866308</v>
      </c>
      <c r="J1010" s="12">
        <f t="shared" si="69"/>
        <v>0.66604278074866308</v>
      </c>
      <c r="K1010" s="12">
        <f t="shared" si="70"/>
        <v>0</v>
      </c>
      <c r="L1010" s="12">
        <f t="shared" si="71"/>
        <v>100</v>
      </c>
      <c r="M1010" s="13" t="s">
        <v>22</v>
      </c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35">
      <c r="A1011" s="9" t="s">
        <v>51</v>
      </c>
      <c r="B1011" s="210">
        <v>2010</v>
      </c>
      <c r="C1011" s="216">
        <v>24470</v>
      </c>
      <c r="D1011" s="211">
        <v>0</v>
      </c>
      <c r="E1011" s="211">
        <v>0</v>
      </c>
      <c r="F1011" s="211">
        <v>0</v>
      </c>
      <c r="G1011" s="216">
        <v>24470</v>
      </c>
      <c r="H1011" s="264">
        <v>3721</v>
      </c>
      <c r="I1011" s="12">
        <f t="shared" si="68"/>
        <v>0.65761891964525665</v>
      </c>
      <c r="J1011" s="12">
        <f t="shared" si="69"/>
        <v>0.65761891964525665</v>
      </c>
      <c r="K1011" s="12">
        <f t="shared" si="70"/>
        <v>0</v>
      </c>
      <c r="L1011" s="12">
        <f t="shared" si="71"/>
        <v>100</v>
      </c>
      <c r="M1011" s="13" t="s">
        <v>22</v>
      </c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35">
      <c r="A1012" s="9" t="s">
        <v>51</v>
      </c>
      <c r="B1012" s="210">
        <v>2011</v>
      </c>
      <c r="C1012" s="211">
        <v>325</v>
      </c>
      <c r="D1012" s="211">
        <v>0</v>
      </c>
      <c r="E1012" s="211">
        <v>0</v>
      </c>
      <c r="F1012" s="211">
        <v>0</v>
      </c>
      <c r="G1012" s="211">
        <v>325</v>
      </c>
      <c r="H1012" s="264">
        <v>3679</v>
      </c>
      <c r="I1012" s="12">
        <f t="shared" si="68"/>
        <v>8.8339222614840993E-3</v>
      </c>
      <c r="J1012" s="12">
        <f t="shared" si="69"/>
        <v>8.8339222614840993E-3</v>
      </c>
      <c r="K1012" s="12">
        <f t="shared" si="70"/>
        <v>0</v>
      </c>
      <c r="L1012" s="12">
        <f t="shared" si="71"/>
        <v>100</v>
      </c>
      <c r="M1012" s="13" t="s">
        <v>22</v>
      </c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35">
      <c r="A1013" s="9" t="s">
        <v>51</v>
      </c>
      <c r="B1013" s="210">
        <v>2012</v>
      </c>
      <c r="C1013" s="216">
        <v>1490</v>
      </c>
      <c r="D1013" s="211">
        <v>0</v>
      </c>
      <c r="E1013" s="211">
        <v>0</v>
      </c>
      <c r="F1013" s="211">
        <v>0</v>
      </c>
      <c r="G1013" s="216">
        <v>1490</v>
      </c>
      <c r="H1013" s="264">
        <v>3634</v>
      </c>
      <c r="I1013" s="12">
        <f t="shared" si="68"/>
        <v>4.100165107319758E-2</v>
      </c>
      <c r="J1013" s="12">
        <f t="shared" si="69"/>
        <v>4.100165107319758E-2</v>
      </c>
      <c r="K1013" s="12">
        <f t="shared" si="70"/>
        <v>0</v>
      </c>
      <c r="L1013" s="12">
        <f t="shared" si="71"/>
        <v>100</v>
      </c>
      <c r="M1013" s="13" t="s">
        <v>22</v>
      </c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35">
      <c r="A1014" s="9" t="s">
        <v>51</v>
      </c>
      <c r="B1014" s="210">
        <v>2013</v>
      </c>
      <c r="C1014" s="216">
        <v>1675</v>
      </c>
      <c r="D1014" s="211">
        <v>0</v>
      </c>
      <c r="E1014" s="211">
        <v>0</v>
      </c>
      <c r="F1014" s="211">
        <v>0</v>
      </c>
      <c r="G1014" s="216">
        <v>1675</v>
      </c>
      <c r="H1014" s="264">
        <v>3593</v>
      </c>
      <c r="I1014" s="12">
        <f t="shared" si="68"/>
        <v>4.6618424714723071E-2</v>
      </c>
      <c r="J1014" s="12">
        <f t="shared" si="69"/>
        <v>4.6618424714723071E-2</v>
      </c>
      <c r="K1014" s="12">
        <f t="shared" si="70"/>
        <v>0</v>
      </c>
      <c r="L1014" s="12">
        <f t="shared" si="71"/>
        <v>100</v>
      </c>
      <c r="M1014" s="13" t="s">
        <v>22</v>
      </c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35">
      <c r="A1015" s="9" t="s">
        <v>51</v>
      </c>
      <c r="B1015" s="210">
        <v>2014</v>
      </c>
      <c r="C1015" s="216">
        <v>10600</v>
      </c>
      <c r="D1015" s="211">
        <v>0</v>
      </c>
      <c r="E1015" s="211">
        <v>0</v>
      </c>
      <c r="F1015" s="211">
        <v>0</v>
      </c>
      <c r="G1015" s="216">
        <v>10600</v>
      </c>
      <c r="H1015" s="264">
        <v>3535</v>
      </c>
      <c r="I1015" s="12">
        <f t="shared" si="68"/>
        <v>0.29985855728429983</v>
      </c>
      <c r="J1015" s="12">
        <f t="shared" si="69"/>
        <v>0.29985855728429983</v>
      </c>
      <c r="K1015" s="12">
        <f t="shared" si="70"/>
        <v>0</v>
      </c>
      <c r="L1015" s="12">
        <f t="shared" si="71"/>
        <v>100</v>
      </c>
      <c r="M1015" s="13" t="s">
        <v>22</v>
      </c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35">
      <c r="A1016" s="9" t="s">
        <v>51</v>
      </c>
      <c r="B1016" s="210">
        <v>2015</v>
      </c>
      <c r="C1016" s="216">
        <v>15385</v>
      </c>
      <c r="D1016" s="211">
        <v>0</v>
      </c>
      <c r="E1016" s="211">
        <v>0</v>
      </c>
      <c r="F1016" s="211">
        <v>0</v>
      </c>
      <c r="G1016" s="216">
        <v>15385</v>
      </c>
      <c r="H1016" s="264">
        <v>3473</v>
      </c>
      <c r="I1016" s="12">
        <f t="shared" si="68"/>
        <v>0.44298877051540453</v>
      </c>
      <c r="J1016" s="12">
        <f t="shared" si="69"/>
        <v>0.44298877051540453</v>
      </c>
      <c r="K1016" s="12">
        <f t="shared" si="70"/>
        <v>0</v>
      </c>
      <c r="L1016" s="12">
        <f t="shared" si="71"/>
        <v>100</v>
      </c>
      <c r="M1016" s="13" t="s">
        <v>22</v>
      </c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35">
      <c r="A1017" s="9" t="s">
        <v>51</v>
      </c>
      <c r="B1017" s="210">
        <v>2016</v>
      </c>
      <c r="C1017" s="216">
        <v>1915</v>
      </c>
      <c r="D1017" s="211">
        <v>0</v>
      </c>
      <c r="E1017" s="211">
        <v>0</v>
      </c>
      <c r="F1017" s="211">
        <v>0</v>
      </c>
      <c r="G1017" s="216">
        <v>1915</v>
      </c>
      <c r="H1017" s="264">
        <v>3407</v>
      </c>
      <c r="I1017" s="12">
        <f t="shared" si="68"/>
        <v>5.6207807455239213E-2</v>
      </c>
      <c r="J1017" s="12">
        <f t="shared" si="69"/>
        <v>5.6207807455239213E-2</v>
      </c>
      <c r="K1017" s="12">
        <f t="shared" si="70"/>
        <v>0</v>
      </c>
      <c r="L1017" s="12">
        <f t="shared" si="71"/>
        <v>100</v>
      </c>
      <c r="M1017" s="13" t="s">
        <v>22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35">
      <c r="A1018" s="9" t="s">
        <v>51</v>
      </c>
      <c r="B1018" s="210">
        <v>2017</v>
      </c>
      <c r="C1018" s="216">
        <v>2745</v>
      </c>
      <c r="D1018" s="211">
        <v>0</v>
      </c>
      <c r="E1018" s="211">
        <v>0</v>
      </c>
      <c r="F1018" s="211">
        <v>0</v>
      </c>
      <c r="G1018" s="216">
        <v>2745</v>
      </c>
      <c r="H1018" s="264">
        <v>3325</v>
      </c>
      <c r="I1018" s="12">
        <f t="shared" si="68"/>
        <v>8.2556390977443606E-2</v>
      </c>
      <c r="J1018" s="12">
        <f t="shared" si="69"/>
        <v>8.2556390977443606E-2</v>
      </c>
      <c r="K1018" s="12">
        <f t="shared" si="70"/>
        <v>0</v>
      </c>
      <c r="L1018" s="12">
        <f t="shared" si="71"/>
        <v>100</v>
      </c>
      <c r="M1018" s="13" t="s">
        <v>22</v>
      </c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35">
      <c r="A1019" s="9" t="s">
        <v>51</v>
      </c>
      <c r="B1019" s="210">
        <v>2018</v>
      </c>
      <c r="C1019" s="216">
        <v>5730</v>
      </c>
      <c r="D1019" s="211">
        <v>0</v>
      </c>
      <c r="E1019" s="211">
        <v>0</v>
      </c>
      <c r="F1019" s="211">
        <v>0</v>
      </c>
      <c r="G1019" s="216">
        <v>5730</v>
      </c>
      <c r="H1019" s="264">
        <v>3193</v>
      </c>
      <c r="I1019" s="12">
        <f t="shared" si="68"/>
        <v>0.1794550579392421</v>
      </c>
      <c r="J1019" s="12">
        <f t="shared" si="69"/>
        <v>0.1794550579392421</v>
      </c>
      <c r="K1019" s="12">
        <f t="shared" si="70"/>
        <v>0</v>
      </c>
      <c r="L1019" s="12">
        <f t="shared" si="71"/>
        <v>100</v>
      </c>
      <c r="M1019" s="13" t="s">
        <v>22</v>
      </c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35">
      <c r="A1020" s="9" t="s">
        <v>51</v>
      </c>
      <c r="B1020" s="210">
        <v>2019</v>
      </c>
      <c r="C1020" s="216">
        <v>4595</v>
      </c>
      <c r="D1020" s="211">
        <v>0</v>
      </c>
      <c r="E1020" s="211">
        <v>0</v>
      </c>
      <c r="F1020" s="211">
        <v>0</v>
      </c>
      <c r="G1020" s="216">
        <v>4595</v>
      </c>
      <c r="H1020" s="264">
        <v>3194</v>
      </c>
      <c r="I1020" s="12">
        <f t="shared" si="68"/>
        <v>0.14386349405134627</v>
      </c>
      <c r="J1020" s="12">
        <f t="shared" si="69"/>
        <v>0.14386349405134627</v>
      </c>
      <c r="K1020" s="12">
        <f t="shared" si="70"/>
        <v>0</v>
      </c>
      <c r="L1020" s="12">
        <f t="shared" si="71"/>
        <v>100</v>
      </c>
      <c r="M1020" s="13" t="s">
        <v>22</v>
      </c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thickBot="1" x14ac:dyDescent="0.4">
      <c r="A1021" s="9" t="s">
        <v>51</v>
      </c>
      <c r="B1021" s="214">
        <v>2020</v>
      </c>
      <c r="C1021" s="217">
        <v>1640</v>
      </c>
      <c r="D1021" s="213">
        <v>0</v>
      </c>
      <c r="E1021" s="213">
        <v>0</v>
      </c>
      <c r="F1021" s="213">
        <v>0</v>
      </c>
      <c r="G1021" s="217">
        <v>1640</v>
      </c>
      <c r="H1021" s="265">
        <v>3159</v>
      </c>
      <c r="I1021" s="12">
        <f t="shared" si="68"/>
        <v>5.1915163026274136E-2</v>
      </c>
      <c r="J1021" s="12">
        <f t="shared" si="69"/>
        <v>5.1915163026274136E-2</v>
      </c>
      <c r="K1021" s="12">
        <f t="shared" si="70"/>
        <v>0</v>
      </c>
      <c r="L1021" s="12">
        <f t="shared" si="71"/>
        <v>100</v>
      </c>
      <c r="M1021" s="13" t="s">
        <v>22</v>
      </c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35">
      <c r="A1022" s="18" t="s">
        <v>6</v>
      </c>
      <c r="B1022" s="29">
        <v>1991</v>
      </c>
      <c r="C1022" s="30">
        <v>1200</v>
      </c>
      <c r="D1022" s="29">
        <v>0</v>
      </c>
      <c r="E1022" s="29">
        <v>0</v>
      </c>
      <c r="F1022" s="29">
        <v>0</v>
      </c>
      <c r="G1022" s="30">
        <v>1200</v>
      </c>
      <c r="H1022" s="276">
        <v>3551</v>
      </c>
      <c r="I1022" s="12">
        <f t="shared" si="68"/>
        <v>3.3793297662630242E-2</v>
      </c>
      <c r="J1022" s="12">
        <f t="shared" si="69"/>
        <v>3.3793297662630242E-2</v>
      </c>
      <c r="K1022" s="12">
        <f t="shared" si="70"/>
        <v>0</v>
      </c>
      <c r="L1022" s="12">
        <f t="shared" si="71"/>
        <v>100</v>
      </c>
      <c r="M1022" s="13" t="s">
        <v>23</v>
      </c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35">
      <c r="A1023" s="18" t="s">
        <v>6</v>
      </c>
      <c r="B1023" s="29">
        <v>1992</v>
      </c>
      <c r="C1023" s="30">
        <v>1600</v>
      </c>
      <c r="D1023" s="29">
        <v>0</v>
      </c>
      <c r="E1023" s="29">
        <v>0</v>
      </c>
      <c r="F1023" s="29">
        <v>0</v>
      </c>
      <c r="G1023" s="30">
        <v>1600</v>
      </c>
      <c r="H1023" s="69">
        <v>3575</v>
      </c>
      <c r="I1023" s="12">
        <f t="shared" si="68"/>
        <v>4.4755244755244755E-2</v>
      </c>
      <c r="J1023" s="12">
        <f t="shared" si="69"/>
        <v>4.4755244755244755E-2</v>
      </c>
      <c r="K1023" s="12">
        <f t="shared" si="70"/>
        <v>0</v>
      </c>
      <c r="L1023" s="12">
        <f t="shared" si="71"/>
        <v>100</v>
      </c>
      <c r="M1023" s="13" t="s">
        <v>23</v>
      </c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35">
      <c r="A1024" s="18" t="s">
        <v>6</v>
      </c>
      <c r="B1024" s="29">
        <v>1993</v>
      </c>
      <c r="C1024" s="30">
        <v>2500</v>
      </c>
      <c r="D1024" s="29">
        <v>0</v>
      </c>
      <c r="E1024" s="29">
        <v>0</v>
      </c>
      <c r="F1024" s="29">
        <v>0</v>
      </c>
      <c r="G1024" s="30">
        <v>2500</v>
      </c>
      <c r="H1024" s="69">
        <v>3600</v>
      </c>
      <c r="I1024" s="12">
        <f t="shared" si="68"/>
        <v>6.9444444444444448E-2</v>
      </c>
      <c r="J1024" s="12">
        <f t="shared" si="69"/>
        <v>6.9444444444444448E-2</v>
      </c>
      <c r="K1024" s="12">
        <f t="shared" si="70"/>
        <v>0</v>
      </c>
      <c r="L1024" s="12">
        <f t="shared" si="71"/>
        <v>100</v>
      </c>
      <c r="M1024" s="13" t="s">
        <v>23</v>
      </c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35">
      <c r="A1025" s="18" t="s">
        <v>6</v>
      </c>
      <c r="B1025" s="29">
        <v>1994</v>
      </c>
      <c r="C1025" s="30">
        <v>1600</v>
      </c>
      <c r="D1025" s="29">
        <v>0</v>
      </c>
      <c r="E1025" s="29">
        <v>0</v>
      </c>
      <c r="F1025" s="29">
        <v>0</v>
      </c>
      <c r="G1025" s="30">
        <v>1600</v>
      </c>
      <c r="H1025" s="69">
        <v>3627</v>
      </c>
      <c r="I1025" s="12">
        <f t="shared" si="68"/>
        <v>4.4113592500689275E-2</v>
      </c>
      <c r="J1025" s="12">
        <f t="shared" si="69"/>
        <v>4.4113592500689275E-2</v>
      </c>
      <c r="K1025" s="12">
        <f t="shared" si="70"/>
        <v>0</v>
      </c>
      <c r="L1025" s="12">
        <f t="shared" si="71"/>
        <v>100</v>
      </c>
      <c r="M1025" s="13" t="s">
        <v>23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35">
      <c r="A1026" s="18" t="s">
        <v>6</v>
      </c>
      <c r="B1026" s="29">
        <v>1995</v>
      </c>
      <c r="C1026" s="30">
        <v>2500</v>
      </c>
      <c r="D1026" s="29">
        <v>0</v>
      </c>
      <c r="E1026" s="29">
        <v>0</v>
      </c>
      <c r="F1026" s="29">
        <v>0</v>
      </c>
      <c r="G1026" s="30">
        <v>2500</v>
      </c>
      <c r="H1026" s="69">
        <v>3655</v>
      </c>
      <c r="I1026" s="12">
        <f t="shared" si="68"/>
        <v>6.8399452804377564E-2</v>
      </c>
      <c r="J1026" s="12">
        <f t="shared" si="69"/>
        <v>6.8399452804377564E-2</v>
      </c>
      <c r="K1026" s="12">
        <f t="shared" si="70"/>
        <v>0</v>
      </c>
      <c r="L1026" s="12">
        <f t="shared" si="71"/>
        <v>100</v>
      </c>
      <c r="M1026" s="13" t="s">
        <v>23</v>
      </c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35">
      <c r="A1027" s="18" t="s">
        <v>6</v>
      </c>
      <c r="B1027" s="29">
        <v>1996</v>
      </c>
      <c r="C1027" s="30">
        <v>2000</v>
      </c>
      <c r="D1027" s="29">
        <v>0</v>
      </c>
      <c r="E1027" s="29">
        <v>0</v>
      </c>
      <c r="F1027" s="29">
        <v>0</v>
      </c>
      <c r="G1027" s="30">
        <v>2000</v>
      </c>
      <c r="H1027" s="69">
        <v>3685</v>
      </c>
      <c r="I1027" s="12">
        <f t="shared" ref="I1027:I1090" si="72">(G1027*100)/(H1027*1000)</f>
        <v>5.4274084124830396E-2</v>
      </c>
      <c r="J1027" s="12">
        <f t="shared" ref="J1027:J1090" si="73">(C1027*100)/(H1027*1000)</f>
        <v>5.4274084124830396E-2</v>
      </c>
      <c r="K1027" s="12">
        <f t="shared" ref="K1027:K1090" si="74">(F1027*100)/(H1027*1000)</f>
        <v>0</v>
      </c>
      <c r="L1027" s="12">
        <f t="shared" si="71"/>
        <v>100</v>
      </c>
      <c r="M1027" s="13" t="s">
        <v>23</v>
      </c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35">
      <c r="A1028" s="18" t="s">
        <v>6</v>
      </c>
      <c r="B1028" s="29">
        <v>1997</v>
      </c>
      <c r="C1028" s="30">
        <v>2900</v>
      </c>
      <c r="D1028" s="29">
        <v>0</v>
      </c>
      <c r="E1028" s="29">
        <v>0</v>
      </c>
      <c r="F1028" s="29">
        <v>0</v>
      </c>
      <c r="G1028" s="30">
        <v>2900</v>
      </c>
      <c r="H1028" s="69">
        <v>3716</v>
      </c>
      <c r="I1028" s="12">
        <f t="shared" si="72"/>
        <v>7.8040904198062436E-2</v>
      </c>
      <c r="J1028" s="12">
        <f t="shared" si="73"/>
        <v>7.8040904198062436E-2</v>
      </c>
      <c r="K1028" s="12">
        <f t="shared" si="74"/>
        <v>0</v>
      </c>
      <c r="L1028" s="12">
        <f t="shared" si="71"/>
        <v>100</v>
      </c>
      <c r="M1028" s="13" t="s">
        <v>23</v>
      </c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35">
      <c r="A1029" s="18" t="s">
        <v>6</v>
      </c>
      <c r="B1029" s="29">
        <v>1998</v>
      </c>
      <c r="C1029" s="30">
        <v>4200</v>
      </c>
      <c r="D1029" s="29">
        <v>0</v>
      </c>
      <c r="E1029" s="29">
        <v>0</v>
      </c>
      <c r="F1029" s="29">
        <v>0</v>
      </c>
      <c r="G1029" s="30">
        <v>4200</v>
      </c>
      <c r="H1029" s="69">
        <v>3748</v>
      </c>
      <c r="I1029" s="12">
        <f t="shared" si="72"/>
        <v>0.11205976520811099</v>
      </c>
      <c r="J1029" s="12">
        <f t="shared" si="73"/>
        <v>0.11205976520811099</v>
      </c>
      <c r="K1029" s="12">
        <f t="shared" si="74"/>
        <v>0</v>
      </c>
      <c r="L1029" s="12">
        <f t="shared" si="71"/>
        <v>100</v>
      </c>
      <c r="M1029" s="13" t="s">
        <v>23</v>
      </c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35">
      <c r="A1030" s="18" t="s">
        <v>6</v>
      </c>
      <c r="B1030" s="29">
        <v>1999</v>
      </c>
      <c r="C1030" s="30">
        <v>6805</v>
      </c>
      <c r="D1030" s="29">
        <v>0</v>
      </c>
      <c r="E1030" s="29">
        <v>0</v>
      </c>
      <c r="F1030" s="29">
        <v>0</v>
      </c>
      <c r="G1030" s="30">
        <v>6805</v>
      </c>
      <c r="H1030" s="69">
        <v>3782</v>
      </c>
      <c r="I1030" s="12">
        <f t="shared" si="72"/>
        <v>0.17993125330512957</v>
      </c>
      <c r="J1030" s="12">
        <f t="shared" si="73"/>
        <v>0.17993125330512957</v>
      </c>
      <c r="K1030" s="12">
        <f t="shared" si="74"/>
        <v>0</v>
      </c>
      <c r="L1030" s="12">
        <f t="shared" si="71"/>
        <v>100</v>
      </c>
      <c r="M1030" s="13" t="s">
        <v>23</v>
      </c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35">
      <c r="A1031" s="18" t="s">
        <v>6</v>
      </c>
      <c r="B1031" s="29">
        <v>2000</v>
      </c>
      <c r="C1031" s="30">
        <v>4344</v>
      </c>
      <c r="D1031" s="29">
        <v>0</v>
      </c>
      <c r="E1031" s="29">
        <v>0</v>
      </c>
      <c r="F1031" s="29">
        <v>0</v>
      </c>
      <c r="G1031" s="30">
        <v>4344</v>
      </c>
      <c r="H1031" s="69">
        <v>3809</v>
      </c>
      <c r="I1031" s="12">
        <f t="shared" si="72"/>
        <v>0.11404568128117616</v>
      </c>
      <c r="J1031" s="12">
        <f t="shared" si="73"/>
        <v>0.11404568128117616</v>
      </c>
      <c r="K1031" s="12">
        <f t="shared" si="74"/>
        <v>0</v>
      </c>
      <c r="L1031" s="12">
        <f t="shared" si="71"/>
        <v>100</v>
      </c>
      <c r="M1031" s="13" t="s">
        <v>23</v>
      </c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35">
      <c r="A1032" s="18" t="s">
        <v>6</v>
      </c>
      <c r="B1032" s="29">
        <v>2001</v>
      </c>
      <c r="C1032" s="30">
        <v>7222</v>
      </c>
      <c r="D1032" s="29">
        <v>0</v>
      </c>
      <c r="E1032" s="29">
        <v>0</v>
      </c>
      <c r="F1032" s="29">
        <v>0</v>
      </c>
      <c r="G1032" s="30">
        <v>7222</v>
      </c>
      <c r="H1032" s="69">
        <v>3819</v>
      </c>
      <c r="I1032" s="12">
        <f t="shared" si="72"/>
        <v>0.18910709609845508</v>
      </c>
      <c r="J1032" s="12">
        <f t="shared" si="73"/>
        <v>0.18910709609845508</v>
      </c>
      <c r="K1032" s="12">
        <f t="shared" si="74"/>
        <v>0</v>
      </c>
      <c r="L1032" s="12">
        <f t="shared" si="71"/>
        <v>100</v>
      </c>
      <c r="M1032" s="13" t="s">
        <v>23</v>
      </c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35">
      <c r="A1033" s="18" t="s">
        <v>6</v>
      </c>
      <c r="B1033" s="29">
        <v>2002</v>
      </c>
      <c r="C1033" s="30">
        <v>3107</v>
      </c>
      <c r="D1033" s="29">
        <v>0</v>
      </c>
      <c r="E1033" s="29">
        <v>0</v>
      </c>
      <c r="F1033" s="29">
        <v>0</v>
      </c>
      <c r="G1033" s="30">
        <v>3107</v>
      </c>
      <c r="H1033" s="69">
        <v>3824</v>
      </c>
      <c r="I1033" s="12">
        <f t="shared" si="72"/>
        <v>8.1250000000000003E-2</v>
      </c>
      <c r="J1033" s="12">
        <f t="shared" si="73"/>
        <v>8.1250000000000003E-2</v>
      </c>
      <c r="K1033" s="12">
        <f t="shared" si="74"/>
        <v>0</v>
      </c>
      <c r="L1033" s="12">
        <f t="shared" si="71"/>
        <v>100</v>
      </c>
      <c r="M1033" s="13" t="s">
        <v>23</v>
      </c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35">
      <c r="A1034" s="18" t="s">
        <v>6</v>
      </c>
      <c r="B1034" s="29">
        <v>2003</v>
      </c>
      <c r="C1034" s="30">
        <v>3047</v>
      </c>
      <c r="D1034" s="29">
        <v>0</v>
      </c>
      <c r="E1034" s="29">
        <v>0</v>
      </c>
      <c r="F1034" s="29">
        <v>0</v>
      </c>
      <c r="G1034" s="30">
        <v>3047</v>
      </c>
      <c r="H1034" s="69">
        <v>3826</v>
      </c>
      <c r="I1034" s="12">
        <f t="shared" si="72"/>
        <v>7.9639309984317827E-2</v>
      </c>
      <c r="J1034" s="12">
        <f t="shared" si="73"/>
        <v>7.9639309984317827E-2</v>
      </c>
      <c r="K1034" s="12">
        <f t="shared" si="74"/>
        <v>0</v>
      </c>
      <c r="L1034" s="12">
        <f t="shared" si="71"/>
        <v>100</v>
      </c>
      <c r="M1034" s="13" t="s">
        <v>23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35">
      <c r="A1035" s="18" t="s">
        <v>6</v>
      </c>
      <c r="B1035" s="29">
        <v>2004</v>
      </c>
      <c r="C1035" s="30">
        <v>3055</v>
      </c>
      <c r="D1035" s="29">
        <v>0</v>
      </c>
      <c r="E1035" s="29">
        <v>0</v>
      </c>
      <c r="F1035" s="29">
        <v>0</v>
      </c>
      <c r="G1035" s="30">
        <v>3055</v>
      </c>
      <c r="H1035" s="69">
        <v>3827</v>
      </c>
      <c r="I1035" s="12">
        <f t="shared" si="72"/>
        <v>7.9827541154951664E-2</v>
      </c>
      <c r="J1035" s="12">
        <f t="shared" si="73"/>
        <v>7.9827541154951664E-2</v>
      </c>
      <c r="K1035" s="12">
        <f t="shared" si="74"/>
        <v>0</v>
      </c>
      <c r="L1035" s="12">
        <f t="shared" si="71"/>
        <v>100</v>
      </c>
      <c r="M1035" s="13" t="s">
        <v>23</v>
      </c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35">
      <c r="A1036" s="18" t="s">
        <v>6</v>
      </c>
      <c r="B1036" s="29">
        <v>2005</v>
      </c>
      <c r="C1036" s="30">
        <v>2086</v>
      </c>
      <c r="D1036" s="29">
        <v>0</v>
      </c>
      <c r="E1036" s="29">
        <v>0</v>
      </c>
      <c r="F1036" s="29">
        <v>0</v>
      </c>
      <c r="G1036" s="30">
        <v>2086</v>
      </c>
      <c r="H1036" s="69">
        <v>3821</v>
      </c>
      <c r="I1036" s="12">
        <f t="shared" si="72"/>
        <v>5.4593038471604294E-2</v>
      </c>
      <c r="J1036" s="12">
        <f t="shared" si="73"/>
        <v>5.4593038471604294E-2</v>
      </c>
      <c r="K1036" s="12">
        <f t="shared" si="74"/>
        <v>0</v>
      </c>
      <c r="L1036" s="12">
        <f t="shared" si="71"/>
        <v>100</v>
      </c>
      <c r="M1036" s="13" t="s">
        <v>23</v>
      </c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35">
      <c r="A1037" s="18" t="s">
        <v>6</v>
      </c>
      <c r="B1037" s="29">
        <v>2006</v>
      </c>
      <c r="C1037" s="30">
        <v>1583</v>
      </c>
      <c r="D1037" s="29">
        <v>0</v>
      </c>
      <c r="E1037" s="29">
        <v>0</v>
      </c>
      <c r="F1037" s="29">
        <v>0</v>
      </c>
      <c r="G1037" s="30">
        <v>1583</v>
      </c>
      <c r="H1037" s="69">
        <v>3805</v>
      </c>
      <c r="I1037" s="12">
        <f t="shared" si="72"/>
        <v>4.1603153745072272E-2</v>
      </c>
      <c r="J1037" s="12">
        <f t="shared" si="73"/>
        <v>4.1603153745072272E-2</v>
      </c>
      <c r="K1037" s="12">
        <f t="shared" si="74"/>
        <v>0</v>
      </c>
      <c r="L1037" s="12">
        <f t="shared" si="71"/>
        <v>100</v>
      </c>
      <c r="M1037" s="13" t="s">
        <v>23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35">
      <c r="A1038" s="18" t="s">
        <v>6</v>
      </c>
      <c r="B1038" s="29">
        <v>2007</v>
      </c>
      <c r="C1038" s="30">
        <v>1772</v>
      </c>
      <c r="D1038" s="29">
        <v>0</v>
      </c>
      <c r="E1038" s="29">
        <v>0</v>
      </c>
      <c r="F1038" s="29">
        <v>0</v>
      </c>
      <c r="G1038" s="30">
        <v>1772</v>
      </c>
      <c r="H1038" s="69">
        <v>3783</v>
      </c>
      <c r="I1038" s="12">
        <f t="shared" si="72"/>
        <v>4.6841131377213852E-2</v>
      </c>
      <c r="J1038" s="12">
        <f t="shared" si="73"/>
        <v>4.6841131377213852E-2</v>
      </c>
      <c r="K1038" s="12">
        <f t="shared" si="74"/>
        <v>0</v>
      </c>
      <c r="L1038" s="12">
        <f t="shared" si="71"/>
        <v>100</v>
      </c>
      <c r="M1038" s="13" t="s">
        <v>23</v>
      </c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35">
      <c r="A1039" s="18" t="s">
        <v>6</v>
      </c>
      <c r="B1039" s="29">
        <v>2008</v>
      </c>
      <c r="C1039" s="30">
        <v>2245</v>
      </c>
      <c r="D1039" s="29">
        <v>0</v>
      </c>
      <c r="E1039" s="29">
        <v>0</v>
      </c>
      <c r="F1039" s="29">
        <v>0</v>
      </c>
      <c r="G1039" s="30">
        <v>2245</v>
      </c>
      <c r="H1039" s="69">
        <v>3761</v>
      </c>
      <c r="I1039" s="12">
        <f t="shared" si="72"/>
        <v>5.969157139058761E-2</v>
      </c>
      <c r="J1039" s="12">
        <f t="shared" si="73"/>
        <v>5.969157139058761E-2</v>
      </c>
      <c r="K1039" s="12">
        <f t="shared" si="74"/>
        <v>0</v>
      </c>
      <c r="L1039" s="12">
        <f t="shared" si="71"/>
        <v>100</v>
      </c>
      <c r="M1039" s="13" t="s">
        <v>23</v>
      </c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6" ht="15.75" customHeight="1" x14ac:dyDescent="0.35">
      <c r="A1040" s="18" t="s">
        <v>6</v>
      </c>
      <c r="B1040" s="29">
        <v>2009</v>
      </c>
      <c r="C1040" s="30">
        <v>2242</v>
      </c>
      <c r="D1040" s="29">
        <v>0</v>
      </c>
      <c r="E1040" s="29">
        <v>0</v>
      </c>
      <c r="F1040" s="29">
        <v>0</v>
      </c>
      <c r="G1040" s="30">
        <v>2242</v>
      </c>
      <c r="H1040" s="69">
        <v>3740</v>
      </c>
      <c r="I1040" s="12">
        <f t="shared" si="72"/>
        <v>5.9946524064171121E-2</v>
      </c>
      <c r="J1040" s="12">
        <f t="shared" si="73"/>
        <v>5.9946524064171121E-2</v>
      </c>
      <c r="K1040" s="12">
        <f t="shared" si="74"/>
        <v>0</v>
      </c>
      <c r="L1040" s="12">
        <f t="shared" si="71"/>
        <v>100</v>
      </c>
      <c r="M1040" s="13" t="s">
        <v>23</v>
      </c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ht="15.75" customHeight="1" x14ac:dyDescent="0.35">
      <c r="A1041" s="18" t="s">
        <v>6</v>
      </c>
      <c r="B1041" s="29">
        <v>2010</v>
      </c>
      <c r="C1041" s="30">
        <v>2409</v>
      </c>
      <c r="D1041" s="29">
        <v>0</v>
      </c>
      <c r="E1041" s="29">
        <v>0</v>
      </c>
      <c r="F1041" s="29">
        <v>0</v>
      </c>
      <c r="G1041" s="30">
        <v>2409</v>
      </c>
      <c r="H1041" s="69">
        <v>3721</v>
      </c>
      <c r="I1041" s="12">
        <f t="shared" si="72"/>
        <v>6.4740661112604139E-2</v>
      </c>
      <c r="J1041" s="12">
        <f t="shared" si="73"/>
        <v>6.4740661112604139E-2</v>
      </c>
      <c r="K1041" s="12">
        <f t="shared" si="74"/>
        <v>0</v>
      </c>
      <c r="L1041" s="12">
        <f t="shared" si="71"/>
        <v>100</v>
      </c>
      <c r="M1041" s="13" t="s">
        <v>23</v>
      </c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ht="15.75" customHeight="1" x14ac:dyDescent="0.35">
      <c r="A1042" s="18" t="s">
        <v>6</v>
      </c>
      <c r="B1042" s="29">
        <v>2011</v>
      </c>
      <c r="C1042" s="30">
        <v>3864</v>
      </c>
      <c r="D1042" s="29">
        <v>0</v>
      </c>
      <c r="E1042" s="29">
        <v>0</v>
      </c>
      <c r="F1042" s="29">
        <v>0</v>
      </c>
      <c r="G1042" s="30">
        <v>3864</v>
      </c>
      <c r="H1042" s="69">
        <v>3679</v>
      </c>
      <c r="I1042" s="12">
        <f t="shared" si="72"/>
        <v>0.10502854036422941</v>
      </c>
      <c r="J1042" s="12">
        <f t="shared" si="73"/>
        <v>0.10502854036422941</v>
      </c>
      <c r="K1042" s="12">
        <f t="shared" si="74"/>
        <v>0</v>
      </c>
      <c r="L1042" s="12">
        <f t="shared" si="71"/>
        <v>100</v>
      </c>
      <c r="M1042" s="13" t="s">
        <v>23</v>
      </c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ht="15.75" customHeight="1" x14ac:dyDescent="0.35">
      <c r="A1043" s="18" t="s">
        <v>6</v>
      </c>
      <c r="B1043" s="29">
        <v>2012</v>
      </c>
      <c r="C1043" s="30">
        <v>3201</v>
      </c>
      <c r="D1043" s="29">
        <v>0</v>
      </c>
      <c r="E1043" s="29">
        <v>0</v>
      </c>
      <c r="F1043" s="29">
        <v>0</v>
      </c>
      <c r="G1043" s="30">
        <v>3201</v>
      </c>
      <c r="H1043" s="69">
        <v>3634</v>
      </c>
      <c r="I1043" s="12">
        <f t="shared" si="72"/>
        <v>8.8084755090809028E-2</v>
      </c>
      <c r="J1043" s="12">
        <f t="shared" si="73"/>
        <v>8.8084755090809028E-2</v>
      </c>
      <c r="K1043" s="12">
        <f t="shared" si="74"/>
        <v>0</v>
      </c>
      <c r="L1043" s="12">
        <f t="shared" si="71"/>
        <v>100</v>
      </c>
      <c r="M1043" s="13" t="s">
        <v>23</v>
      </c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ht="15.75" customHeight="1" x14ac:dyDescent="0.35">
      <c r="A1044" s="18" t="s">
        <v>6</v>
      </c>
      <c r="B1044" s="29">
        <v>2013</v>
      </c>
      <c r="C1044" s="30">
        <v>1513</v>
      </c>
      <c r="D1044" s="29">
        <v>0</v>
      </c>
      <c r="E1044" s="29">
        <v>0</v>
      </c>
      <c r="F1044" s="29">
        <v>0</v>
      </c>
      <c r="G1044" s="30">
        <v>1513</v>
      </c>
      <c r="H1044" s="69">
        <v>3593</v>
      </c>
      <c r="I1044" s="12">
        <f t="shared" si="72"/>
        <v>4.2109657667687171E-2</v>
      </c>
      <c r="J1044" s="12">
        <f t="shared" si="73"/>
        <v>4.2109657667687171E-2</v>
      </c>
      <c r="K1044" s="12">
        <f t="shared" si="74"/>
        <v>0</v>
      </c>
      <c r="L1044" s="12">
        <f t="shared" si="71"/>
        <v>100</v>
      </c>
      <c r="M1044" s="13" t="s">
        <v>23</v>
      </c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ht="15.75" customHeight="1" x14ac:dyDescent="0.35">
      <c r="A1045" s="18" t="s">
        <v>6</v>
      </c>
      <c r="B1045" s="29">
        <v>2014</v>
      </c>
      <c r="C1045" s="30">
        <v>2872</v>
      </c>
      <c r="D1045" s="29">
        <v>0</v>
      </c>
      <c r="E1045" s="29">
        <v>0</v>
      </c>
      <c r="F1045" s="29">
        <v>0</v>
      </c>
      <c r="G1045" s="30">
        <v>2872</v>
      </c>
      <c r="H1045" s="69">
        <v>3535</v>
      </c>
      <c r="I1045" s="12">
        <f t="shared" si="72"/>
        <v>8.1244695898161245E-2</v>
      </c>
      <c r="J1045" s="12">
        <f t="shared" si="73"/>
        <v>8.1244695898161245E-2</v>
      </c>
      <c r="K1045" s="12">
        <f t="shared" si="74"/>
        <v>0</v>
      </c>
      <c r="L1045" s="12">
        <f t="shared" si="71"/>
        <v>100</v>
      </c>
      <c r="M1045" s="13" t="s">
        <v>23</v>
      </c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ht="15.75" customHeight="1" x14ac:dyDescent="0.35">
      <c r="A1046" s="18" t="s">
        <v>6</v>
      </c>
      <c r="B1046" s="29">
        <v>2015</v>
      </c>
      <c r="C1046" s="30">
        <v>2665</v>
      </c>
      <c r="D1046" s="29">
        <v>0</v>
      </c>
      <c r="E1046" s="29">
        <v>0</v>
      </c>
      <c r="F1046" s="29">
        <v>0</v>
      </c>
      <c r="G1046" s="30">
        <v>2665</v>
      </c>
      <c r="H1046" s="69">
        <v>3473</v>
      </c>
      <c r="I1046" s="12">
        <f t="shared" si="72"/>
        <v>7.6734811402245903E-2</v>
      </c>
      <c r="J1046" s="12">
        <f t="shared" si="73"/>
        <v>7.6734811402245903E-2</v>
      </c>
      <c r="K1046" s="12">
        <f t="shared" si="74"/>
        <v>0</v>
      </c>
      <c r="L1046" s="12">
        <f t="shared" si="71"/>
        <v>100</v>
      </c>
      <c r="M1046" s="13" t="s">
        <v>23</v>
      </c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ht="15.75" customHeight="1" x14ac:dyDescent="0.35">
      <c r="A1047" s="18" t="s">
        <v>6</v>
      </c>
      <c r="B1047" s="29">
        <v>2016</v>
      </c>
      <c r="C1047" s="30">
        <v>1720</v>
      </c>
      <c r="D1047" s="29">
        <v>0</v>
      </c>
      <c r="E1047" s="29">
        <v>0</v>
      </c>
      <c r="F1047" s="29">
        <v>0</v>
      </c>
      <c r="G1047" s="30">
        <v>1720</v>
      </c>
      <c r="H1047" s="69">
        <v>3407</v>
      </c>
      <c r="I1047" s="12">
        <f t="shared" si="72"/>
        <v>5.0484297035515116E-2</v>
      </c>
      <c r="J1047" s="12">
        <f t="shared" si="73"/>
        <v>5.0484297035515116E-2</v>
      </c>
      <c r="K1047" s="12">
        <f t="shared" si="74"/>
        <v>0</v>
      </c>
      <c r="L1047" s="12">
        <f t="shared" si="71"/>
        <v>100</v>
      </c>
      <c r="M1047" s="13" t="s">
        <v>23</v>
      </c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ht="15.75" customHeight="1" x14ac:dyDescent="0.35">
      <c r="A1048" s="18" t="s">
        <v>6</v>
      </c>
      <c r="B1048" s="29">
        <v>2017</v>
      </c>
      <c r="C1048" s="29">
        <v>912</v>
      </c>
      <c r="D1048" s="29">
        <v>0</v>
      </c>
      <c r="E1048" s="29">
        <v>0</v>
      </c>
      <c r="F1048" s="29">
        <v>0</v>
      </c>
      <c r="G1048" s="29">
        <v>912</v>
      </c>
      <c r="H1048" s="69">
        <v>3325</v>
      </c>
      <c r="I1048" s="12">
        <f t="shared" si="72"/>
        <v>2.7428571428571427E-2</v>
      </c>
      <c r="J1048" s="12">
        <f t="shared" si="73"/>
        <v>2.7428571428571427E-2</v>
      </c>
      <c r="K1048" s="12">
        <f t="shared" si="74"/>
        <v>0</v>
      </c>
      <c r="L1048" s="12">
        <f t="shared" si="71"/>
        <v>100</v>
      </c>
      <c r="M1048" s="13" t="s">
        <v>23</v>
      </c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ht="15.75" customHeight="1" x14ac:dyDescent="0.35">
      <c r="A1049" s="18" t="s">
        <v>6</v>
      </c>
      <c r="B1049" s="29">
        <v>2018</v>
      </c>
      <c r="C1049" s="30">
        <v>2260</v>
      </c>
      <c r="D1049" s="29">
        <v>157</v>
      </c>
      <c r="E1049" s="29">
        <v>0</v>
      </c>
      <c r="F1049" s="29">
        <v>157</v>
      </c>
      <c r="G1049" s="30">
        <v>2417</v>
      </c>
      <c r="H1049" s="69">
        <v>3193</v>
      </c>
      <c r="I1049" s="12">
        <f t="shared" si="72"/>
        <v>7.5696836830566869E-2</v>
      </c>
      <c r="J1049" s="12">
        <f t="shared" si="73"/>
        <v>7.0779830880050104E-2</v>
      </c>
      <c r="K1049" s="12">
        <f t="shared" si="74"/>
        <v>4.917005950516755E-3</v>
      </c>
      <c r="L1049" s="12">
        <f t="shared" si="71"/>
        <v>93.50434422838228</v>
      </c>
      <c r="M1049" s="13" t="s">
        <v>23</v>
      </c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ht="15.75" customHeight="1" x14ac:dyDescent="0.35">
      <c r="A1050" s="18" t="s">
        <v>6</v>
      </c>
      <c r="B1050" s="29">
        <v>2019</v>
      </c>
      <c r="C1050" s="30">
        <v>2471</v>
      </c>
      <c r="D1050" s="29">
        <v>0</v>
      </c>
      <c r="E1050" s="29">
        <v>0</v>
      </c>
      <c r="F1050" s="29">
        <v>0</v>
      </c>
      <c r="G1050" s="30">
        <v>2471</v>
      </c>
      <c r="H1050" s="69">
        <v>3194</v>
      </c>
      <c r="I1050" s="12">
        <f t="shared" si="72"/>
        <v>7.7363807138384477E-2</v>
      </c>
      <c r="J1050" s="12">
        <f t="shared" si="73"/>
        <v>7.7363807138384477E-2</v>
      </c>
      <c r="K1050" s="12">
        <f t="shared" si="74"/>
        <v>0</v>
      </c>
      <c r="L1050" s="12">
        <f t="shared" si="71"/>
        <v>100</v>
      </c>
      <c r="M1050" s="13" t="s">
        <v>23</v>
      </c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ht="15.75" customHeight="1" x14ac:dyDescent="0.35">
      <c r="A1051" s="9" t="s">
        <v>52</v>
      </c>
      <c r="B1051" s="224">
        <v>2000</v>
      </c>
      <c r="C1051" s="219">
        <v>1487</v>
      </c>
      <c r="D1051" s="218">
        <v>0</v>
      </c>
      <c r="E1051" s="220">
        <v>0</v>
      </c>
      <c r="F1051" s="218">
        <v>0</v>
      </c>
      <c r="G1051" s="216">
        <v>1487</v>
      </c>
      <c r="H1051" s="277">
        <v>3809</v>
      </c>
      <c r="I1051" s="12">
        <f t="shared" si="72"/>
        <v>3.903911787870832E-2</v>
      </c>
      <c r="J1051" s="12">
        <f t="shared" si="73"/>
        <v>3.903911787870832E-2</v>
      </c>
      <c r="K1051" s="12">
        <f t="shared" si="74"/>
        <v>0</v>
      </c>
      <c r="L1051" s="12">
        <f t="shared" si="71"/>
        <v>100</v>
      </c>
      <c r="M1051" s="13" t="s">
        <v>53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ht="15.75" customHeight="1" x14ac:dyDescent="0.35">
      <c r="A1052" s="9" t="s">
        <v>52</v>
      </c>
      <c r="B1052" s="224">
        <v>2001</v>
      </c>
      <c r="C1052" s="219">
        <v>2707</v>
      </c>
      <c r="D1052" s="218">
        <v>0</v>
      </c>
      <c r="E1052" s="220">
        <v>0</v>
      </c>
      <c r="F1052" s="218">
        <v>0</v>
      </c>
      <c r="G1052" s="216">
        <v>2707</v>
      </c>
      <c r="H1052" s="277">
        <v>3819</v>
      </c>
      <c r="I1052" s="12">
        <f t="shared" si="72"/>
        <v>7.0882429955485729E-2</v>
      </c>
      <c r="J1052" s="12">
        <f t="shared" si="73"/>
        <v>7.0882429955485729E-2</v>
      </c>
      <c r="K1052" s="12">
        <f t="shared" si="74"/>
        <v>0</v>
      </c>
      <c r="L1052" s="12">
        <f t="shared" si="71"/>
        <v>100</v>
      </c>
      <c r="M1052" s="13" t="s">
        <v>53</v>
      </c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ht="15.75" customHeight="1" x14ac:dyDescent="0.35">
      <c r="A1053" s="9" t="s">
        <v>52</v>
      </c>
      <c r="B1053" s="224">
        <v>2002</v>
      </c>
      <c r="C1053" s="219">
        <v>2865</v>
      </c>
      <c r="D1053" s="218">
        <v>0</v>
      </c>
      <c r="E1053" s="220">
        <v>0</v>
      </c>
      <c r="F1053" s="218">
        <v>0</v>
      </c>
      <c r="G1053" s="216">
        <v>2865</v>
      </c>
      <c r="H1053" s="277">
        <v>3824</v>
      </c>
      <c r="I1053" s="12">
        <f t="shared" si="72"/>
        <v>7.4921548117154818E-2</v>
      </c>
      <c r="J1053" s="12">
        <f t="shared" si="73"/>
        <v>7.4921548117154818E-2</v>
      </c>
      <c r="K1053" s="12">
        <f t="shared" si="74"/>
        <v>0</v>
      </c>
      <c r="L1053" s="12">
        <f t="shared" si="71"/>
        <v>100</v>
      </c>
      <c r="M1053" s="13" t="s">
        <v>53</v>
      </c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ht="15.75" customHeight="1" x14ac:dyDescent="0.35">
      <c r="A1054" s="9" t="s">
        <v>52</v>
      </c>
      <c r="B1054" s="224">
        <v>2003</v>
      </c>
      <c r="C1054" s="219">
        <v>2749</v>
      </c>
      <c r="D1054" s="218">
        <v>0</v>
      </c>
      <c r="E1054" s="220">
        <v>0</v>
      </c>
      <c r="F1054" s="218">
        <v>0</v>
      </c>
      <c r="G1054" s="216">
        <v>2749</v>
      </c>
      <c r="H1054" s="277">
        <v>3826</v>
      </c>
      <c r="I1054" s="12">
        <f t="shared" si="72"/>
        <v>7.1850496602195502E-2</v>
      </c>
      <c r="J1054" s="12">
        <f t="shared" si="73"/>
        <v>7.1850496602195502E-2</v>
      </c>
      <c r="K1054" s="12">
        <f t="shared" si="74"/>
        <v>0</v>
      </c>
      <c r="L1054" s="12">
        <f t="shared" si="71"/>
        <v>100</v>
      </c>
      <c r="M1054" s="13" t="s">
        <v>53</v>
      </c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ht="15.75" customHeight="1" x14ac:dyDescent="0.35">
      <c r="A1055" s="9" t="s">
        <v>52</v>
      </c>
      <c r="B1055" s="224">
        <v>2004</v>
      </c>
      <c r="C1055" s="219">
        <v>2409</v>
      </c>
      <c r="D1055" s="218">
        <v>0</v>
      </c>
      <c r="E1055" s="220">
        <v>0</v>
      </c>
      <c r="F1055" s="218">
        <v>0</v>
      </c>
      <c r="G1055" s="216">
        <v>2409</v>
      </c>
      <c r="H1055" s="277">
        <v>3827</v>
      </c>
      <c r="I1055" s="12">
        <f t="shared" si="72"/>
        <v>6.2947478442644367E-2</v>
      </c>
      <c r="J1055" s="12">
        <f t="shared" si="73"/>
        <v>6.2947478442644367E-2</v>
      </c>
      <c r="K1055" s="12">
        <f t="shared" si="74"/>
        <v>0</v>
      </c>
      <c r="L1055" s="12">
        <f t="shared" si="71"/>
        <v>100</v>
      </c>
      <c r="M1055" s="13" t="s">
        <v>53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ht="15.75" customHeight="1" x14ac:dyDescent="0.35">
      <c r="A1056" s="9" t="s">
        <v>52</v>
      </c>
      <c r="B1056" s="224">
        <v>2005</v>
      </c>
      <c r="C1056" s="219">
        <v>3848</v>
      </c>
      <c r="D1056" s="218">
        <v>0</v>
      </c>
      <c r="E1056" s="220">
        <v>0</v>
      </c>
      <c r="F1056" s="218">
        <v>0</v>
      </c>
      <c r="G1056" s="216">
        <v>3848</v>
      </c>
      <c r="H1056" s="277">
        <v>3821</v>
      </c>
      <c r="I1056" s="12">
        <f t="shared" si="72"/>
        <v>0.10070662130332374</v>
      </c>
      <c r="J1056" s="12">
        <f t="shared" si="73"/>
        <v>0.10070662130332374</v>
      </c>
      <c r="K1056" s="12">
        <f t="shared" si="74"/>
        <v>0</v>
      </c>
      <c r="L1056" s="12">
        <f t="shared" si="71"/>
        <v>100</v>
      </c>
      <c r="M1056" s="13" t="s">
        <v>53</v>
      </c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6" ht="15.75" customHeight="1" x14ac:dyDescent="0.35">
      <c r="A1057" s="9" t="s">
        <v>52</v>
      </c>
      <c r="B1057" s="224">
        <v>2006</v>
      </c>
      <c r="C1057" s="219">
        <v>3917</v>
      </c>
      <c r="D1057" s="218">
        <v>0</v>
      </c>
      <c r="E1057" s="220">
        <v>0</v>
      </c>
      <c r="F1057" s="218">
        <v>0</v>
      </c>
      <c r="G1057" s="216">
        <v>3917</v>
      </c>
      <c r="H1057" s="277">
        <v>3805</v>
      </c>
      <c r="I1057" s="12">
        <f t="shared" si="72"/>
        <v>0.10294349540078844</v>
      </c>
      <c r="J1057" s="12">
        <f t="shared" si="73"/>
        <v>0.10294349540078844</v>
      </c>
      <c r="K1057" s="12">
        <f t="shared" si="74"/>
        <v>0</v>
      </c>
      <c r="L1057" s="12">
        <f t="shared" ref="L1057:L1112" si="75">(J1057/I1057)*100</f>
        <v>100</v>
      </c>
      <c r="M1057" s="13" t="s">
        <v>53</v>
      </c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6" ht="15.75" customHeight="1" x14ac:dyDescent="0.35">
      <c r="A1058" s="9" t="s">
        <v>52</v>
      </c>
      <c r="B1058" s="224">
        <v>2007</v>
      </c>
      <c r="C1058" s="219">
        <v>2976</v>
      </c>
      <c r="D1058" s="218">
        <v>0</v>
      </c>
      <c r="E1058" s="220">
        <v>0</v>
      </c>
      <c r="F1058" s="218">
        <v>0</v>
      </c>
      <c r="G1058" s="216">
        <v>2976</v>
      </c>
      <c r="H1058" s="277">
        <v>3783</v>
      </c>
      <c r="I1058" s="12">
        <f t="shared" si="72"/>
        <v>7.8667724028548769E-2</v>
      </c>
      <c r="J1058" s="12">
        <f t="shared" si="73"/>
        <v>7.8667724028548769E-2</v>
      </c>
      <c r="K1058" s="12">
        <f t="shared" si="74"/>
        <v>0</v>
      </c>
      <c r="L1058" s="12">
        <f t="shared" si="75"/>
        <v>100</v>
      </c>
      <c r="M1058" s="13" t="s">
        <v>53</v>
      </c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6" ht="15.75" customHeight="1" x14ac:dyDescent="0.35">
      <c r="A1059" s="9" t="s">
        <v>52</v>
      </c>
      <c r="B1059" s="224">
        <v>2008</v>
      </c>
      <c r="C1059" s="219">
        <v>3696</v>
      </c>
      <c r="D1059" s="218">
        <v>0</v>
      </c>
      <c r="E1059" s="220">
        <v>0</v>
      </c>
      <c r="F1059" s="218">
        <v>0</v>
      </c>
      <c r="G1059" s="216">
        <v>3696</v>
      </c>
      <c r="H1059" s="277">
        <v>3761</v>
      </c>
      <c r="I1059" s="12">
        <f t="shared" si="72"/>
        <v>9.8271736240361604E-2</v>
      </c>
      <c r="J1059" s="12">
        <f t="shared" si="73"/>
        <v>9.8271736240361604E-2</v>
      </c>
      <c r="K1059" s="12">
        <f t="shared" si="74"/>
        <v>0</v>
      </c>
      <c r="L1059" s="12">
        <f t="shared" si="75"/>
        <v>100</v>
      </c>
      <c r="M1059" s="13" t="s">
        <v>53</v>
      </c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6" ht="15.75" customHeight="1" x14ac:dyDescent="0.35">
      <c r="A1060" s="9" t="s">
        <v>52</v>
      </c>
      <c r="B1060" s="224">
        <v>2009</v>
      </c>
      <c r="C1060" s="219">
        <v>3394</v>
      </c>
      <c r="D1060" s="218">
        <v>0</v>
      </c>
      <c r="E1060" s="220">
        <v>0</v>
      </c>
      <c r="F1060" s="218">
        <v>0</v>
      </c>
      <c r="G1060" s="216">
        <v>3394</v>
      </c>
      <c r="H1060" s="277">
        <v>3740</v>
      </c>
      <c r="I1060" s="12">
        <f t="shared" si="72"/>
        <v>9.0748663101604274E-2</v>
      </c>
      <c r="J1060" s="12">
        <f t="shared" si="73"/>
        <v>9.0748663101604274E-2</v>
      </c>
      <c r="K1060" s="12">
        <f t="shared" si="74"/>
        <v>0</v>
      </c>
      <c r="L1060" s="12">
        <f t="shared" si="75"/>
        <v>100</v>
      </c>
      <c r="M1060" s="13" t="s">
        <v>53</v>
      </c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6" ht="15.75" customHeight="1" x14ac:dyDescent="0.35">
      <c r="A1061" s="9" t="s">
        <v>52</v>
      </c>
      <c r="B1061" s="224">
        <v>2010</v>
      </c>
      <c r="C1061" s="219">
        <v>4513</v>
      </c>
      <c r="D1061" s="218">
        <v>0</v>
      </c>
      <c r="E1061" s="220">
        <v>0</v>
      </c>
      <c r="F1061" s="218">
        <v>0</v>
      </c>
      <c r="G1061" s="216">
        <v>4513</v>
      </c>
      <c r="H1061" s="277">
        <v>3721</v>
      </c>
      <c r="I1061" s="12">
        <f t="shared" si="72"/>
        <v>0.12128460091373287</v>
      </c>
      <c r="J1061" s="12">
        <f t="shared" si="73"/>
        <v>0.12128460091373287</v>
      </c>
      <c r="K1061" s="12">
        <f t="shared" si="74"/>
        <v>0</v>
      </c>
      <c r="L1061" s="12">
        <f t="shared" si="75"/>
        <v>100</v>
      </c>
      <c r="M1061" s="13" t="s">
        <v>53</v>
      </c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6" ht="15.75" customHeight="1" x14ac:dyDescent="0.35">
      <c r="A1062" s="9" t="s">
        <v>52</v>
      </c>
      <c r="B1062" s="224">
        <v>2011</v>
      </c>
      <c r="C1062" s="219">
        <v>4208</v>
      </c>
      <c r="D1062" s="218">
        <v>0</v>
      </c>
      <c r="E1062" s="220">
        <v>0</v>
      </c>
      <c r="F1062" s="218">
        <v>0</v>
      </c>
      <c r="G1062" s="216">
        <v>4208</v>
      </c>
      <c r="H1062" s="277">
        <v>3679</v>
      </c>
      <c r="I1062" s="12">
        <f t="shared" si="72"/>
        <v>0.1143789073117695</v>
      </c>
      <c r="J1062" s="12">
        <f t="shared" si="73"/>
        <v>0.1143789073117695</v>
      </c>
      <c r="K1062" s="12">
        <f t="shared" si="74"/>
        <v>0</v>
      </c>
      <c r="L1062" s="12">
        <f t="shared" si="75"/>
        <v>100</v>
      </c>
      <c r="M1062" s="13" t="s">
        <v>53</v>
      </c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6" ht="15.75" customHeight="1" x14ac:dyDescent="0.35">
      <c r="A1063" s="9" t="s">
        <v>52</v>
      </c>
      <c r="B1063" s="224">
        <v>2012</v>
      </c>
      <c r="C1063" s="219">
        <v>2752</v>
      </c>
      <c r="D1063" s="218">
        <v>0</v>
      </c>
      <c r="E1063" s="220">
        <v>0</v>
      </c>
      <c r="F1063" s="218">
        <v>0</v>
      </c>
      <c r="G1063" s="216">
        <v>2752</v>
      </c>
      <c r="H1063" s="277">
        <v>3634</v>
      </c>
      <c r="I1063" s="12">
        <f t="shared" si="72"/>
        <v>7.5729223995597145E-2</v>
      </c>
      <c r="J1063" s="12">
        <f t="shared" si="73"/>
        <v>7.5729223995597145E-2</v>
      </c>
      <c r="K1063" s="12">
        <f t="shared" si="74"/>
        <v>0</v>
      </c>
      <c r="L1063" s="12">
        <f t="shared" si="75"/>
        <v>100</v>
      </c>
      <c r="M1063" s="13" t="s">
        <v>53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6" ht="15.75" customHeight="1" x14ac:dyDescent="0.35">
      <c r="A1064" s="9" t="s">
        <v>52</v>
      </c>
      <c r="B1064" s="224">
        <v>2013</v>
      </c>
      <c r="C1064" s="219">
        <v>3494</v>
      </c>
      <c r="D1064" s="218">
        <v>0</v>
      </c>
      <c r="E1064" s="220">
        <v>0</v>
      </c>
      <c r="F1064" s="218">
        <v>0</v>
      </c>
      <c r="G1064" s="216">
        <v>3494</v>
      </c>
      <c r="H1064" s="277">
        <v>3593</v>
      </c>
      <c r="I1064" s="12">
        <f t="shared" si="72"/>
        <v>9.7244642360144726E-2</v>
      </c>
      <c r="J1064" s="12">
        <f t="shared" si="73"/>
        <v>9.7244642360144726E-2</v>
      </c>
      <c r="K1064" s="12">
        <f t="shared" si="74"/>
        <v>0</v>
      </c>
      <c r="L1064" s="12">
        <f t="shared" si="75"/>
        <v>100</v>
      </c>
      <c r="M1064" s="13" t="s">
        <v>53</v>
      </c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6" ht="15.75" customHeight="1" x14ac:dyDescent="0.35">
      <c r="A1065" s="9" t="s">
        <v>52</v>
      </c>
      <c r="B1065" s="224">
        <v>2014</v>
      </c>
      <c r="C1065" s="219">
        <v>13359</v>
      </c>
      <c r="D1065" s="218">
        <v>0</v>
      </c>
      <c r="E1065" s="220">
        <v>0</v>
      </c>
      <c r="F1065" s="218">
        <v>0</v>
      </c>
      <c r="G1065" s="216">
        <v>13359</v>
      </c>
      <c r="H1065" s="277">
        <v>3535</v>
      </c>
      <c r="I1065" s="12">
        <f t="shared" si="72"/>
        <v>0.37790664780763789</v>
      </c>
      <c r="J1065" s="12">
        <f t="shared" si="73"/>
        <v>0.37790664780763789</v>
      </c>
      <c r="K1065" s="12">
        <f t="shared" si="74"/>
        <v>0</v>
      </c>
      <c r="L1065" s="12">
        <f t="shared" si="75"/>
        <v>100</v>
      </c>
      <c r="M1065" s="13" t="s">
        <v>53</v>
      </c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6" ht="15.75" customHeight="1" x14ac:dyDescent="0.35">
      <c r="A1066" s="9" t="s">
        <v>52</v>
      </c>
      <c r="B1066" s="224">
        <v>2015</v>
      </c>
      <c r="C1066" s="219">
        <v>19310</v>
      </c>
      <c r="D1066" s="218">
        <v>0</v>
      </c>
      <c r="E1066" s="220">
        <v>0</v>
      </c>
      <c r="F1066" s="218">
        <v>0</v>
      </c>
      <c r="G1066" s="216">
        <v>19310</v>
      </c>
      <c r="H1066" s="277">
        <v>3473</v>
      </c>
      <c r="I1066" s="12">
        <f t="shared" si="72"/>
        <v>0.55600345522602934</v>
      </c>
      <c r="J1066" s="12">
        <f t="shared" si="73"/>
        <v>0.55600345522602934</v>
      </c>
      <c r="K1066" s="12">
        <f t="shared" si="74"/>
        <v>0</v>
      </c>
      <c r="L1066" s="12">
        <f t="shared" si="75"/>
        <v>100</v>
      </c>
      <c r="M1066" s="13" t="s">
        <v>53</v>
      </c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6" ht="15.75" customHeight="1" x14ac:dyDescent="0.35">
      <c r="A1067" s="9" t="s">
        <v>52</v>
      </c>
      <c r="B1067" s="224">
        <v>2016</v>
      </c>
      <c r="C1067" s="219">
        <v>11684</v>
      </c>
      <c r="D1067" s="218">
        <v>0</v>
      </c>
      <c r="E1067" s="220">
        <v>0</v>
      </c>
      <c r="F1067" s="218">
        <v>0</v>
      </c>
      <c r="G1067" s="216">
        <v>11684</v>
      </c>
      <c r="H1067" s="277">
        <v>3407</v>
      </c>
      <c r="I1067" s="12">
        <f t="shared" si="72"/>
        <v>0.34294100381567361</v>
      </c>
      <c r="J1067" s="12">
        <f t="shared" si="73"/>
        <v>0.34294100381567361</v>
      </c>
      <c r="K1067" s="12">
        <f t="shared" si="74"/>
        <v>0</v>
      </c>
      <c r="L1067" s="12">
        <f t="shared" si="75"/>
        <v>100</v>
      </c>
      <c r="M1067" s="13" t="s">
        <v>53</v>
      </c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.75" customHeight="1" x14ac:dyDescent="0.35">
      <c r="A1068" s="9" t="s">
        <v>52</v>
      </c>
      <c r="B1068" s="224">
        <v>2017</v>
      </c>
      <c r="C1068" s="219">
        <v>12122</v>
      </c>
      <c r="D1068" s="218">
        <v>0</v>
      </c>
      <c r="E1068" s="220">
        <v>0</v>
      </c>
      <c r="F1068" s="218">
        <v>0</v>
      </c>
      <c r="G1068" s="216">
        <v>12122</v>
      </c>
      <c r="H1068" s="277">
        <v>3325</v>
      </c>
      <c r="I1068" s="12">
        <f t="shared" si="72"/>
        <v>0.36457142857142855</v>
      </c>
      <c r="J1068" s="12">
        <f t="shared" si="73"/>
        <v>0.36457142857142855</v>
      </c>
      <c r="K1068" s="12">
        <f t="shared" si="74"/>
        <v>0</v>
      </c>
      <c r="L1068" s="12">
        <f t="shared" si="75"/>
        <v>100</v>
      </c>
      <c r="M1068" s="13" t="s">
        <v>53</v>
      </c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.75" customHeight="1" x14ac:dyDescent="0.35">
      <c r="A1069" s="9" t="s">
        <v>52</v>
      </c>
      <c r="B1069" s="224">
        <v>2018</v>
      </c>
      <c r="C1069" s="219">
        <v>8854</v>
      </c>
      <c r="D1069" s="218">
        <v>0</v>
      </c>
      <c r="E1069" s="220">
        <v>0</v>
      </c>
      <c r="F1069" s="218">
        <v>0</v>
      </c>
      <c r="G1069" s="216">
        <v>8854</v>
      </c>
      <c r="H1069" s="277">
        <v>3193</v>
      </c>
      <c r="I1069" s="12">
        <f t="shared" si="72"/>
        <v>0.27729408080175383</v>
      </c>
      <c r="J1069" s="12">
        <f t="shared" si="73"/>
        <v>0.27729408080175383</v>
      </c>
      <c r="K1069" s="12">
        <f t="shared" si="74"/>
        <v>0</v>
      </c>
      <c r="L1069" s="12">
        <f t="shared" si="75"/>
        <v>100</v>
      </c>
      <c r="M1069" s="13" t="s">
        <v>53</v>
      </c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.75" customHeight="1" x14ac:dyDescent="0.35">
      <c r="A1070" s="9" t="s">
        <v>52</v>
      </c>
      <c r="B1070" s="224">
        <v>2019</v>
      </c>
      <c r="C1070" s="219">
        <v>5585</v>
      </c>
      <c r="D1070" s="218">
        <v>0</v>
      </c>
      <c r="E1070" s="220">
        <v>0</v>
      </c>
      <c r="F1070" s="218">
        <v>0</v>
      </c>
      <c r="G1070" s="216">
        <v>5585</v>
      </c>
      <c r="H1070" s="277">
        <v>3194</v>
      </c>
      <c r="I1070" s="12">
        <f t="shared" si="72"/>
        <v>0.17485911083281153</v>
      </c>
      <c r="J1070" s="12">
        <f t="shared" si="73"/>
        <v>0.17485911083281153</v>
      </c>
      <c r="K1070" s="12">
        <f t="shared" si="74"/>
        <v>0</v>
      </c>
      <c r="L1070" s="12">
        <f t="shared" si="75"/>
        <v>100</v>
      </c>
      <c r="M1070" s="13" t="s">
        <v>53</v>
      </c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.75" customHeight="1" thickBot="1" x14ac:dyDescent="0.4">
      <c r="A1071" s="9" t="s">
        <v>52</v>
      </c>
      <c r="B1071" s="226">
        <v>2020</v>
      </c>
      <c r="C1071" s="227">
        <v>7714</v>
      </c>
      <c r="D1071" s="228">
        <v>0</v>
      </c>
      <c r="E1071" s="229">
        <v>0</v>
      </c>
      <c r="F1071" s="228">
        <v>0</v>
      </c>
      <c r="G1071" s="217">
        <v>7714</v>
      </c>
      <c r="H1071" s="278">
        <v>3159</v>
      </c>
      <c r="I1071" s="12">
        <f t="shared" si="72"/>
        <v>0.24419119974675529</v>
      </c>
      <c r="J1071" s="12">
        <f t="shared" si="73"/>
        <v>0.24419119974675529</v>
      </c>
      <c r="K1071" s="12">
        <f t="shared" si="74"/>
        <v>0</v>
      </c>
      <c r="L1071" s="12">
        <f t="shared" si="75"/>
        <v>100</v>
      </c>
      <c r="M1071" s="13" t="s">
        <v>53</v>
      </c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.75" customHeight="1" x14ac:dyDescent="0.35">
      <c r="A1072" s="18" t="s">
        <v>7</v>
      </c>
      <c r="B1072" s="29">
        <v>1991</v>
      </c>
      <c r="C1072" s="30">
        <v>30000</v>
      </c>
      <c r="D1072" s="30">
        <v>88520</v>
      </c>
      <c r="E1072" s="29">
        <v>375</v>
      </c>
      <c r="F1072" s="30">
        <v>88145</v>
      </c>
      <c r="G1072" s="30">
        <v>118145</v>
      </c>
      <c r="H1072" s="276">
        <v>3551</v>
      </c>
      <c r="I1072" s="12">
        <f t="shared" si="72"/>
        <v>3.3270909602928751</v>
      </c>
      <c r="J1072" s="12">
        <f t="shared" si="73"/>
        <v>0.8448324415657561</v>
      </c>
      <c r="K1072" s="12">
        <f t="shared" si="74"/>
        <v>2.4822585187271193</v>
      </c>
      <c r="L1072" s="12">
        <f t="shared" si="75"/>
        <v>25.39252613314148</v>
      </c>
      <c r="M1072" s="13" t="s">
        <v>23</v>
      </c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.75" customHeight="1" x14ac:dyDescent="0.35">
      <c r="A1073" s="18" t="s">
        <v>7</v>
      </c>
      <c r="B1073" s="29">
        <v>1992</v>
      </c>
      <c r="C1073" s="30">
        <v>12000</v>
      </c>
      <c r="D1073" s="30">
        <v>75547</v>
      </c>
      <c r="E1073" s="29">
        <v>423</v>
      </c>
      <c r="F1073" s="30">
        <v>75124</v>
      </c>
      <c r="G1073" s="30">
        <v>87124</v>
      </c>
      <c r="H1073" s="69">
        <v>3575</v>
      </c>
      <c r="I1073" s="12">
        <f t="shared" si="72"/>
        <v>2.437034965034965</v>
      </c>
      <c r="J1073" s="12">
        <f t="shared" si="73"/>
        <v>0.33566433566433568</v>
      </c>
      <c r="K1073" s="12">
        <f t="shared" si="74"/>
        <v>2.1013706293706296</v>
      </c>
      <c r="L1073" s="12">
        <f t="shared" si="75"/>
        <v>13.773472292364906</v>
      </c>
      <c r="M1073" s="13" t="s">
        <v>23</v>
      </c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.75" customHeight="1" x14ac:dyDescent="0.35">
      <c r="A1074" s="18" t="s">
        <v>7</v>
      </c>
      <c r="B1074" s="29">
        <v>1993</v>
      </c>
      <c r="C1074" s="30">
        <v>13000</v>
      </c>
      <c r="D1074" s="30">
        <v>86834</v>
      </c>
      <c r="E1074" s="29">
        <v>0</v>
      </c>
      <c r="F1074" s="30">
        <v>86834</v>
      </c>
      <c r="G1074" s="30">
        <v>99834</v>
      </c>
      <c r="H1074" s="69">
        <v>3600</v>
      </c>
      <c r="I1074" s="12">
        <f t="shared" si="72"/>
        <v>2.7731666666666666</v>
      </c>
      <c r="J1074" s="12">
        <f t="shared" si="73"/>
        <v>0.3611111111111111</v>
      </c>
      <c r="K1074" s="12">
        <f t="shared" si="74"/>
        <v>2.4120555555555554</v>
      </c>
      <c r="L1074" s="12">
        <f t="shared" si="75"/>
        <v>13.021615882364726</v>
      </c>
      <c r="M1074" s="13" t="s">
        <v>23</v>
      </c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.75" customHeight="1" x14ac:dyDescent="0.35">
      <c r="A1075" s="18" t="s">
        <v>7</v>
      </c>
      <c r="B1075" s="29">
        <v>1994</v>
      </c>
      <c r="C1075" s="30">
        <v>25000</v>
      </c>
      <c r="D1075" s="30">
        <v>80354</v>
      </c>
      <c r="E1075" s="29">
        <v>0</v>
      </c>
      <c r="F1075" s="30">
        <v>80354</v>
      </c>
      <c r="G1075" s="30">
        <v>105354</v>
      </c>
      <c r="H1075" s="69">
        <v>3627</v>
      </c>
      <c r="I1075" s="12">
        <f t="shared" si="72"/>
        <v>2.9047146401985113</v>
      </c>
      <c r="J1075" s="12">
        <f t="shared" si="73"/>
        <v>0.68927488282326987</v>
      </c>
      <c r="K1075" s="12">
        <f t="shared" si="74"/>
        <v>2.2154397573752411</v>
      </c>
      <c r="L1075" s="12">
        <f t="shared" si="75"/>
        <v>23.729521423011938</v>
      </c>
      <c r="M1075" s="13" t="s">
        <v>23</v>
      </c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.75" customHeight="1" x14ac:dyDescent="0.35">
      <c r="A1076" s="18" t="s">
        <v>7</v>
      </c>
      <c r="B1076" s="29">
        <v>1995</v>
      </c>
      <c r="C1076" s="30">
        <v>21500</v>
      </c>
      <c r="D1076" s="30">
        <v>80655</v>
      </c>
      <c r="E1076" s="29">
        <v>0</v>
      </c>
      <c r="F1076" s="30">
        <v>80655</v>
      </c>
      <c r="G1076" s="30">
        <v>102155</v>
      </c>
      <c r="H1076" s="69">
        <v>3655</v>
      </c>
      <c r="I1076" s="12">
        <f t="shared" si="72"/>
        <v>2.794938440492476</v>
      </c>
      <c r="J1076" s="12">
        <f t="shared" si="73"/>
        <v>0.58823529411764708</v>
      </c>
      <c r="K1076" s="12">
        <f t="shared" si="74"/>
        <v>2.2067031463748288</v>
      </c>
      <c r="L1076" s="12">
        <f t="shared" si="75"/>
        <v>21.046449023542657</v>
      </c>
      <c r="M1076" s="13" t="s">
        <v>23</v>
      </c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.75" customHeight="1" x14ac:dyDescent="0.35">
      <c r="A1077" s="18" t="s">
        <v>7</v>
      </c>
      <c r="B1077" s="29">
        <v>1996</v>
      </c>
      <c r="C1077" s="30">
        <v>25000</v>
      </c>
      <c r="D1077" s="30">
        <v>70306</v>
      </c>
      <c r="E1077" s="29">
        <v>0</v>
      </c>
      <c r="F1077" s="30">
        <v>70306</v>
      </c>
      <c r="G1077" s="30">
        <v>95306</v>
      </c>
      <c r="H1077" s="69">
        <v>3685</v>
      </c>
      <c r="I1077" s="12">
        <f t="shared" si="72"/>
        <v>2.5863229308005429</v>
      </c>
      <c r="J1077" s="12">
        <f t="shared" si="73"/>
        <v>0.67842605156037994</v>
      </c>
      <c r="K1077" s="12">
        <f t="shared" si="74"/>
        <v>1.9078968792401627</v>
      </c>
      <c r="L1077" s="12">
        <f t="shared" si="75"/>
        <v>26.231297085178269</v>
      </c>
      <c r="M1077" s="13" t="s">
        <v>23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.75" customHeight="1" x14ac:dyDescent="0.35">
      <c r="A1078" s="18" t="s">
        <v>7</v>
      </c>
      <c r="B1078" s="29">
        <v>1997</v>
      </c>
      <c r="C1078" s="30">
        <v>15000</v>
      </c>
      <c r="D1078" s="30">
        <v>111577</v>
      </c>
      <c r="E1078" s="29">
        <v>0</v>
      </c>
      <c r="F1078" s="30">
        <v>111577</v>
      </c>
      <c r="G1078" s="30">
        <v>126577</v>
      </c>
      <c r="H1078" s="69">
        <v>3716</v>
      </c>
      <c r="I1078" s="12">
        <f t="shared" si="72"/>
        <v>3.4062701829924649</v>
      </c>
      <c r="J1078" s="12">
        <f t="shared" si="73"/>
        <v>0.40365984930032295</v>
      </c>
      <c r="K1078" s="12">
        <f t="shared" si="74"/>
        <v>3.0026103336921421</v>
      </c>
      <c r="L1078" s="12">
        <f t="shared" si="75"/>
        <v>11.850494165606706</v>
      </c>
      <c r="M1078" s="13" t="s">
        <v>23</v>
      </c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.75" customHeight="1" x14ac:dyDescent="0.35">
      <c r="A1079" s="18" t="s">
        <v>7</v>
      </c>
      <c r="B1079" s="29">
        <v>1998</v>
      </c>
      <c r="C1079" s="30">
        <v>9000</v>
      </c>
      <c r="D1079" s="30">
        <v>152857</v>
      </c>
      <c r="E1079" s="29">
        <v>0</v>
      </c>
      <c r="F1079" s="30">
        <v>152857</v>
      </c>
      <c r="G1079" s="30">
        <v>161857</v>
      </c>
      <c r="H1079" s="69">
        <v>3748</v>
      </c>
      <c r="I1079" s="12">
        <f t="shared" si="72"/>
        <v>4.3184898612593381</v>
      </c>
      <c r="J1079" s="12">
        <f t="shared" si="73"/>
        <v>0.24012806830309499</v>
      </c>
      <c r="K1079" s="12">
        <f t="shared" si="74"/>
        <v>4.078361792956243</v>
      </c>
      <c r="L1079" s="12">
        <f t="shared" si="75"/>
        <v>5.5604638662523094</v>
      </c>
      <c r="M1079" s="13" t="s">
        <v>23</v>
      </c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.75" customHeight="1" x14ac:dyDescent="0.35">
      <c r="A1080" s="18" t="s">
        <v>7</v>
      </c>
      <c r="B1080" s="29">
        <v>1999</v>
      </c>
      <c r="C1080" s="30">
        <v>13379</v>
      </c>
      <c r="D1080" s="30">
        <v>101835</v>
      </c>
      <c r="E1080" s="29">
        <v>0</v>
      </c>
      <c r="F1080" s="30">
        <v>101835</v>
      </c>
      <c r="G1080" s="30">
        <v>115214</v>
      </c>
      <c r="H1080" s="69">
        <v>3782</v>
      </c>
      <c r="I1080" s="12">
        <f t="shared" si="72"/>
        <v>3.0463775780010578</v>
      </c>
      <c r="J1080" s="12">
        <f t="shared" si="73"/>
        <v>0.35375462718138551</v>
      </c>
      <c r="K1080" s="12">
        <f t="shared" si="74"/>
        <v>2.692622950819672</v>
      </c>
      <c r="L1080" s="12">
        <f t="shared" si="75"/>
        <v>11.612304060270452</v>
      </c>
      <c r="M1080" s="13" t="s">
        <v>23</v>
      </c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.75" customHeight="1" x14ac:dyDescent="0.35">
      <c r="A1081" s="18" t="s">
        <v>7</v>
      </c>
      <c r="B1081" s="29">
        <v>2000</v>
      </c>
      <c r="C1081" s="30">
        <v>18764</v>
      </c>
      <c r="D1081" s="30">
        <v>107981</v>
      </c>
      <c r="E1081" s="29">
        <v>808</v>
      </c>
      <c r="F1081" s="30">
        <v>107173</v>
      </c>
      <c r="G1081" s="30">
        <v>125937</v>
      </c>
      <c r="H1081" s="69">
        <v>3809</v>
      </c>
      <c r="I1081" s="12">
        <f t="shared" si="72"/>
        <v>3.3063008663691256</v>
      </c>
      <c r="J1081" s="12">
        <f t="shared" si="73"/>
        <v>0.49262273562614861</v>
      </c>
      <c r="K1081" s="12">
        <f t="shared" si="74"/>
        <v>2.8136781307429772</v>
      </c>
      <c r="L1081" s="12">
        <f t="shared" si="75"/>
        <v>14.899513248687837</v>
      </c>
      <c r="M1081" s="13" t="s">
        <v>23</v>
      </c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.75" customHeight="1" x14ac:dyDescent="0.35">
      <c r="A1082" s="18" t="s">
        <v>7</v>
      </c>
      <c r="B1082" s="29">
        <v>2001</v>
      </c>
      <c r="C1082" s="30">
        <v>38906</v>
      </c>
      <c r="D1082" s="30">
        <v>104400</v>
      </c>
      <c r="E1082" s="29">
        <v>0</v>
      </c>
      <c r="F1082" s="30">
        <v>104400</v>
      </c>
      <c r="G1082" s="30">
        <v>143306</v>
      </c>
      <c r="H1082" s="69">
        <v>3819</v>
      </c>
      <c r="I1082" s="12">
        <f t="shared" si="72"/>
        <v>3.752448284891333</v>
      </c>
      <c r="J1082" s="12">
        <f t="shared" si="73"/>
        <v>1.0187483634459282</v>
      </c>
      <c r="K1082" s="12">
        <f t="shared" si="74"/>
        <v>2.7336999214454045</v>
      </c>
      <c r="L1082" s="12">
        <f t="shared" si="75"/>
        <v>27.148898161975072</v>
      </c>
      <c r="M1082" s="13" t="s">
        <v>23</v>
      </c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.75" customHeight="1" x14ac:dyDescent="0.35">
      <c r="A1083" s="18" t="s">
        <v>7</v>
      </c>
      <c r="B1083" s="29">
        <v>2002</v>
      </c>
      <c r="C1083" s="30">
        <v>30760</v>
      </c>
      <c r="D1083" s="30">
        <v>108567</v>
      </c>
      <c r="E1083" s="29">
        <v>0</v>
      </c>
      <c r="F1083" s="30">
        <v>108567</v>
      </c>
      <c r="G1083" s="30">
        <v>139327</v>
      </c>
      <c r="H1083" s="69">
        <v>3824</v>
      </c>
      <c r="I1083" s="12">
        <f t="shared" si="72"/>
        <v>3.6434884937238494</v>
      </c>
      <c r="J1083" s="12">
        <f t="shared" si="73"/>
        <v>0.80439330543933052</v>
      </c>
      <c r="K1083" s="12">
        <f t="shared" si="74"/>
        <v>2.839095188284519</v>
      </c>
      <c r="L1083" s="12">
        <f t="shared" si="75"/>
        <v>22.077558549312048</v>
      </c>
      <c r="M1083" s="13" t="s">
        <v>23</v>
      </c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.75" customHeight="1" x14ac:dyDescent="0.35">
      <c r="A1084" s="18" t="s">
        <v>7</v>
      </c>
      <c r="B1084" s="29">
        <v>2003</v>
      </c>
      <c r="C1084" s="30">
        <v>31089</v>
      </c>
      <c r="D1084" s="30">
        <v>80445</v>
      </c>
      <c r="E1084" s="29">
        <v>0</v>
      </c>
      <c r="F1084" s="30">
        <v>80445</v>
      </c>
      <c r="G1084" s="30">
        <v>111534</v>
      </c>
      <c r="H1084" s="69">
        <v>3826</v>
      </c>
      <c r="I1084" s="12">
        <f t="shared" si="72"/>
        <v>2.9151594354417147</v>
      </c>
      <c r="J1084" s="12">
        <f t="shared" si="73"/>
        <v>0.8125718766335599</v>
      </c>
      <c r="K1084" s="12">
        <f t="shared" si="74"/>
        <v>2.1025875588081546</v>
      </c>
      <c r="L1084" s="12">
        <f t="shared" si="75"/>
        <v>27.874011512184627</v>
      </c>
      <c r="M1084" s="13" t="s">
        <v>23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.75" customHeight="1" x14ac:dyDescent="0.35">
      <c r="A1085" s="18" t="s">
        <v>7</v>
      </c>
      <c r="B1085" s="29">
        <v>2004</v>
      </c>
      <c r="C1085" s="30">
        <v>16639</v>
      </c>
      <c r="D1085" s="30">
        <v>98968</v>
      </c>
      <c r="E1085" s="29">
        <v>0</v>
      </c>
      <c r="F1085" s="30">
        <v>98968</v>
      </c>
      <c r="G1085" s="30">
        <v>115607</v>
      </c>
      <c r="H1085" s="69">
        <v>3827</v>
      </c>
      <c r="I1085" s="12">
        <f t="shared" si="72"/>
        <v>3.0208257120459892</v>
      </c>
      <c r="J1085" s="12">
        <f t="shared" si="73"/>
        <v>0.43477920041808205</v>
      </c>
      <c r="K1085" s="12">
        <f t="shared" si="74"/>
        <v>2.5860465116279068</v>
      </c>
      <c r="L1085" s="12">
        <f t="shared" si="75"/>
        <v>14.392727084000104</v>
      </c>
      <c r="M1085" s="13" t="s">
        <v>23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.75" customHeight="1" x14ac:dyDescent="0.35">
      <c r="A1086" s="18" t="s">
        <v>7</v>
      </c>
      <c r="B1086" s="29">
        <v>2005</v>
      </c>
      <c r="C1086" s="30">
        <v>4178</v>
      </c>
      <c r="D1086" s="30">
        <v>104913</v>
      </c>
      <c r="E1086" s="29">
        <v>0</v>
      </c>
      <c r="F1086" s="30">
        <v>104913</v>
      </c>
      <c r="G1086" s="30">
        <v>109091</v>
      </c>
      <c r="H1086" s="69">
        <v>3821</v>
      </c>
      <c r="I1086" s="12">
        <f t="shared" si="72"/>
        <v>2.8550379481811046</v>
      </c>
      <c r="J1086" s="12">
        <f t="shared" si="73"/>
        <v>0.10934310389950275</v>
      </c>
      <c r="K1086" s="12">
        <f t="shared" si="74"/>
        <v>2.7456948442816018</v>
      </c>
      <c r="L1086" s="12">
        <f t="shared" si="75"/>
        <v>3.8298301418082152</v>
      </c>
      <c r="M1086" s="13" t="s">
        <v>23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.75" customHeight="1" x14ac:dyDescent="0.35">
      <c r="A1087" s="18" t="s">
        <v>7</v>
      </c>
      <c r="B1087" s="29">
        <v>2006</v>
      </c>
      <c r="C1087" s="30">
        <v>14268</v>
      </c>
      <c r="D1087" s="30">
        <v>100972</v>
      </c>
      <c r="E1087" s="29">
        <v>0</v>
      </c>
      <c r="F1087" s="30">
        <v>100972</v>
      </c>
      <c r="G1087" s="30">
        <v>115240</v>
      </c>
      <c r="H1087" s="69">
        <v>3805</v>
      </c>
      <c r="I1087" s="12">
        <f t="shared" si="72"/>
        <v>3.0286465177398161</v>
      </c>
      <c r="J1087" s="12">
        <f t="shared" si="73"/>
        <v>0.37498028909329828</v>
      </c>
      <c r="K1087" s="12">
        <f t="shared" si="74"/>
        <v>2.6536662286465176</v>
      </c>
      <c r="L1087" s="12">
        <f t="shared" si="75"/>
        <v>12.38111766747657</v>
      </c>
      <c r="M1087" s="13" t="s">
        <v>23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.75" customHeight="1" x14ac:dyDescent="0.35">
      <c r="A1088" s="18" t="s">
        <v>7</v>
      </c>
      <c r="B1088" s="29">
        <v>2007</v>
      </c>
      <c r="C1088" s="30">
        <v>18780</v>
      </c>
      <c r="D1088" s="30">
        <v>131152</v>
      </c>
      <c r="E1088" s="29">
        <v>0</v>
      </c>
      <c r="F1088" s="30">
        <v>131152</v>
      </c>
      <c r="G1088" s="30">
        <v>149932</v>
      </c>
      <c r="H1088" s="69">
        <v>3783</v>
      </c>
      <c r="I1088" s="12">
        <f t="shared" si="72"/>
        <v>3.9633095426909861</v>
      </c>
      <c r="J1088" s="12">
        <f t="shared" si="73"/>
        <v>0.49643140364789851</v>
      </c>
      <c r="K1088" s="12">
        <f t="shared" si="74"/>
        <v>3.4668781390430876</v>
      </c>
      <c r="L1088" s="12">
        <f t="shared" si="75"/>
        <v>12.525678307499399</v>
      </c>
      <c r="M1088" s="13" t="s">
        <v>23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.75" customHeight="1" x14ac:dyDescent="0.35">
      <c r="A1089" s="18" t="s">
        <v>7</v>
      </c>
      <c r="B1089" s="29">
        <v>2008</v>
      </c>
      <c r="C1089" s="30">
        <v>18832</v>
      </c>
      <c r="D1089" s="30">
        <v>88382</v>
      </c>
      <c r="E1089" s="29">
        <v>0</v>
      </c>
      <c r="F1089" s="30">
        <v>88382</v>
      </c>
      <c r="G1089" s="30">
        <v>107214</v>
      </c>
      <c r="H1089" s="69">
        <v>3761</v>
      </c>
      <c r="I1089" s="12">
        <f t="shared" si="72"/>
        <v>2.850678011167243</v>
      </c>
      <c r="J1089" s="12">
        <f t="shared" si="73"/>
        <v>0.50071789417708057</v>
      </c>
      <c r="K1089" s="12">
        <f t="shared" si="74"/>
        <v>2.3499601169901623</v>
      </c>
      <c r="L1089" s="12">
        <f t="shared" si="75"/>
        <v>17.564870259481037</v>
      </c>
      <c r="M1089" s="13" t="s">
        <v>23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.75" customHeight="1" x14ac:dyDescent="0.35">
      <c r="A1090" s="18" t="s">
        <v>7</v>
      </c>
      <c r="B1090" s="29">
        <v>2009</v>
      </c>
      <c r="C1090" s="30">
        <v>18437</v>
      </c>
      <c r="D1090" s="30">
        <v>113495</v>
      </c>
      <c r="E1090" s="29">
        <v>0</v>
      </c>
      <c r="F1090" s="30">
        <v>113495</v>
      </c>
      <c r="G1090" s="30">
        <v>131932</v>
      </c>
      <c r="H1090" s="69">
        <v>3740</v>
      </c>
      <c r="I1090" s="12">
        <f t="shared" si="72"/>
        <v>3.5275935828877008</v>
      </c>
      <c r="J1090" s="12">
        <f t="shared" si="73"/>
        <v>0.49296791443850269</v>
      </c>
      <c r="K1090" s="12">
        <f t="shared" si="74"/>
        <v>3.0346256684491979</v>
      </c>
      <c r="L1090" s="12">
        <f t="shared" si="75"/>
        <v>13.974623290786162</v>
      </c>
      <c r="M1090" s="13" t="s">
        <v>23</v>
      </c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.75" customHeight="1" x14ac:dyDescent="0.35">
      <c r="A1091" s="18" t="s">
        <v>7</v>
      </c>
      <c r="B1091" s="29">
        <v>2010</v>
      </c>
      <c r="C1091" s="30">
        <v>32943</v>
      </c>
      <c r="D1091" s="30">
        <v>61375</v>
      </c>
      <c r="E1091" s="29">
        <v>0</v>
      </c>
      <c r="F1091" s="30">
        <v>61375</v>
      </c>
      <c r="G1091" s="30">
        <v>94318</v>
      </c>
      <c r="H1091" s="69">
        <v>3721</v>
      </c>
      <c r="I1091" s="12">
        <f t="shared" ref="I1091:I1154" si="76">(G1091*100)/(H1091*1000)</f>
        <v>2.5347487234614352</v>
      </c>
      <c r="J1091" s="12">
        <f t="shared" ref="J1091:J1154" si="77">(C1091*100)/(H1091*1000)</f>
        <v>0.88532652512765386</v>
      </c>
      <c r="K1091" s="12">
        <f t="shared" ref="K1091:K1154" si="78">(F1091*100)/(H1091*1000)</f>
        <v>1.6494221983337813</v>
      </c>
      <c r="L1091" s="12">
        <f t="shared" si="75"/>
        <v>34.927585402574266</v>
      </c>
      <c r="M1091" s="13" t="s">
        <v>23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.75" customHeight="1" x14ac:dyDescent="0.35">
      <c r="A1092" s="18" t="s">
        <v>7</v>
      </c>
      <c r="B1092" s="29">
        <v>2011</v>
      </c>
      <c r="C1092" s="30">
        <v>13427</v>
      </c>
      <c r="D1092" s="30">
        <v>68757</v>
      </c>
      <c r="E1092" s="29">
        <v>247</v>
      </c>
      <c r="F1092" s="30">
        <v>68510</v>
      </c>
      <c r="G1092" s="30">
        <v>81937</v>
      </c>
      <c r="H1092" s="69">
        <v>3679</v>
      </c>
      <c r="I1092" s="12">
        <f t="shared" si="76"/>
        <v>2.2271541179668386</v>
      </c>
      <c r="J1092" s="12">
        <f t="shared" si="77"/>
        <v>0.36496330524599074</v>
      </c>
      <c r="K1092" s="12">
        <f t="shared" si="78"/>
        <v>1.862190812720848</v>
      </c>
      <c r="L1092" s="12">
        <f t="shared" si="75"/>
        <v>16.386980240916806</v>
      </c>
      <c r="M1092" s="13" t="s">
        <v>23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.75" customHeight="1" x14ac:dyDescent="0.35">
      <c r="A1093" s="18" t="s">
        <v>7</v>
      </c>
      <c r="B1093" s="29">
        <v>2012</v>
      </c>
      <c r="C1093" s="30">
        <v>9108</v>
      </c>
      <c r="D1093" s="30">
        <v>59026</v>
      </c>
      <c r="E1093" s="29">
        <v>0</v>
      </c>
      <c r="F1093" s="30">
        <v>59026</v>
      </c>
      <c r="G1093" s="30">
        <v>68134</v>
      </c>
      <c r="H1093" s="69">
        <v>3634</v>
      </c>
      <c r="I1093" s="12">
        <f t="shared" si="76"/>
        <v>1.8749036873968079</v>
      </c>
      <c r="J1093" s="12">
        <f t="shared" si="77"/>
        <v>0.25063291139240507</v>
      </c>
      <c r="K1093" s="12">
        <f t="shared" si="78"/>
        <v>1.6242707760044028</v>
      </c>
      <c r="L1093" s="12">
        <f t="shared" si="75"/>
        <v>13.367775266386825</v>
      </c>
      <c r="M1093" s="13" t="s">
        <v>23</v>
      </c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.75" customHeight="1" x14ac:dyDescent="0.35">
      <c r="A1094" s="18" t="s">
        <v>7</v>
      </c>
      <c r="B1094" s="29">
        <v>2013</v>
      </c>
      <c r="C1094" s="30">
        <v>8405</v>
      </c>
      <c r="D1094" s="30">
        <v>67866</v>
      </c>
      <c r="E1094" s="29">
        <v>0</v>
      </c>
      <c r="F1094" s="30">
        <v>67866</v>
      </c>
      <c r="G1094" s="30">
        <v>76271</v>
      </c>
      <c r="H1094" s="69">
        <v>3593</v>
      </c>
      <c r="I1094" s="12">
        <f t="shared" si="76"/>
        <v>2.1227664903979959</v>
      </c>
      <c r="J1094" s="12">
        <f t="shared" si="77"/>
        <v>0.23392708043417756</v>
      </c>
      <c r="K1094" s="12">
        <f t="shared" si="78"/>
        <v>1.8888394099638186</v>
      </c>
      <c r="L1094" s="12">
        <f t="shared" si="75"/>
        <v>11.01991582646091</v>
      </c>
      <c r="M1094" s="13" t="s">
        <v>23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.75" customHeight="1" x14ac:dyDescent="0.35">
      <c r="A1095" s="18" t="s">
        <v>7</v>
      </c>
      <c r="B1095" s="29">
        <v>2014</v>
      </c>
      <c r="C1095" s="30">
        <v>6792</v>
      </c>
      <c r="D1095" s="30">
        <v>71611</v>
      </c>
      <c r="E1095" s="30">
        <v>1590</v>
      </c>
      <c r="F1095" s="30">
        <v>70021</v>
      </c>
      <c r="G1095" s="30">
        <v>76813</v>
      </c>
      <c r="H1095" s="69">
        <v>3535</v>
      </c>
      <c r="I1095" s="12">
        <f t="shared" si="76"/>
        <v>2.172927864214993</v>
      </c>
      <c r="J1095" s="12">
        <f t="shared" si="77"/>
        <v>0.19213578500707212</v>
      </c>
      <c r="K1095" s="12">
        <f t="shared" si="78"/>
        <v>1.9807920792079208</v>
      </c>
      <c r="L1095" s="12">
        <f t="shared" si="75"/>
        <v>8.8422532644213856</v>
      </c>
      <c r="M1095" s="13" t="s">
        <v>23</v>
      </c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.75" customHeight="1" x14ac:dyDescent="0.35">
      <c r="A1096" s="18" t="s">
        <v>7</v>
      </c>
      <c r="B1096" s="29">
        <v>2015</v>
      </c>
      <c r="C1096" s="30">
        <v>7600</v>
      </c>
      <c r="D1096" s="30">
        <v>64453</v>
      </c>
      <c r="E1096" s="29">
        <v>0</v>
      </c>
      <c r="F1096" s="30">
        <v>64453</v>
      </c>
      <c r="G1096" s="30">
        <v>72053</v>
      </c>
      <c r="H1096" s="69">
        <v>3473</v>
      </c>
      <c r="I1096" s="12">
        <f t="shared" si="76"/>
        <v>2.0746616757846241</v>
      </c>
      <c r="J1096" s="12">
        <f t="shared" si="77"/>
        <v>0.21883098186006333</v>
      </c>
      <c r="K1096" s="12">
        <f t="shared" si="78"/>
        <v>1.8558306939245608</v>
      </c>
      <c r="L1096" s="12">
        <f t="shared" si="75"/>
        <v>10.547791209248746</v>
      </c>
      <c r="M1096" s="13" t="s">
        <v>23</v>
      </c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.75" customHeight="1" x14ac:dyDescent="0.35">
      <c r="A1097" s="18" t="s">
        <v>7</v>
      </c>
      <c r="B1097" s="29">
        <v>2016</v>
      </c>
      <c r="C1097" s="30">
        <v>2522</v>
      </c>
      <c r="D1097" s="30">
        <v>55518</v>
      </c>
      <c r="E1097" s="29">
        <v>0</v>
      </c>
      <c r="F1097" s="30">
        <v>55518</v>
      </c>
      <c r="G1097" s="30">
        <v>58040</v>
      </c>
      <c r="H1097" s="69">
        <v>3407</v>
      </c>
      <c r="I1097" s="12">
        <f t="shared" si="76"/>
        <v>1.7035515115937776</v>
      </c>
      <c r="J1097" s="12">
        <f t="shared" si="77"/>
        <v>7.402406809509833E-2</v>
      </c>
      <c r="K1097" s="12">
        <f t="shared" si="78"/>
        <v>1.6295274434986793</v>
      </c>
      <c r="L1097" s="12">
        <f t="shared" si="75"/>
        <v>4.345279117849759</v>
      </c>
      <c r="M1097" s="13" t="s">
        <v>23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.75" customHeight="1" x14ac:dyDescent="0.35">
      <c r="A1098" s="18" t="s">
        <v>7</v>
      </c>
      <c r="B1098" s="29">
        <v>2017</v>
      </c>
      <c r="C1098" s="30">
        <v>3620</v>
      </c>
      <c r="D1098" s="30">
        <v>66697</v>
      </c>
      <c r="E1098" s="29">
        <v>493</v>
      </c>
      <c r="F1098" s="30">
        <v>66204</v>
      </c>
      <c r="G1098" s="30">
        <v>69824</v>
      </c>
      <c r="H1098" s="69">
        <v>3325</v>
      </c>
      <c r="I1098" s="12">
        <f t="shared" si="76"/>
        <v>2.0999699248120303</v>
      </c>
      <c r="J1098" s="12">
        <f t="shared" si="77"/>
        <v>0.10887218045112781</v>
      </c>
      <c r="K1098" s="12">
        <f t="shared" si="78"/>
        <v>1.9910977443609024</v>
      </c>
      <c r="L1098" s="12">
        <f t="shared" si="75"/>
        <v>5.1844637946837757</v>
      </c>
      <c r="M1098" s="13" t="s">
        <v>23</v>
      </c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.75" customHeight="1" x14ac:dyDescent="0.35">
      <c r="A1099" s="18" t="s">
        <v>7</v>
      </c>
      <c r="B1099" s="29">
        <v>2018</v>
      </c>
      <c r="C1099" s="29">
        <v>103</v>
      </c>
      <c r="D1099" s="30">
        <v>49968</v>
      </c>
      <c r="E1099" s="29">
        <v>0</v>
      </c>
      <c r="F1099" s="30">
        <v>49968</v>
      </c>
      <c r="G1099" s="30">
        <v>50071</v>
      </c>
      <c r="H1099" s="69">
        <v>3193</v>
      </c>
      <c r="I1099" s="12">
        <f t="shared" si="76"/>
        <v>1.5681490761039774</v>
      </c>
      <c r="J1099" s="12">
        <f t="shared" si="77"/>
        <v>3.2258064516129032E-3</v>
      </c>
      <c r="K1099" s="12">
        <f t="shared" si="78"/>
        <v>1.5649232696523645</v>
      </c>
      <c r="L1099" s="12">
        <f t="shared" si="75"/>
        <v>0.20570789478939908</v>
      </c>
      <c r="M1099" s="13" t="s">
        <v>23</v>
      </c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.75" customHeight="1" thickBot="1" x14ac:dyDescent="0.4">
      <c r="A1100" s="18" t="s">
        <v>7</v>
      </c>
      <c r="B1100" s="29">
        <v>2019</v>
      </c>
      <c r="C1100" s="30">
        <v>2096</v>
      </c>
      <c r="D1100" s="30">
        <v>55666</v>
      </c>
      <c r="E1100" s="29">
        <v>46</v>
      </c>
      <c r="F1100" s="30">
        <v>55620</v>
      </c>
      <c r="G1100" s="30">
        <v>57716</v>
      </c>
      <c r="H1100" s="69">
        <v>3194</v>
      </c>
      <c r="I1100" s="12">
        <f t="shared" si="76"/>
        <v>1.8070131496556043</v>
      </c>
      <c r="J1100" s="12">
        <f t="shared" si="77"/>
        <v>6.562304320601127E-2</v>
      </c>
      <c r="K1100" s="12">
        <f t="shared" si="78"/>
        <v>1.7413901064495929</v>
      </c>
      <c r="L1100" s="12">
        <f t="shared" si="75"/>
        <v>3.6315752997435715</v>
      </c>
      <c r="M1100" s="13" t="s">
        <v>23</v>
      </c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.75" customHeight="1" x14ac:dyDescent="0.35">
      <c r="A1101" s="9" t="s">
        <v>35</v>
      </c>
      <c r="B1101" s="29">
        <v>1991</v>
      </c>
      <c r="C1101" s="80">
        <v>315000</v>
      </c>
      <c r="D1101" s="80">
        <v>190002</v>
      </c>
      <c r="E1101" s="109">
        <v>163894</v>
      </c>
      <c r="F1101" s="113">
        <v>26108</v>
      </c>
      <c r="G1101" s="113">
        <v>341108</v>
      </c>
      <c r="H1101" s="276">
        <v>3551</v>
      </c>
      <c r="I1101" s="12">
        <f t="shared" si="76"/>
        <v>9.6059701492537322</v>
      </c>
      <c r="J1101" s="12">
        <f t="shared" si="77"/>
        <v>8.8707406364404395</v>
      </c>
      <c r="K1101" s="12">
        <f t="shared" si="78"/>
        <v>0.73522951281329207</v>
      </c>
      <c r="L1101" s="12">
        <f t="shared" si="75"/>
        <v>92.346119117698791</v>
      </c>
      <c r="M1101" s="13" t="s">
        <v>23</v>
      </c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.75" customHeight="1" x14ac:dyDescent="0.35">
      <c r="A1102" s="9" t="s">
        <v>35</v>
      </c>
      <c r="B1102" s="29">
        <v>1992</v>
      </c>
      <c r="C1102" s="63">
        <v>415000</v>
      </c>
      <c r="D1102" s="63">
        <v>237894</v>
      </c>
      <c r="E1102" s="103">
        <v>294737</v>
      </c>
      <c r="F1102" s="114">
        <v>-56843</v>
      </c>
      <c r="G1102" s="114">
        <v>358157</v>
      </c>
      <c r="H1102" s="69">
        <v>3575</v>
      </c>
      <c r="I1102" s="12">
        <f t="shared" si="76"/>
        <v>10.018377622377622</v>
      </c>
      <c r="J1102" s="12">
        <f t="shared" si="77"/>
        <v>11.608391608391608</v>
      </c>
      <c r="K1102" s="12">
        <f t="shared" si="78"/>
        <v>-1.5900139860139859</v>
      </c>
      <c r="L1102" s="12">
        <f t="shared" si="75"/>
        <v>115.87097278567779</v>
      </c>
      <c r="M1102" s="13" t="s">
        <v>23</v>
      </c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.75" customHeight="1" x14ac:dyDescent="0.35">
      <c r="A1103" s="9" t="s">
        <v>35</v>
      </c>
      <c r="B1103" s="29">
        <v>1993</v>
      </c>
      <c r="C1103" s="63">
        <v>256000</v>
      </c>
      <c r="D1103" s="63">
        <v>206378</v>
      </c>
      <c r="E1103" s="103">
        <v>185381</v>
      </c>
      <c r="F1103" s="114">
        <v>20997</v>
      </c>
      <c r="G1103" s="114">
        <v>276997</v>
      </c>
      <c r="H1103" s="69">
        <v>3600</v>
      </c>
      <c r="I1103" s="12">
        <f t="shared" si="76"/>
        <v>7.6943611111111112</v>
      </c>
      <c r="J1103" s="12">
        <f t="shared" si="77"/>
        <v>7.1111111111111107</v>
      </c>
      <c r="K1103" s="12">
        <f t="shared" si="78"/>
        <v>0.58325000000000005</v>
      </c>
      <c r="L1103" s="12">
        <f t="shared" si="75"/>
        <v>92.419773499351976</v>
      </c>
      <c r="M1103" s="13" t="s">
        <v>23</v>
      </c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.75" customHeight="1" x14ac:dyDescent="0.35">
      <c r="A1104" s="9" t="s">
        <v>35</v>
      </c>
      <c r="B1104" s="29">
        <v>1994</v>
      </c>
      <c r="C1104" s="63">
        <v>240000</v>
      </c>
      <c r="D1104" s="63">
        <v>252165</v>
      </c>
      <c r="E1104" s="103">
        <v>145248</v>
      </c>
      <c r="F1104" s="114">
        <v>106917</v>
      </c>
      <c r="G1104" s="114">
        <v>346917</v>
      </c>
      <c r="H1104" s="69">
        <v>3627</v>
      </c>
      <c r="I1104" s="12">
        <f t="shared" si="76"/>
        <v>9.5648469809760126</v>
      </c>
      <c r="J1104" s="12">
        <f t="shared" si="77"/>
        <v>6.6170388751033915</v>
      </c>
      <c r="K1104" s="12">
        <f t="shared" si="78"/>
        <v>2.947808105872622</v>
      </c>
      <c r="L1104" s="12">
        <f t="shared" si="75"/>
        <v>69.180812701597219</v>
      </c>
      <c r="M1104" s="13" t="s">
        <v>23</v>
      </c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.75" customHeight="1" x14ac:dyDescent="0.35">
      <c r="A1105" s="9" t="s">
        <v>35</v>
      </c>
      <c r="B1105" s="29">
        <v>1995</v>
      </c>
      <c r="C1105" s="63">
        <v>228000</v>
      </c>
      <c r="D1105" s="63">
        <v>227644</v>
      </c>
      <c r="E1105" s="103">
        <v>64365</v>
      </c>
      <c r="F1105" s="114">
        <v>163279</v>
      </c>
      <c r="G1105" s="114">
        <v>391279</v>
      </c>
      <c r="H1105" s="69">
        <v>3655</v>
      </c>
      <c r="I1105" s="12">
        <f t="shared" si="76"/>
        <v>10.705307797537619</v>
      </c>
      <c r="J1105" s="12">
        <f t="shared" si="77"/>
        <v>6.2380300957592336</v>
      </c>
      <c r="K1105" s="12">
        <f t="shared" si="78"/>
        <v>4.4672777017783858</v>
      </c>
      <c r="L1105" s="12">
        <f t="shared" si="75"/>
        <v>58.27044129636397</v>
      </c>
      <c r="M1105" s="13" t="s">
        <v>23</v>
      </c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.75" customHeight="1" x14ac:dyDescent="0.35">
      <c r="A1106" s="9" t="s">
        <v>35</v>
      </c>
      <c r="B1106" s="29">
        <v>1996</v>
      </c>
      <c r="C1106" s="63">
        <v>192000</v>
      </c>
      <c r="D1106" s="63">
        <v>330247</v>
      </c>
      <c r="E1106" s="103">
        <v>136248</v>
      </c>
      <c r="F1106" s="114">
        <v>193999</v>
      </c>
      <c r="G1106" s="114">
        <v>385999</v>
      </c>
      <c r="H1106" s="69">
        <v>3685</v>
      </c>
      <c r="I1106" s="12">
        <f t="shared" si="76"/>
        <v>10.474871099050203</v>
      </c>
      <c r="J1106" s="12">
        <f t="shared" si="77"/>
        <v>5.210312075983718</v>
      </c>
      <c r="K1106" s="12">
        <f t="shared" si="78"/>
        <v>5.2645590230664858</v>
      </c>
      <c r="L1106" s="12">
        <f t="shared" si="75"/>
        <v>49.741061505340696</v>
      </c>
      <c r="M1106" s="13" t="s">
        <v>23</v>
      </c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.75" customHeight="1" x14ac:dyDescent="0.35">
      <c r="A1107" s="9" t="s">
        <v>35</v>
      </c>
      <c r="B1107" s="29">
        <v>1997</v>
      </c>
      <c r="C1107" s="63">
        <v>218225</v>
      </c>
      <c r="D1107" s="63">
        <v>275219</v>
      </c>
      <c r="E1107" s="103">
        <v>198272</v>
      </c>
      <c r="F1107" s="114">
        <v>76947</v>
      </c>
      <c r="G1107" s="114">
        <v>295172</v>
      </c>
      <c r="H1107" s="69">
        <v>3716</v>
      </c>
      <c r="I1107" s="12">
        <f t="shared" si="76"/>
        <v>7.9432723358449948</v>
      </c>
      <c r="J1107" s="12">
        <f t="shared" si="77"/>
        <v>5.8725780409041981</v>
      </c>
      <c r="K1107" s="12">
        <f t="shared" si="78"/>
        <v>2.0706942949407967</v>
      </c>
      <c r="L1107" s="12">
        <f t="shared" si="75"/>
        <v>73.931470464678213</v>
      </c>
      <c r="M1107" s="13" t="s">
        <v>23</v>
      </c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.75" customHeight="1" x14ac:dyDescent="0.35">
      <c r="A1108" s="9" t="s">
        <v>35</v>
      </c>
      <c r="B1108" s="29">
        <v>1998</v>
      </c>
      <c r="C1108" s="63">
        <v>130100</v>
      </c>
      <c r="D1108" s="63">
        <v>224047</v>
      </c>
      <c r="E1108" s="103">
        <v>135761</v>
      </c>
      <c r="F1108" s="114">
        <v>88286</v>
      </c>
      <c r="G1108" s="114">
        <v>218386</v>
      </c>
      <c r="H1108" s="69">
        <v>3748</v>
      </c>
      <c r="I1108" s="12">
        <f t="shared" si="76"/>
        <v>5.8267342582710775</v>
      </c>
      <c r="J1108" s="12">
        <f t="shared" si="77"/>
        <v>3.4711846318036286</v>
      </c>
      <c r="K1108" s="12">
        <f t="shared" si="78"/>
        <v>2.3555496264674494</v>
      </c>
      <c r="L1108" s="12">
        <f t="shared" si="75"/>
        <v>59.573415878307223</v>
      </c>
      <c r="M1108" s="13" t="s">
        <v>23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.75" customHeight="1" x14ac:dyDescent="0.35">
      <c r="A1109" s="9" t="s">
        <v>35</v>
      </c>
      <c r="B1109" s="29">
        <v>1999</v>
      </c>
      <c r="C1109" s="63">
        <v>270796</v>
      </c>
      <c r="D1109" s="63">
        <v>236268</v>
      </c>
      <c r="E1109" s="103">
        <v>233763</v>
      </c>
      <c r="F1109" s="114">
        <v>2505</v>
      </c>
      <c r="G1109" s="114">
        <v>273301</v>
      </c>
      <c r="H1109" s="69">
        <v>3782</v>
      </c>
      <c r="I1109" s="12">
        <f t="shared" si="76"/>
        <v>7.2263617133791644</v>
      </c>
      <c r="J1109" s="12">
        <f t="shared" si="77"/>
        <v>7.1601269169751456</v>
      </c>
      <c r="K1109" s="12">
        <f t="shared" si="78"/>
        <v>6.6234796404019039E-2</v>
      </c>
      <c r="L1109" s="12">
        <f t="shared" si="75"/>
        <v>99.083428161623999</v>
      </c>
      <c r="M1109" s="13" t="s">
        <v>23</v>
      </c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.75" customHeight="1" x14ac:dyDescent="0.35">
      <c r="A1110" s="9" t="s">
        <v>35</v>
      </c>
      <c r="B1110" s="29">
        <v>2000</v>
      </c>
      <c r="C1110" s="63">
        <v>255837</v>
      </c>
      <c r="D1110" s="63">
        <v>306085</v>
      </c>
      <c r="E1110" s="103">
        <v>313575</v>
      </c>
      <c r="F1110" s="114">
        <v>-7490</v>
      </c>
      <c r="G1110" s="114">
        <v>248347</v>
      </c>
      <c r="H1110" s="69">
        <v>3809</v>
      </c>
      <c r="I1110" s="12">
        <f t="shared" si="76"/>
        <v>6.5200052507219741</v>
      </c>
      <c r="J1110" s="12">
        <f t="shared" si="77"/>
        <v>6.7166447886584404</v>
      </c>
      <c r="K1110" s="12">
        <f t="shared" si="78"/>
        <v>-0.19663953793646627</v>
      </c>
      <c r="L1110" s="12">
        <f t="shared" si="75"/>
        <v>103.015941404567</v>
      </c>
      <c r="M1110" s="13" t="s">
        <v>23</v>
      </c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.75" customHeight="1" x14ac:dyDescent="0.35">
      <c r="A1111" s="9" t="s">
        <v>35</v>
      </c>
      <c r="B1111" s="29">
        <v>2001</v>
      </c>
      <c r="C1111" s="63">
        <v>256602</v>
      </c>
      <c r="D1111" s="63">
        <v>375935</v>
      </c>
      <c r="E1111" s="103">
        <v>733389</v>
      </c>
      <c r="F1111" s="114">
        <v>-357454</v>
      </c>
      <c r="G1111" s="114">
        <v>-100852</v>
      </c>
      <c r="H1111" s="69">
        <v>3819</v>
      </c>
      <c r="I1111" s="12">
        <f t="shared" si="76"/>
        <v>-2.6407960199004976</v>
      </c>
      <c r="J1111" s="12">
        <f t="shared" si="77"/>
        <v>6.7190887666928516</v>
      </c>
      <c r="K1111" s="12">
        <f t="shared" si="78"/>
        <v>-9.3598847865933497</v>
      </c>
      <c r="L1111" s="12">
        <f t="shared" si="75"/>
        <v>-254.43422044183555</v>
      </c>
      <c r="M1111" s="13" t="s">
        <v>23</v>
      </c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.75" customHeight="1" x14ac:dyDescent="0.35">
      <c r="A1112" s="9" t="s">
        <v>35</v>
      </c>
      <c r="B1112" s="29">
        <v>2002</v>
      </c>
      <c r="C1112" s="63">
        <v>232098</v>
      </c>
      <c r="D1112" s="63">
        <v>333993</v>
      </c>
      <c r="E1112" s="103">
        <v>418214</v>
      </c>
      <c r="F1112" s="114">
        <v>-84221</v>
      </c>
      <c r="G1112" s="114">
        <v>147877</v>
      </c>
      <c r="H1112" s="69">
        <v>3824</v>
      </c>
      <c r="I1112" s="12">
        <f t="shared" si="76"/>
        <v>3.8670763598326361</v>
      </c>
      <c r="J1112" s="12">
        <f t="shared" si="77"/>
        <v>6.0695083682008368</v>
      </c>
      <c r="K1112" s="12">
        <f t="shared" si="78"/>
        <v>-2.2024320083682007</v>
      </c>
      <c r="L1112" s="12">
        <f t="shared" si="75"/>
        <v>156.95341398594778</v>
      </c>
      <c r="M1112" s="13" t="s">
        <v>23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.75" customHeight="1" x14ac:dyDescent="0.35">
      <c r="A1113" s="9" t="s">
        <v>35</v>
      </c>
      <c r="B1113" s="29">
        <v>2003</v>
      </c>
      <c r="C1113" s="63">
        <v>394178</v>
      </c>
      <c r="D1113" s="63">
        <v>331133</v>
      </c>
      <c r="E1113" s="103">
        <v>271053</v>
      </c>
      <c r="F1113" s="114">
        <v>60080</v>
      </c>
      <c r="G1113" s="114">
        <v>454258</v>
      </c>
      <c r="H1113" s="69">
        <v>3826</v>
      </c>
      <c r="I1113" s="12">
        <f t="shared" si="76"/>
        <v>11.872922111866179</v>
      </c>
      <c r="J1113" s="12">
        <f t="shared" si="77"/>
        <v>10.302613695765812</v>
      </c>
      <c r="K1113" s="12">
        <f t="shared" si="78"/>
        <v>1.570308416100366</v>
      </c>
      <c r="L1113" s="12">
        <f t="shared" ref="L1113:L1176" si="79">(J1113/I1113)*100</f>
        <v>86.774035900303332</v>
      </c>
      <c r="M1113" s="13" t="s">
        <v>23</v>
      </c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.75" customHeight="1" x14ac:dyDescent="0.35">
      <c r="A1114" s="9" t="s">
        <v>35</v>
      </c>
      <c r="B1114" s="29">
        <v>2004</v>
      </c>
      <c r="C1114" s="63">
        <v>394208</v>
      </c>
      <c r="D1114" s="63">
        <v>299985</v>
      </c>
      <c r="E1114" s="103">
        <v>141902</v>
      </c>
      <c r="F1114" s="114">
        <v>158083</v>
      </c>
      <c r="G1114" s="114">
        <v>552291</v>
      </c>
      <c r="H1114" s="69">
        <v>3827</v>
      </c>
      <c r="I1114" s="12">
        <f t="shared" si="76"/>
        <v>14.431434544029266</v>
      </c>
      <c r="J1114" s="12">
        <f t="shared" si="77"/>
        <v>10.300705513457016</v>
      </c>
      <c r="K1114" s="12">
        <f t="shared" si="78"/>
        <v>4.1307290305722502</v>
      </c>
      <c r="L1114" s="12">
        <f t="shared" si="79"/>
        <v>71.376864732541364</v>
      </c>
      <c r="M1114" s="13" t="s">
        <v>23</v>
      </c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.75" customHeight="1" x14ac:dyDescent="0.35">
      <c r="A1115" s="9" t="s">
        <v>35</v>
      </c>
      <c r="B1115" s="29">
        <v>2005</v>
      </c>
      <c r="C1115" s="63">
        <v>413087</v>
      </c>
      <c r="D1115" s="63">
        <v>330819</v>
      </c>
      <c r="E1115" s="103">
        <v>66071</v>
      </c>
      <c r="F1115" s="114">
        <v>264748</v>
      </c>
      <c r="G1115" s="114">
        <v>677835</v>
      </c>
      <c r="H1115" s="69">
        <v>3821</v>
      </c>
      <c r="I1115" s="12">
        <f t="shared" si="76"/>
        <v>17.739727819942424</v>
      </c>
      <c r="J1115" s="12">
        <f t="shared" si="77"/>
        <v>10.81096571578121</v>
      </c>
      <c r="K1115" s="12">
        <f t="shared" si="78"/>
        <v>6.9287621041612146</v>
      </c>
      <c r="L1115" s="12">
        <f t="shared" si="79"/>
        <v>60.942117181910064</v>
      </c>
      <c r="M1115" s="13" t="s">
        <v>23</v>
      </c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.75" customHeight="1" x14ac:dyDescent="0.35">
      <c r="A1116" s="9" t="s">
        <v>35</v>
      </c>
      <c r="B1116" s="29">
        <v>2006</v>
      </c>
      <c r="C1116" s="63">
        <v>339279</v>
      </c>
      <c r="D1116" s="63">
        <v>396187</v>
      </c>
      <c r="E1116" s="103">
        <v>28072</v>
      </c>
      <c r="F1116" s="114">
        <v>368115</v>
      </c>
      <c r="G1116" s="114">
        <v>707394</v>
      </c>
      <c r="H1116" s="69">
        <v>3805</v>
      </c>
      <c r="I1116" s="12">
        <f t="shared" si="76"/>
        <v>18.591169513797634</v>
      </c>
      <c r="J1116" s="12">
        <f t="shared" si="77"/>
        <v>8.9166622864651774</v>
      </c>
      <c r="K1116" s="12">
        <f t="shared" si="78"/>
        <v>9.674507227332457</v>
      </c>
      <c r="L1116" s="12">
        <f t="shared" si="79"/>
        <v>47.961814773662205</v>
      </c>
      <c r="M1116" s="13" t="s">
        <v>23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.75" customHeight="1" x14ac:dyDescent="0.35">
      <c r="A1117" s="9" t="s">
        <v>35</v>
      </c>
      <c r="B1117" s="29">
        <v>2007</v>
      </c>
      <c r="C1117" s="63">
        <v>310822</v>
      </c>
      <c r="D1117" s="63">
        <v>352211</v>
      </c>
      <c r="E1117" s="103">
        <v>21671</v>
      </c>
      <c r="F1117" s="114">
        <v>330540</v>
      </c>
      <c r="G1117" s="114">
        <v>641362</v>
      </c>
      <c r="H1117" s="69">
        <v>3783</v>
      </c>
      <c r="I1117" s="12">
        <f t="shared" si="76"/>
        <v>16.953793285752049</v>
      </c>
      <c r="J1117" s="12">
        <f t="shared" si="77"/>
        <v>8.2162833729844031</v>
      </c>
      <c r="K1117" s="12">
        <f t="shared" si="78"/>
        <v>8.7375099127676439</v>
      </c>
      <c r="L1117" s="12">
        <f t="shared" si="79"/>
        <v>48.462802598220655</v>
      </c>
      <c r="M1117" s="13" t="s">
        <v>23</v>
      </c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.75" customHeight="1" x14ac:dyDescent="0.35">
      <c r="A1118" s="9" t="s">
        <v>35</v>
      </c>
      <c r="B1118" s="29">
        <v>2008</v>
      </c>
      <c r="C1118" s="63">
        <v>525525</v>
      </c>
      <c r="D1118" s="63">
        <v>324874</v>
      </c>
      <c r="E1118" s="103">
        <v>25718</v>
      </c>
      <c r="F1118" s="114">
        <v>299156</v>
      </c>
      <c r="G1118" s="114">
        <v>824681</v>
      </c>
      <c r="H1118" s="69">
        <v>3761</v>
      </c>
      <c r="I1118" s="12">
        <f t="shared" si="76"/>
        <v>21.927173624036161</v>
      </c>
      <c r="J1118" s="12">
        <f t="shared" si="77"/>
        <v>13.973012496676416</v>
      </c>
      <c r="K1118" s="12">
        <f t="shared" si="78"/>
        <v>7.954161127359745</v>
      </c>
      <c r="L1118" s="12">
        <f t="shared" si="79"/>
        <v>63.724640194208426</v>
      </c>
      <c r="M1118" s="13" t="s">
        <v>23</v>
      </c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.75" customHeight="1" x14ac:dyDescent="0.35">
      <c r="A1119" s="9" t="s">
        <v>35</v>
      </c>
      <c r="B1119" s="29">
        <v>2009</v>
      </c>
      <c r="C1119" s="63">
        <v>380400</v>
      </c>
      <c r="D1119" s="63">
        <v>320778</v>
      </c>
      <c r="E1119" s="103">
        <v>19485</v>
      </c>
      <c r="F1119" s="114">
        <v>301293</v>
      </c>
      <c r="G1119" s="114">
        <v>681693</v>
      </c>
      <c r="H1119" s="69">
        <v>3740</v>
      </c>
      <c r="I1119" s="12">
        <f t="shared" si="76"/>
        <v>18.227085561497326</v>
      </c>
      <c r="J1119" s="12">
        <f t="shared" si="77"/>
        <v>10.171122994652407</v>
      </c>
      <c r="K1119" s="12">
        <f t="shared" si="78"/>
        <v>8.0559625668449204</v>
      </c>
      <c r="L1119" s="12">
        <f t="shared" si="79"/>
        <v>55.802245292235661</v>
      </c>
      <c r="M1119" s="13" t="s">
        <v>23</v>
      </c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.75" customHeight="1" x14ac:dyDescent="0.35">
      <c r="A1120" s="9" t="s">
        <v>35</v>
      </c>
      <c r="B1120" s="29">
        <v>2010</v>
      </c>
      <c r="C1120" s="63">
        <v>400709</v>
      </c>
      <c r="D1120" s="63">
        <v>312956</v>
      </c>
      <c r="E1120" s="103">
        <v>29605</v>
      </c>
      <c r="F1120" s="114">
        <v>283351</v>
      </c>
      <c r="G1120" s="114">
        <v>684060</v>
      </c>
      <c r="H1120" s="69">
        <v>3721</v>
      </c>
      <c r="I1120" s="12">
        <f t="shared" si="76"/>
        <v>18.383767804353667</v>
      </c>
      <c r="J1120" s="12">
        <f t="shared" si="77"/>
        <v>10.768852459016394</v>
      </c>
      <c r="K1120" s="12">
        <f t="shared" si="78"/>
        <v>7.6149153453372751</v>
      </c>
      <c r="L1120" s="12">
        <f t="shared" si="79"/>
        <v>58.578048709177565</v>
      </c>
      <c r="M1120" s="13" t="s">
        <v>23</v>
      </c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.75" customHeight="1" x14ac:dyDescent="0.35">
      <c r="A1121" s="9" t="s">
        <v>35</v>
      </c>
      <c r="B1121" s="29">
        <v>2011</v>
      </c>
      <c r="C1121" s="63">
        <v>373685</v>
      </c>
      <c r="D1121" s="63">
        <v>284001</v>
      </c>
      <c r="E1121" s="103">
        <v>23875</v>
      </c>
      <c r="F1121" s="114">
        <v>260126</v>
      </c>
      <c r="G1121" s="114">
        <v>633811</v>
      </c>
      <c r="H1121" s="69">
        <v>3679</v>
      </c>
      <c r="I1121" s="12">
        <f t="shared" si="76"/>
        <v>17.227806469149225</v>
      </c>
      <c r="J1121" s="12">
        <f t="shared" si="77"/>
        <v>10.157243816254416</v>
      </c>
      <c r="K1121" s="12">
        <f t="shared" si="78"/>
        <v>7.0705626528948082</v>
      </c>
      <c r="L1121" s="12">
        <f t="shared" si="79"/>
        <v>58.958427670078294</v>
      </c>
      <c r="M1121" s="13" t="s">
        <v>23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.75" customHeight="1" x14ac:dyDescent="0.35">
      <c r="A1122" s="9" t="s">
        <v>35</v>
      </c>
      <c r="B1122" s="29">
        <v>2012</v>
      </c>
      <c r="C1122" s="63">
        <v>362703</v>
      </c>
      <c r="D1122" s="63">
        <v>206137</v>
      </c>
      <c r="E1122" s="103">
        <v>21043</v>
      </c>
      <c r="F1122" s="114">
        <v>185094</v>
      </c>
      <c r="G1122" s="114">
        <v>547797</v>
      </c>
      <c r="H1122" s="69">
        <v>3634</v>
      </c>
      <c r="I1122" s="12">
        <f t="shared" si="76"/>
        <v>15.07421574023115</v>
      </c>
      <c r="J1122" s="12">
        <f t="shared" si="77"/>
        <v>9.9808200330214643</v>
      </c>
      <c r="K1122" s="12">
        <f t="shared" si="78"/>
        <v>5.0933957072096865</v>
      </c>
      <c r="L1122" s="12">
        <f t="shared" si="79"/>
        <v>66.211205975936352</v>
      </c>
      <c r="M1122" s="13" t="s">
        <v>23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.75" customHeight="1" x14ac:dyDescent="0.35">
      <c r="A1123" s="9" t="s">
        <v>35</v>
      </c>
      <c r="B1123" s="29">
        <v>2013</v>
      </c>
      <c r="C1123" s="63">
        <v>420711</v>
      </c>
      <c r="D1123" s="63">
        <v>255061</v>
      </c>
      <c r="E1123" s="103">
        <v>25402</v>
      </c>
      <c r="F1123" s="114">
        <v>229659</v>
      </c>
      <c r="G1123" s="114">
        <v>650370</v>
      </c>
      <c r="H1123" s="69">
        <v>3593</v>
      </c>
      <c r="I1123" s="12">
        <f t="shared" si="76"/>
        <v>18.101029780128027</v>
      </c>
      <c r="J1123" s="12">
        <f t="shared" si="77"/>
        <v>11.709184525466185</v>
      </c>
      <c r="K1123" s="12">
        <f t="shared" si="78"/>
        <v>6.3918452546618427</v>
      </c>
      <c r="L1123" s="12">
        <f t="shared" si="79"/>
        <v>64.687946861017579</v>
      </c>
      <c r="M1123" s="13" t="s">
        <v>23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.75" customHeight="1" x14ac:dyDescent="0.35">
      <c r="A1124" s="9" t="s">
        <v>35</v>
      </c>
      <c r="B1124" s="29">
        <v>2014</v>
      </c>
      <c r="C1124" s="63">
        <v>417286</v>
      </c>
      <c r="D1124" s="63">
        <v>248766</v>
      </c>
      <c r="E1124" s="103">
        <v>31547</v>
      </c>
      <c r="F1124" s="114">
        <v>217219</v>
      </c>
      <c r="G1124" s="114">
        <v>634505</v>
      </c>
      <c r="H1124" s="69">
        <v>3535</v>
      </c>
      <c r="I1124" s="12">
        <f t="shared" si="76"/>
        <v>17.949222065063648</v>
      </c>
      <c r="J1124" s="12">
        <f t="shared" si="77"/>
        <v>11.804413012729844</v>
      </c>
      <c r="K1124" s="12">
        <f t="shared" si="78"/>
        <v>6.1448090523338044</v>
      </c>
      <c r="L1124" s="12">
        <f t="shared" si="79"/>
        <v>65.765596803807696</v>
      </c>
      <c r="M1124" s="13" t="s">
        <v>23</v>
      </c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.75" customHeight="1" x14ac:dyDescent="0.35">
      <c r="A1125" s="9" t="s">
        <v>35</v>
      </c>
      <c r="B1125" s="29">
        <v>2015</v>
      </c>
      <c r="C1125" s="63">
        <v>412912</v>
      </c>
      <c r="D1125" s="63">
        <v>269136</v>
      </c>
      <c r="E1125" s="103">
        <v>25812</v>
      </c>
      <c r="F1125" s="114">
        <v>243324</v>
      </c>
      <c r="G1125" s="114">
        <v>656236</v>
      </c>
      <c r="H1125" s="69">
        <v>3473</v>
      </c>
      <c r="I1125" s="12">
        <f t="shared" si="76"/>
        <v>18.895364238410597</v>
      </c>
      <c r="J1125" s="12">
        <f t="shared" si="77"/>
        <v>11.88920241865822</v>
      </c>
      <c r="K1125" s="12">
        <f t="shared" si="78"/>
        <v>7.0061618197523758</v>
      </c>
      <c r="L1125" s="12">
        <f t="shared" si="79"/>
        <v>62.921266129867902</v>
      </c>
      <c r="M1125" s="13" t="s">
        <v>23</v>
      </c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.75" customHeight="1" x14ac:dyDescent="0.35">
      <c r="A1126" s="9" t="s">
        <v>35</v>
      </c>
      <c r="B1126" s="29">
        <v>2016</v>
      </c>
      <c r="C1126" s="63">
        <v>329460</v>
      </c>
      <c r="D1126" s="63">
        <v>220968</v>
      </c>
      <c r="E1126" s="103">
        <v>34825</v>
      </c>
      <c r="F1126" s="114">
        <v>186143</v>
      </c>
      <c r="G1126" s="114">
        <v>515603</v>
      </c>
      <c r="H1126" s="69">
        <v>3407</v>
      </c>
      <c r="I1126" s="12">
        <f t="shared" si="76"/>
        <v>15.133636630466686</v>
      </c>
      <c r="J1126" s="12">
        <f t="shared" si="77"/>
        <v>9.6700909891400055</v>
      </c>
      <c r="K1126" s="12">
        <f t="shared" si="78"/>
        <v>5.4635456413266805</v>
      </c>
      <c r="L1126" s="12">
        <f t="shared" si="79"/>
        <v>63.897999041898515</v>
      </c>
      <c r="M1126" s="13" t="s">
        <v>23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.75" customHeight="1" x14ac:dyDescent="0.35">
      <c r="A1127" s="9" t="s">
        <v>35</v>
      </c>
      <c r="B1127" s="29">
        <v>2017</v>
      </c>
      <c r="C1127" s="63">
        <v>396896</v>
      </c>
      <c r="D1127" s="63">
        <v>302134</v>
      </c>
      <c r="E1127" s="103">
        <v>31547</v>
      </c>
      <c r="F1127" s="114">
        <v>270587</v>
      </c>
      <c r="G1127" s="114">
        <v>667483</v>
      </c>
      <c r="H1127" s="69">
        <v>3325</v>
      </c>
      <c r="I1127" s="12">
        <f t="shared" si="76"/>
        <v>20.074676691729323</v>
      </c>
      <c r="J1127" s="12">
        <f t="shared" si="77"/>
        <v>11.936721804511278</v>
      </c>
      <c r="K1127" s="12">
        <f t="shared" si="78"/>
        <v>8.1379548872180454</v>
      </c>
      <c r="L1127" s="12">
        <f t="shared" si="79"/>
        <v>59.461589283921832</v>
      </c>
      <c r="M1127" s="13" t="s">
        <v>23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.75" customHeight="1" x14ac:dyDescent="0.35">
      <c r="A1128" s="9" t="s">
        <v>35</v>
      </c>
      <c r="B1128" s="29">
        <v>2018</v>
      </c>
      <c r="C1128" s="63">
        <v>405968</v>
      </c>
      <c r="D1128" s="63">
        <v>223467</v>
      </c>
      <c r="E1128" s="103">
        <v>15856</v>
      </c>
      <c r="F1128" s="114">
        <v>207611</v>
      </c>
      <c r="G1128" s="114">
        <v>613579</v>
      </c>
      <c r="H1128" s="69">
        <v>3193</v>
      </c>
      <c r="I1128" s="12">
        <f t="shared" si="76"/>
        <v>19.216379580331978</v>
      </c>
      <c r="J1128" s="12">
        <f t="shared" si="77"/>
        <v>12.714312558722204</v>
      </c>
      <c r="K1128" s="12">
        <f t="shared" si="78"/>
        <v>6.5020670216097711</v>
      </c>
      <c r="L1128" s="12">
        <f t="shared" si="79"/>
        <v>66.163933250649052</v>
      </c>
      <c r="M1128" s="13" t="s">
        <v>23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.75" customHeight="1" thickBot="1" x14ac:dyDescent="0.4">
      <c r="A1129" s="9" t="s">
        <v>35</v>
      </c>
      <c r="B1129" s="29">
        <v>2019</v>
      </c>
      <c r="C1129" s="85">
        <v>218629</v>
      </c>
      <c r="D1129" s="85">
        <v>221980</v>
      </c>
      <c r="E1129" s="115">
        <v>36432</v>
      </c>
      <c r="F1129" s="116">
        <v>185548</v>
      </c>
      <c r="G1129" s="116">
        <v>404177</v>
      </c>
      <c r="H1129" s="69">
        <v>3194</v>
      </c>
      <c r="I1129" s="12">
        <f t="shared" si="76"/>
        <v>12.654257983719473</v>
      </c>
      <c r="J1129" s="12">
        <f t="shared" si="77"/>
        <v>6.844990607388854</v>
      </c>
      <c r="K1129" s="12">
        <f t="shared" si="78"/>
        <v>5.8092673763306202</v>
      </c>
      <c r="L1129" s="12">
        <f t="shared" si="79"/>
        <v>54.092390215178007</v>
      </c>
      <c r="M1129" s="13" t="s">
        <v>23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.75" customHeight="1" thickTop="1" thickBot="1" x14ac:dyDescent="0.4">
      <c r="A1130" s="9" t="s">
        <v>36</v>
      </c>
      <c r="B1130" s="117">
        <v>1991</v>
      </c>
      <c r="C1130" s="118">
        <v>61200</v>
      </c>
      <c r="D1130" s="119">
        <v>346</v>
      </c>
      <c r="E1130" s="119">
        <v>0</v>
      </c>
      <c r="F1130" s="119">
        <v>346</v>
      </c>
      <c r="G1130" s="118">
        <v>61546</v>
      </c>
      <c r="H1130" s="279">
        <v>3551</v>
      </c>
      <c r="I1130" s="12">
        <f t="shared" si="76"/>
        <v>1.7332019149535343</v>
      </c>
      <c r="J1130" s="12">
        <f t="shared" si="77"/>
        <v>1.7234581807941425</v>
      </c>
      <c r="K1130" s="12">
        <f t="shared" si="78"/>
        <v>9.7437341593917207E-3</v>
      </c>
      <c r="L1130" s="12">
        <f t="shared" si="79"/>
        <v>99.437818867188767</v>
      </c>
      <c r="M1130" s="13" t="s">
        <v>22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.75" customHeight="1" thickBot="1" x14ac:dyDescent="0.4">
      <c r="A1131" s="9" t="s">
        <v>36</v>
      </c>
      <c r="B1131" s="120">
        <v>1992</v>
      </c>
      <c r="C1131" s="121">
        <v>59400</v>
      </c>
      <c r="D1131" s="122">
        <v>356</v>
      </c>
      <c r="E1131" s="122">
        <v>340</v>
      </c>
      <c r="F1131" s="122">
        <v>16</v>
      </c>
      <c r="G1131" s="121">
        <v>59416</v>
      </c>
      <c r="H1131" s="270">
        <v>3575</v>
      </c>
      <c r="I1131" s="12">
        <f t="shared" si="76"/>
        <v>1.6619860139860141</v>
      </c>
      <c r="J1131" s="12">
        <f t="shared" si="77"/>
        <v>1.6615384615384616</v>
      </c>
      <c r="K1131" s="12">
        <f t="shared" si="78"/>
        <v>4.4755244755244756E-4</v>
      </c>
      <c r="L1131" s="12">
        <f t="shared" si="79"/>
        <v>99.973071226605626</v>
      </c>
      <c r="M1131" s="13" t="s">
        <v>22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.75" customHeight="1" thickBot="1" x14ac:dyDescent="0.4">
      <c r="A1132" s="9" t="s">
        <v>36</v>
      </c>
      <c r="B1132" s="120">
        <v>1993</v>
      </c>
      <c r="C1132" s="121">
        <v>52200</v>
      </c>
      <c r="D1132" s="122">
        <v>0</v>
      </c>
      <c r="E1132" s="122">
        <v>0</v>
      </c>
      <c r="F1132" s="122">
        <v>0</v>
      </c>
      <c r="G1132" s="121">
        <v>52200</v>
      </c>
      <c r="H1132" s="270">
        <v>3600</v>
      </c>
      <c r="I1132" s="12">
        <f t="shared" si="76"/>
        <v>1.45</v>
      </c>
      <c r="J1132" s="12">
        <f t="shared" si="77"/>
        <v>1.45</v>
      </c>
      <c r="K1132" s="12">
        <f t="shared" si="78"/>
        <v>0</v>
      </c>
      <c r="L1132" s="12">
        <f t="shared" si="79"/>
        <v>100</v>
      </c>
      <c r="M1132" s="13" t="s">
        <v>22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.75" customHeight="1" thickBot="1" x14ac:dyDescent="0.4">
      <c r="A1133" s="9" t="s">
        <v>36</v>
      </c>
      <c r="B1133" s="120">
        <v>1994</v>
      </c>
      <c r="C1133" s="121">
        <v>48600</v>
      </c>
      <c r="D1133" s="122">
        <v>0</v>
      </c>
      <c r="E1133" s="122">
        <v>303</v>
      </c>
      <c r="F1133" s="123">
        <v>-303</v>
      </c>
      <c r="G1133" s="121">
        <v>48297</v>
      </c>
      <c r="H1133" s="270">
        <v>3627</v>
      </c>
      <c r="I1133" s="12">
        <f t="shared" si="76"/>
        <v>1.3315963606286187</v>
      </c>
      <c r="J1133" s="12">
        <f t="shared" si="77"/>
        <v>1.3399503722084367</v>
      </c>
      <c r="K1133" s="12">
        <f t="shared" si="78"/>
        <v>-8.3540115798180319E-3</v>
      </c>
      <c r="L1133" s="12">
        <f t="shared" si="79"/>
        <v>100.62736815951301</v>
      </c>
      <c r="M1133" s="13" t="s">
        <v>22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.75" customHeight="1" thickBot="1" x14ac:dyDescent="0.4">
      <c r="A1134" s="9" t="s">
        <v>36</v>
      </c>
      <c r="B1134" s="120">
        <v>1995</v>
      </c>
      <c r="C1134" s="121">
        <v>52200</v>
      </c>
      <c r="D1134" s="121">
        <v>1522</v>
      </c>
      <c r="E1134" s="122">
        <v>465</v>
      </c>
      <c r="F1134" s="121">
        <v>1057</v>
      </c>
      <c r="G1134" s="121">
        <v>53257</v>
      </c>
      <c r="H1134" s="270">
        <v>3655</v>
      </c>
      <c r="I1134" s="12">
        <f t="shared" si="76"/>
        <v>1.4570998632010943</v>
      </c>
      <c r="J1134" s="12">
        <f t="shared" si="77"/>
        <v>1.4281805745554035</v>
      </c>
      <c r="K1134" s="12">
        <f t="shared" si="78"/>
        <v>2.8919288645690835E-2</v>
      </c>
      <c r="L1134" s="12">
        <f t="shared" si="79"/>
        <v>98.015284375762818</v>
      </c>
      <c r="M1134" s="13" t="s">
        <v>22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.75" customHeight="1" thickBot="1" x14ac:dyDescent="0.4">
      <c r="A1135" s="9" t="s">
        <v>36</v>
      </c>
      <c r="B1135" s="120">
        <v>1996</v>
      </c>
      <c r="C1135" s="121">
        <v>54000</v>
      </c>
      <c r="D1135" s="121">
        <v>3545</v>
      </c>
      <c r="E1135" s="122">
        <v>0</v>
      </c>
      <c r="F1135" s="121">
        <v>3545</v>
      </c>
      <c r="G1135" s="121">
        <v>57545</v>
      </c>
      <c r="H1135" s="270">
        <v>3685</v>
      </c>
      <c r="I1135" s="12">
        <f t="shared" si="76"/>
        <v>1.5616010854816824</v>
      </c>
      <c r="J1135" s="12">
        <f t="shared" si="77"/>
        <v>1.4654002713704206</v>
      </c>
      <c r="K1135" s="12">
        <f t="shared" si="78"/>
        <v>9.620081411126187E-2</v>
      </c>
      <c r="L1135" s="12">
        <f t="shared" si="79"/>
        <v>93.839603788339559</v>
      </c>
      <c r="M1135" s="13" t="s">
        <v>22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.75" customHeight="1" thickBot="1" x14ac:dyDescent="0.4">
      <c r="A1136" s="9" t="s">
        <v>36</v>
      </c>
      <c r="B1136" s="120">
        <v>1997</v>
      </c>
      <c r="C1136" s="121">
        <v>54000</v>
      </c>
      <c r="D1136" s="122">
        <v>859</v>
      </c>
      <c r="E1136" s="121">
        <v>4709</v>
      </c>
      <c r="F1136" s="124">
        <v>-3850</v>
      </c>
      <c r="G1136" s="121">
        <v>50150</v>
      </c>
      <c r="H1136" s="270">
        <v>3716</v>
      </c>
      <c r="I1136" s="12">
        <f t="shared" si="76"/>
        <v>1.3495694294940797</v>
      </c>
      <c r="J1136" s="12">
        <f t="shared" si="77"/>
        <v>1.4531754574811626</v>
      </c>
      <c r="K1136" s="12">
        <f t="shared" si="78"/>
        <v>-0.10360602798708289</v>
      </c>
      <c r="L1136" s="12">
        <f t="shared" si="79"/>
        <v>107.67696909272185</v>
      </c>
      <c r="M1136" s="13" t="s">
        <v>22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.75" customHeight="1" thickBot="1" x14ac:dyDescent="0.4">
      <c r="A1137" s="9" t="s">
        <v>36</v>
      </c>
      <c r="B1137" s="120">
        <v>1998</v>
      </c>
      <c r="C1137" s="121">
        <v>63000</v>
      </c>
      <c r="D1137" s="121">
        <v>1423</v>
      </c>
      <c r="E1137" s="122">
        <v>0</v>
      </c>
      <c r="F1137" s="121">
        <v>1423</v>
      </c>
      <c r="G1137" s="121">
        <v>64423</v>
      </c>
      <c r="H1137" s="270">
        <v>3748</v>
      </c>
      <c r="I1137" s="12">
        <f t="shared" si="76"/>
        <v>1.7188633938100319</v>
      </c>
      <c r="J1137" s="12">
        <f t="shared" si="77"/>
        <v>1.6808964781216649</v>
      </c>
      <c r="K1137" s="12">
        <f t="shared" si="78"/>
        <v>3.7966915688367131E-2</v>
      </c>
      <c r="L1137" s="12">
        <f t="shared" si="79"/>
        <v>97.791161541685426</v>
      </c>
      <c r="M1137" s="13" t="s">
        <v>22</v>
      </c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.75" customHeight="1" thickBot="1" x14ac:dyDescent="0.4">
      <c r="A1138" s="9" t="s">
        <v>36</v>
      </c>
      <c r="B1138" s="120">
        <v>1999</v>
      </c>
      <c r="C1138" s="121">
        <v>22716</v>
      </c>
      <c r="D1138" s="122">
        <v>520</v>
      </c>
      <c r="E1138" s="122">
        <v>0</v>
      </c>
      <c r="F1138" s="122">
        <v>520</v>
      </c>
      <c r="G1138" s="121">
        <v>23236</v>
      </c>
      <c r="H1138" s="270">
        <v>3782</v>
      </c>
      <c r="I1138" s="12">
        <f t="shared" si="76"/>
        <v>0.61438392384981488</v>
      </c>
      <c r="J1138" s="12">
        <f t="shared" si="77"/>
        <v>0.60063458487572707</v>
      </c>
      <c r="K1138" s="12">
        <f t="shared" si="78"/>
        <v>1.3749338974087784E-2</v>
      </c>
      <c r="L1138" s="12">
        <f t="shared" si="79"/>
        <v>97.762093303494566</v>
      </c>
      <c r="M1138" s="13" t="s">
        <v>22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.75" customHeight="1" thickBot="1" x14ac:dyDescent="0.4">
      <c r="A1139" s="9" t="s">
        <v>36</v>
      </c>
      <c r="B1139" s="120">
        <v>2000</v>
      </c>
      <c r="C1139" s="121">
        <v>45702</v>
      </c>
      <c r="D1139" s="121">
        <v>2004</v>
      </c>
      <c r="E1139" s="122">
        <v>0</v>
      </c>
      <c r="F1139" s="121">
        <v>2004</v>
      </c>
      <c r="G1139" s="121">
        <v>47706</v>
      </c>
      <c r="H1139" s="270">
        <v>3809</v>
      </c>
      <c r="I1139" s="12">
        <f t="shared" si="76"/>
        <v>1.2524547125229719</v>
      </c>
      <c r="J1139" s="12">
        <f t="shared" si="77"/>
        <v>1.199842478340772</v>
      </c>
      <c r="K1139" s="12">
        <f t="shared" si="78"/>
        <v>5.2612234182200054E-2</v>
      </c>
      <c r="L1139" s="12">
        <f t="shared" si="79"/>
        <v>95.799270532008563</v>
      </c>
      <c r="M1139" s="13" t="s">
        <v>22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.75" customHeight="1" thickBot="1" x14ac:dyDescent="0.4">
      <c r="A1140" s="9" t="s">
        <v>36</v>
      </c>
      <c r="B1140" s="120">
        <v>2001</v>
      </c>
      <c r="C1140" s="121">
        <v>63936</v>
      </c>
      <c r="D1140" s="121">
        <v>3888</v>
      </c>
      <c r="E1140" s="122">
        <v>0</v>
      </c>
      <c r="F1140" s="121">
        <v>3888</v>
      </c>
      <c r="G1140" s="121">
        <v>67824</v>
      </c>
      <c r="H1140" s="270">
        <v>3819</v>
      </c>
      <c r="I1140" s="12">
        <f t="shared" si="76"/>
        <v>1.775962293794187</v>
      </c>
      <c r="J1140" s="12">
        <f t="shared" si="77"/>
        <v>1.6741555380989788</v>
      </c>
      <c r="K1140" s="12">
        <f t="shared" si="78"/>
        <v>0.10180675569520817</v>
      </c>
      <c r="L1140" s="12">
        <f t="shared" si="79"/>
        <v>94.267515923566876</v>
      </c>
      <c r="M1140" s="13" t="s">
        <v>22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.75" customHeight="1" thickBot="1" x14ac:dyDescent="0.4">
      <c r="A1141" s="9" t="s">
        <v>36</v>
      </c>
      <c r="B1141" s="120">
        <v>2002</v>
      </c>
      <c r="C1141" s="121">
        <v>105210</v>
      </c>
      <c r="D1141" s="122">
        <v>440</v>
      </c>
      <c r="E1141" s="122">
        <v>0</v>
      </c>
      <c r="F1141" s="122">
        <v>440</v>
      </c>
      <c r="G1141" s="121">
        <v>105650</v>
      </c>
      <c r="H1141" s="270">
        <v>3824</v>
      </c>
      <c r="I1141" s="12">
        <f t="shared" si="76"/>
        <v>2.7628138075313808</v>
      </c>
      <c r="J1141" s="12">
        <f t="shared" si="77"/>
        <v>2.7513075313807533</v>
      </c>
      <c r="K1141" s="12">
        <f t="shared" si="78"/>
        <v>1.1506276150627616E-2</v>
      </c>
      <c r="L1141" s="12">
        <f t="shared" si="79"/>
        <v>99.583530525319446</v>
      </c>
      <c r="M1141" s="13" t="s">
        <v>22</v>
      </c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.75" customHeight="1" thickBot="1" x14ac:dyDescent="0.4">
      <c r="A1142" s="9" t="s">
        <v>36</v>
      </c>
      <c r="B1142" s="120">
        <v>2003</v>
      </c>
      <c r="C1142" s="121">
        <v>103428</v>
      </c>
      <c r="D1142" s="122">
        <v>590</v>
      </c>
      <c r="E1142" s="122">
        <v>0</v>
      </c>
      <c r="F1142" s="122">
        <v>590</v>
      </c>
      <c r="G1142" s="121">
        <v>104018</v>
      </c>
      <c r="H1142" s="270">
        <v>3826</v>
      </c>
      <c r="I1142" s="12">
        <f t="shared" si="76"/>
        <v>2.7187140616832202</v>
      </c>
      <c r="J1142" s="12">
        <f t="shared" si="77"/>
        <v>2.7032932566649244</v>
      </c>
      <c r="K1142" s="12">
        <f t="shared" si="78"/>
        <v>1.5420805018295871E-2</v>
      </c>
      <c r="L1142" s="12">
        <f t="shared" si="79"/>
        <v>99.432790478571022</v>
      </c>
      <c r="M1142" s="13" t="s">
        <v>22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.75" customHeight="1" thickBot="1" x14ac:dyDescent="0.4">
      <c r="A1143" s="9" t="s">
        <v>36</v>
      </c>
      <c r="B1143" s="120">
        <v>2004</v>
      </c>
      <c r="C1143" s="121">
        <v>103698</v>
      </c>
      <c r="D1143" s="122">
        <v>819</v>
      </c>
      <c r="E1143" s="122">
        <v>0</v>
      </c>
      <c r="F1143" s="122">
        <v>819</v>
      </c>
      <c r="G1143" s="121">
        <v>104517</v>
      </c>
      <c r="H1143" s="270">
        <v>3827</v>
      </c>
      <c r="I1143" s="12">
        <f t="shared" si="76"/>
        <v>2.7310425921087012</v>
      </c>
      <c r="J1143" s="12">
        <f t="shared" si="77"/>
        <v>2.7096420172458844</v>
      </c>
      <c r="K1143" s="12">
        <f t="shared" si="78"/>
        <v>2.1400574862816827E-2</v>
      </c>
      <c r="L1143" s="12">
        <f t="shared" si="79"/>
        <v>99.216395418927064</v>
      </c>
      <c r="M1143" s="13" t="s">
        <v>22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.75" customHeight="1" thickBot="1" x14ac:dyDescent="0.4">
      <c r="A1144" s="9" t="s">
        <v>36</v>
      </c>
      <c r="B1144" s="120">
        <v>2005</v>
      </c>
      <c r="C1144" s="121">
        <v>91422</v>
      </c>
      <c r="D1144" s="122">
        <v>62</v>
      </c>
      <c r="E1144" s="122">
        <v>0</v>
      </c>
      <c r="F1144" s="122">
        <v>62</v>
      </c>
      <c r="G1144" s="121">
        <v>91484</v>
      </c>
      <c r="H1144" s="270">
        <v>3821</v>
      </c>
      <c r="I1144" s="12">
        <f t="shared" si="76"/>
        <v>2.3942423449358805</v>
      </c>
      <c r="J1144" s="12">
        <f t="shared" si="77"/>
        <v>2.3926197330541741</v>
      </c>
      <c r="K1144" s="12">
        <f t="shared" si="78"/>
        <v>1.6226118817063595E-3</v>
      </c>
      <c r="L1144" s="12">
        <f t="shared" si="79"/>
        <v>99.932228586419484</v>
      </c>
      <c r="M1144" s="13" t="s">
        <v>22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.75" customHeight="1" thickBot="1" x14ac:dyDescent="0.4">
      <c r="A1145" s="9" t="s">
        <v>36</v>
      </c>
      <c r="B1145" s="120">
        <v>2006</v>
      </c>
      <c r="C1145" s="121">
        <v>47844</v>
      </c>
      <c r="D1145" s="122">
        <v>542</v>
      </c>
      <c r="E1145" s="122">
        <v>0</v>
      </c>
      <c r="F1145" s="122">
        <v>542</v>
      </c>
      <c r="G1145" s="121">
        <v>48386</v>
      </c>
      <c r="H1145" s="270">
        <v>3805</v>
      </c>
      <c r="I1145" s="12">
        <f t="shared" si="76"/>
        <v>1.2716425755584757</v>
      </c>
      <c r="J1145" s="12">
        <f t="shared" si="77"/>
        <v>1.2573981603153745</v>
      </c>
      <c r="K1145" s="12">
        <f t="shared" si="78"/>
        <v>1.4244415243101183E-2</v>
      </c>
      <c r="L1145" s="12">
        <f t="shared" si="79"/>
        <v>98.879841276402274</v>
      </c>
      <c r="M1145" s="13" t="s">
        <v>22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.75" customHeight="1" thickBot="1" x14ac:dyDescent="0.4">
      <c r="A1146" s="9" t="s">
        <v>36</v>
      </c>
      <c r="B1146" s="120">
        <v>2007</v>
      </c>
      <c r="C1146" s="121">
        <v>43290</v>
      </c>
      <c r="D1146" s="122">
        <v>539</v>
      </c>
      <c r="E1146" s="122">
        <v>0</v>
      </c>
      <c r="F1146" s="122">
        <v>539</v>
      </c>
      <c r="G1146" s="121">
        <v>43829</v>
      </c>
      <c r="H1146" s="270">
        <v>3783</v>
      </c>
      <c r="I1146" s="12">
        <f t="shared" si="76"/>
        <v>1.15857784826857</v>
      </c>
      <c r="J1146" s="12">
        <f t="shared" si="77"/>
        <v>1.1443298969072164</v>
      </c>
      <c r="K1146" s="12">
        <f t="shared" si="78"/>
        <v>1.4247951361353423E-2</v>
      </c>
      <c r="L1146" s="12">
        <f t="shared" si="79"/>
        <v>98.770220630176354</v>
      </c>
      <c r="M1146" s="13" t="s">
        <v>22</v>
      </c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.75" customHeight="1" thickBot="1" x14ac:dyDescent="0.4">
      <c r="A1147" s="9" t="s">
        <v>36</v>
      </c>
      <c r="B1147" s="120">
        <v>2008</v>
      </c>
      <c r="C1147" s="121">
        <v>31266</v>
      </c>
      <c r="D1147" s="121">
        <v>19027</v>
      </c>
      <c r="E1147" s="122">
        <v>0</v>
      </c>
      <c r="F1147" s="121">
        <v>19027</v>
      </c>
      <c r="G1147" s="121">
        <v>50293</v>
      </c>
      <c r="H1147" s="270">
        <v>3761</v>
      </c>
      <c r="I1147" s="12">
        <f t="shared" si="76"/>
        <v>1.3372241425152884</v>
      </c>
      <c r="J1147" s="12">
        <f t="shared" si="77"/>
        <v>0.83132145705929272</v>
      </c>
      <c r="K1147" s="12">
        <f t="shared" si="78"/>
        <v>0.5059026854559957</v>
      </c>
      <c r="L1147" s="12">
        <f t="shared" si="79"/>
        <v>62.167697293857991</v>
      </c>
      <c r="M1147" s="13" t="s">
        <v>22</v>
      </c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.75" customHeight="1" thickBot="1" x14ac:dyDescent="0.4">
      <c r="A1148" s="9" t="s">
        <v>36</v>
      </c>
      <c r="B1148" s="120">
        <v>2009</v>
      </c>
      <c r="C1148" s="121">
        <v>29178</v>
      </c>
      <c r="D1148" s="121">
        <v>9999</v>
      </c>
      <c r="E1148" s="122">
        <v>0</v>
      </c>
      <c r="F1148" s="121">
        <v>9999</v>
      </c>
      <c r="G1148" s="121">
        <v>39177</v>
      </c>
      <c r="H1148" s="270">
        <v>3740</v>
      </c>
      <c r="I1148" s="12">
        <f t="shared" si="76"/>
        <v>1.0475133689839573</v>
      </c>
      <c r="J1148" s="12">
        <f t="shared" si="77"/>
        <v>0.78016042780748662</v>
      </c>
      <c r="K1148" s="12">
        <f t="shared" si="78"/>
        <v>0.26735294117647057</v>
      </c>
      <c r="L1148" s="12">
        <f t="shared" si="79"/>
        <v>74.477371927406381</v>
      </c>
      <c r="M1148" s="13" t="s">
        <v>22</v>
      </c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.75" customHeight="1" thickBot="1" x14ac:dyDescent="0.4">
      <c r="A1149" s="9" t="s">
        <v>36</v>
      </c>
      <c r="B1149" s="120">
        <v>2010</v>
      </c>
      <c r="C1149" s="121">
        <v>15624</v>
      </c>
      <c r="D1149" s="122">
        <v>586</v>
      </c>
      <c r="E1149" s="122">
        <v>0</v>
      </c>
      <c r="F1149" s="122">
        <v>586</v>
      </c>
      <c r="G1149" s="121">
        <v>16210</v>
      </c>
      <c r="H1149" s="270">
        <v>3721</v>
      </c>
      <c r="I1149" s="12">
        <f t="shared" si="76"/>
        <v>0.43563558183284062</v>
      </c>
      <c r="J1149" s="12">
        <f t="shared" si="77"/>
        <v>0.41988712711636655</v>
      </c>
      <c r="K1149" s="12">
        <f t="shared" si="78"/>
        <v>1.5748454716474066E-2</v>
      </c>
      <c r="L1149" s="12">
        <f t="shared" si="79"/>
        <v>96.384947563232572</v>
      </c>
      <c r="M1149" s="13" t="s">
        <v>22</v>
      </c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.75" customHeight="1" thickBot="1" x14ac:dyDescent="0.4">
      <c r="A1150" s="9" t="s">
        <v>36</v>
      </c>
      <c r="B1150" s="120">
        <v>2011</v>
      </c>
      <c r="C1150" s="121">
        <v>13716</v>
      </c>
      <c r="D1150" s="121">
        <v>1306</v>
      </c>
      <c r="E1150" s="122">
        <v>0</v>
      </c>
      <c r="F1150" s="121">
        <v>1306</v>
      </c>
      <c r="G1150" s="121">
        <v>15022</v>
      </c>
      <c r="H1150" s="270">
        <v>3679</v>
      </c>
      <c r="I1150" s="12">
        <f t="shared" si="76"/>
        <v>0.40831747757542808</v>
      </c>
      <c r="J1150" s="12">
        <f t="shared" si="77"/>
        <v>0.37281870073389506</v>
      </c>
      <c r="K1150" s="12">
        <f t="shared" si="78"/>
        <v>3.5498776841533027E-2</v>
      </c>
      <c r="L1150" s="12">
        <f t="shared" si="79"/>
        <v>91.306084409532687</v>
      </c>
      <c r="M1150" s="13" t="s">
        <v>22</v>
      </c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.75" customHeight="1" thickBot="1" x14ac:dyDescent="0.4">
      <c r="A1151" s="9" t="s">
        <v>36</v>
      </c>
      <c r="B1151" s="120">
        <v>2012</v>
      </c>
      <c r="C1151" s="121">
        <v>15066</v>
      </c>
      <c r="D1151" s="121">
        <v>4116</v>
      </c>
      <c r="E1151" s="122">
        <v>0</v>
      </c>
      <c r="F1151" s="121">
        <v>4116</v>
      </c>
      <c r="G1151" s="121">
        <v>19182</v>
      </c>
      <c r="H1151" s="270">
        <v>3634</v>
      </c>
      <c r="I1151" s="12">
        <f t="shared" si="76"/>
        <v>0.52784810126582282</v>
      </c>
      <c r="J1151" s="12">
        <f t="shared" si="77"/>
        <v>0.41458447991194275</v>
      </c>
      <c r="K1151" s="12">
        <f t="shared" si="78"/>
        <v>0.11326362135388002</v>
      </c>
      <c r="L1151" s="12">
        <f t="shared" si="79"/>
        <v>78.542383484516733</v>
      </c>
      <c r="M1151" s="13" t="s">
        <v>22</v>
      </c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.75" customHeight="1" thickBot="1" x14ac:dyDescent="0.4">
      <c r="A1152" s="9" t="s">
        <v>36</v>
      </c>
      <c r="B1152" s="120">
        <v>2013</v>
      </c>
      <c r="C1152" s="121">
        <v>15876</v>
      </c>
      <c r="D1152" s="121">
        <v>1096</v>
      </c>
      <c r="E1152" s="122">
        <v>0</v>
      </c>
      <c r="F1152" s="121">
        <v>1096</v>
      </c>
      <c r="G1152" s="121">
        <v>16972</v>
      </c>
      <c r="H1152" s="270">
        <v>3593</v>
      </c>
      <c r="I1152" s="12">
        <f t="shared" si="76"/>
        <v>0.47236292791539103</v>
      </c>
      <c r="J1152" s="12">
        <f t="shared" si="77"/>
        <v>0.44185917060951851</v>
      </c>
      <c r="K1152" s="12">
        <f t="shared" si="78"/>
        <v>3.0503757305872532E-2</v>
      </c>
      <c r="L1152" s="12">
        <f t="shared" si="79"/>
        <v>93.542304972896545</v>
      </c>
      <c r="M1152" s="13" t="s">
        <v>22</v>
      </c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.75" customHeight="1" thickBot="1" x14ac:dyDescent="0.4">
      <c r="A1153" s="9" t="s">
        <v>36</v>
      </c>
      <c r="B1153" s="120">
        <v>2014</v>
      </c>
      <c r="C1153" s="121">
        <v>17640</v>
      </c>
      <c r="D1153" s="121">
        <v>1402</v>
      </c>
      <c r="E1153" s="122">
        <v>0</v>
      </c>
      <c r="F1153" s="121">
        <v>1402</v>
      </c>
      <c r="G1153" s="121">
        <v>19042</v>
      </c>
      <c r="H1153" s="270">
        <v>3535</v>
      </c>
      <c r="I1153" s="12">
        <f t="shared" si="76"/>
        <v>0.53867043847241869</v>
      </c>
      <c r="J1153" s="12">
        <f t="shared" si="77"/>
        <v>0.49900990099009901</v>
      </c>
      <c r="K1153" s="12">
        <f t="shared" si="78"/>
        <v>3.9660537482319659E-2</v>
      </c>
      <c r="L1153" s="12">
        <f t="shared" si="79"/>
        <v>92.637328011763458</v>
      </c>
      <c r="M1153" s="13" t="s">
        <v>22</v>
      </c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.75" customHeight="1" thickBot="1" x14ac:dyDescent="0.4">
      <c r="A1154" s="9" t="s">
        <v>36</v>
      </c>
      <c r="B1154" s="120">
        <v>2015</v>
      </c>
      <c r="C1154" s="121">
        <v>20322</v>
      </c>
      <c r="D1154" s="121">
        <v>1525</v>
      </c>
      <c r="E1154" s="122">
        <v>0</v>
      </c>
      <c r="F1154" s="121">
        <v>1525</v>
      </c>
      <c r="G1154" s="121">
        <v>21847</v>
      </c>
      <c r="H1154" s="270">
        <v>3473</v>
      </c>
      <c r="I1154" s="12">
        <f t="shared" si="76"/>
        <v>0.62905269219694793</v>
      </c>
      <c r="J1154" s="12">
        <f t="shared" si="77"/>
        <v>0.58514252807371148</v>
      </c>
      <c r="K1154" s="12">
        <f t="shared" si="78"/>
        <v>4.3910164123236395E-2</v>
      </c>
      <c r="L1154" s="12">
        <f t="shared" si="79"/>
        <v>93.019636563372529</v>
      </c>
      <c r="M1154" s="13" t="s">
        <v>22</v>
      </c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.75" customHeight="1" thickBot="1" x14ac:dyDescent="0.4">
      <c r="A1155" s="9" t="s">
        <v>36</v>
      </c>
      <c r="B1155" s="120">
        <v>2016</v>
      </c>
      <c r="C1155" s="121">
        <v>12348</v>
      </c>
      <c r="D1155" s="121">
        <v>3659</v>
      </c>
      <c r="E1155" s="122">
        <v>0</v>
      </c>
      <c r="F1155" s="121">
        <v>3659</v>
      </c>
      <c r="G1155" s="121">
        <v>16007</v>
      </c>
      <c r="H1155" s="270">
        <v>3407</v>
      </c>
      <c r="I1155" s="12">
        <f t="shared" ref="I1155:I1209" si="80">(G1155*100)/(H1155*1000)</f>
        <v>0.46982682712063401</v>
      </c>
      <c r="J1155" s="12">
        <f t="shared" ref="J1155:J1209" si="81">(C1155*100)/(H1155*1000)</f>
        <v>0.36243029057822129</v>
      </c>
      <c r="K1155" s="12">
        <f t="shared" ref="K1155:K1209" si="82">(F1155*100)/(H1155*1000)</f>
        <v>0.10739653654241268</v>
      </c>
      <c r="L1155" s="12">
        <f t="shared" si="79"/>
        <v>77.141250702817516</v>
      </c>
      <c r="M1155" s="13" t="s">
        <v>22</v>
      </c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.75" customHeight="1" thickBot="1" x14ac:dyDescent="0.4">
      <c r="A1156" s="9" t="s">
        <v>36</v>
      </c>
      <c r="B1156" s="120">
        <v>2017</v>
      </c>
      <c r="C1156" s="121">
        <v>9432</v>
      </c>
      <c r="D1156" s="121">
        <v>10932</v>
      </c>
      <c r="E1156" s="122">
        <v>0</v>
      </c>
      <c r="F1156" s="121">
        <v>10932</v>
      </c>
      <c r="G1156" s="121">
        <v>20364</v>
      </c>
      <c r="H1156" s="270">
        <v>3325</v>
      </c>
      <c r="I1156" s="12">
        <f t="shared" si="80"/>
        <v>0.61245112781954891</v>
      </c>
      <c r="J1156" s="12">
        <f t="shared" si="81"/>
        <v>0.28366917293233085</v>
      </c>
      <c r="K1156" s="12">
        <f t="shared" si="82"/>
        <v>0.32878195488721806</v>
      </c>
      <c r="L1156" s="12">
        <f t="shared" si="79"/>
        <v>46.31703005303477</v>
      </c>
      <c r="M1156" s="13" t="s">
        <v>22</v>
      </c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.75" customHeight="1" thickBot="1" x14ac:dyDescent="0.4">
      <c r="A1157" s="9" t="s">
        <v>36</v>
      </c>
      <c r="B1157" s="120">
        <v>2018</v>
      </c>
      <c r="C1157" s="121">
        <v>3042</v>
      </c>
      <c r="D1157" s="121">
        <v>15017</v>
      </c>
      <c r="E1157" s="122">
        <v>0</v>
      </c>
      <c r="F1157" s="121">
        <v>15017</v>
      </c>
      <c r="G1157" s="121">
        <v>18059</v>
      </c>
      <c r="H1157" s="270">
        <v>3193</v>
      </c>
      <c r="I1157" s="12">
        <f t="shared" si="80"/>
        <v>0.56558095834638267</v>
      </c>
      <c r="J1157" s="12">
        <f t="shared" si="81"/>
        <v>9.5270905104917009E-2</v>
      </c>
      <c r="K1157" s="12">
        <f t="shared" si="82"/>
        <v>0.47031005324146569</v>
      </c>
      <c r="L1157" s="12">
        <f t="shared" si="79"/>
        <v>16.844786533030621</v>
      </c>
      <c r="M1157" s="13" t="s">
        <v>22</v>
      </c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.75" customHeight="1" thickBot="1" x14ac:dyDescent="0.4">
      <c r="A1158" s="9" t="s">
        <v>36</v>
      </c>
      <c r="B1158" s="120">
        <v>2019</v>
      </c>
      <c r="C1158" s="121">
        <v>2466</v>
      </c>
      <c r="D1158" s="121">
        <v>14840</v>
      </c>
      <c r="E1158" s="122">
        <v>0</v>
      </c>
      <c r="F1158" s="121">
        <v>14840</v>
      </c>
      <c r="G1158" s="121">
        <v>17306</v>
      </c>
      <c r="H1158" s="270">
        <v>3194</v>
      </c>
      <c r="I1158" s="12">
        <f t="shared" si="80"/>
        <v>0.54182842830306821</v>
      </c>
      <c r="J1158" s="12">
        <f t="shared" si="81"/>
        <v>7.7207263619286162E-2</v>
      </c>
      <c r="K1158" s="12">
        <f t="shared" si="82"/>
        <v>0.46462116468378212</v>
      </c>
      <c r="L1158" s="12">
        <f t="shared" si="79"/>
        <v>14.249393274009014</v>
      </c>
      <c r="M1158" s="13" t="s">
        <v>22</v>
      </c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.75" customHeight="1" thickTop="1" thickBot="1" x14ac:dyDescent="0.4">
      <c r="A1159" s="18" t="s">
        <v>40</v>
      </c>
      <c r="B1159" s="125">
        <v>1991</v>
      </c>
      <c r="C1159" s="126">
        <v>49300</v>
      </c>
      <c r="D1159" s="126">
        <v>187605</v>
      </c>
      <c r="E1159" s="127">
        <v>0</v>
      </c>
      <c r="F1159" s="126">
        <v>187605</v>
      </c>
      <c r="G1159" s="126">
        <v>236905</v>
      </c>
      <c r="H1159" s="260">
        <v>3551</v>
      </c>
      <c r="I1159" s="12">
        <f t="shared" si="80"/>
        <v>6.6715009856378487</v>
      </c>
      <c r="J1159" s="12">
        <f t="shared" si="81"/>
        <v>1.3883413123063926</v>
      </c>
      <c r="K1159" s="12">
        <f t="shared" si="82"/>
        <v>5.2831596733314559</v>
      </c>
      <c r="L1159" s="12">
        <f t="shared" si="79"/>
        <v>20.810029336653933</v>
      </c>
      <c r="M1159" t="s">
        <v>65</v>
      </c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.75" customHeight="1" thickBot="1" x14ac:dyDescent="0.4">
      <c r="A1160" s="18" t="s">
        <v>40</v>
      </c>
      <c r="B1160" s="120">
        <v>1992</v>
      </c>
      <c r="C1160" s="121">
        <v>38000</v>
      </c>
      <c r="D1160" s="121">
        <v>254746</v>
      </c>
      <c r="E1160" s="122">
        <v>0</v>
      </c>
      <c r="F1160" s="121">
        <v>254746</v>
      </c>
      <c r="G1160" s="121">
        <v>292746</v>
      </c>
      <c r="H1160" s="260">
        <v>3575</v>
      </c>
      <c r="I1160" s="12">
        <f t="shared" si="80"/>
        <v>8.1886993006992999</v>
      </c>
      <c r="J1160" s="12">
        <f t="shared" si="81"/>
        <v>1.0629370629370629</v>
      </c>
      <c r="K1160" s="12">
        <f t="shared" si="82"/>
        <v>7.1257622377622374</v>
      </c>
      <c r="L1160" s="12">
        <f t="shared" si="79"/>
        <v>12.980536027819339</v>
      </c>
      <c r="M1160" t="s">
        <v>65</v>
      </c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.75" customHeight="1" thickBot="1" x14ac:dyDescent="0.4">
      <c r="A1161" s="18" t="s">
        <v>40</v>
      </c>
      <c r="B1161" s="120">
        <v>1993</v>
      </c>
      <c r="C1161" s="121">
        <v>28000</v>
      </c>
      <c r="D1161" s="121">
        <v>203736</v>
      </c>
      <c r="E1161" s="122">
        <v>0</v>
      </c>
      <c r="F1161" s="121">
        <v>203736</v>
      </c>
      <c r="G1161" s="121">
        <v>231736</v>
      </c>
      <c r="H1161" s="260">
        <v>3600</v>
      </c>
      <c r="I1161" s="12">
        <f t="shared" si="80"/>
        <v>6.4371111111111112</v>
      </c>
      <c r="J1161" s="12">
        <f t="shared" si="81"/>
        <v>0.77777777777777779</v>
      </c>
      <c r="K1161" s="12">
        <f t="shared" si="82"/>
        <v>5.6593333333333335</v>
      </c>
      <c r="L1161" s="12">
        <f t="shared" si="79"/>
        <v>12.082714813408362</v>
      </c>
      <c r="M1161" t="s">
        <v>65</v>
      </c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.75" customHeight="1" thickBot="1" x14ac:dyDescent="0.4">
      <c r="A1162" s="18" t="s">
        <v>40</v>
      </c>
      <c r="B1162" s="120">
        <v>1994</v>
      </c>
      <c r="C1162" s="121">
        <v>14000</v>
      </c>
      <c r="D1162" s="121">
        <v>193757</v>
      </c>
      <c r="E1162" s="122">
        <v>0</v>
      </c>
      <c r="F1162" s="121">
        <v>193757</v>
      </c>
      <c r="G1162" s="121">
        <v>207757</v>
      </c>
      <c r="H1162" s="260">
        <v>3627</v>
      </c>
      <c r="I1162" s="12">
        <f t="shared" si="80"/>
        <v>5.7280672732285636</v>
      </c>
      <c r="J1162" s="12">
        <f t="shared" si="81"/>
        <v>0.38599393438103113</v>
      </c>
      <c r="K1162" s="12">
        <f t="shared" si="82"/>
        <v>5.3420733388475323</v>
      </c>
      <c r="L1162" s="12">
        <f t="shared" si="79"/>
        <v>6.7386417786163637</v>
      </c>
      <c r="M1162" t="s">
        <v>65</v>
      </c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.75" customHeight="1" thickBot="1" x14ac:dyDescent="0.4">
      <c r="A1163" s="18" t="s">
        <v>40</v>
      </c>
      <c r="B1163" s="120">
        <v>1995</v>
      </c>
      <c r="C1163" s="121">
        <v>14000</v>
      </c>
      <c r="D1163" s="121">
        <v>263835</v>
      </c>
      <c r="E1163" s="122">
        <v>0</v>
      </c>
      <c r="F1163" s="121">
        <v>263835</v>
      </c>
      <c r="G1163" s="121">
        <v>277835</v>
      </c>
      <c r="H1163" s="260">
        <v>3655</v>
      </c>
      <c r="I1163" s="12">
        <f t="shared" si="80"/>
        <v>7.6015047879616962</v>
      </c>
      <c r="J1163" s="12">
        <f t="shared" si="81"/>
        <v>0.38303693570451436</v>
      </c>
      <c r="K1163" s="12">
        <f t="shared" si="82"/>
        <v>7.2184678522571817</v>
      </c>
      <c r="L1163" s="12">
        <f t="shared" si="79"/>
        <v>5.0389619738333904</v>
      </c>
      <c r="M1163" t="s">
        <v>65</v>
      </c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.75" customHeight="1" thickBot="1" x14ac:dyDescent="0.4">
      <c r="A1164" s="18" t="s">
        <v>40</v>
      </c>
      <c r="B1164" s="120">
        <v>1996</v>
      </c>
      <c r="C1164" s="121">
        <v>20000</v>
      </c>
      <c r="D1164" s="121">
        <v>276941</v>
      </c>
      <c r="E1164" s="122">
        <v>0</v>
      </c>
      <c r="F1164" s="121">
        <v>276941</v>
      </c>
      <c r="G1164" s="121">
        <v>296941</v>
      </c>
      <c r="H1164" s="260">
        <v>3685</v>
      </c>
      <c r="I1164" s="12">
        <f t="shared" si="80"/>
        <v>8.0581004070556315</v>
      </c>
      <c r="J1164" s="12">
        <f t="shared" si="81"/>
        <v>0.54274084124830391</v>
      </c>
      <c r="K1164" s="12">
        <f t="shared" si="82"/>
        <v>7.5153595658073273</v>
      </c>
      <c r="L1164" s="12">
        <f t="shared" si="79"/>
        <v>6.7353447317817334</v>
      </c>
      <c r="M1164" t="s">
        <v>65</v>
      </c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.75" customHeight="1" thickBot="1" x14ac:dyDescent="0.4">
      <c r="A1165" s="18" t="s">
        <v>40</v>
      </c>
      <c r="B1165" s="120">
        <v>1997</v>
      </c>
      <c r="C1165" s="121">
        <v>22000</v>
      </c>
      <c r="D1165" s="121">
        <v>249907</v>
      </c>
      <c r="E1165" s="122">
        <v>0</v>
      </c>
      <c r="F1165" s="121">
        <v>249907</v>
      </c>
      <c r="G1165" s="121">
        <v>271907</v>
      </c>
      <c r="H1165" s="260">
        <v>3716</v>
      </c>
      <c r="I1165" s="12">
        <f t="shared" si="80"/>
        <v>7.3171959095801942</v>
      </c>
      <c r="J1165" s="12">
        <f t="shared" si="81"/>
        <v>0.59203444564047358</v>
      </c>
      <c r="K1165" s="12">
        <f t="shared" si="82"/>
        <v>6.7251614639397204</v>
      </c>
      <c r="L1165" s="12">
        <f t="shared" si="79"/>
        <v>8.0910017027880858</v>
      </c>
      <c r="M1165" t="s">
        <v>65</v>
      </c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.75" customHeight="1" thickBot="1" x14ac:dyDescent="0.4">
      <c r="A1166" s="18" t="s">
        <v>40</v>
      </c>
      <c r="B1166" s="120">
        <v>1998</v>
      </c>
      <c r="C1166" s="121">
        <v>25500</v>
      </c>
      <c r="D1166" s="121">
        <v>178412</v>
      </c>
      <c r="E1166" s="122">
        <v>0</v>
      </c>
      <c r="F1166" s="121">
        <v>178412</v>
      </c>
      <c r="G1166" s="121">
        <v>203912</v>
      </c>
      <c r="H1166" s="260">
        <v>3748</v>
      </c>
      <c r="I1166" s="12">
        <f t="shared" si="80"/>
        <v>5.4405549626467451</v>
      </c>
      <c r="J1166" s="12">
        <f t="shared" si="81"/>
        <v>0.68036286019210246</v>
      </c>
      <c r="K1166" s="12">
        <f t="shared" si="82"/>
        <v>4.7601921024546421</v>
      </c>
      <c r="L1166" s="12">
        <f t="shared" si="79"/>
        <v>12.505394483895014</v>
      </c>
      <c r="M1166" t="s">
        <v>65</v>
      </c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.75" customHeight="1" thickBot="1" x14ac:dyDescent="0.4">
      <c r="A1167" s="18" t="s">
        <v>40</v>
      </c>
      <c r="B1167" s="120">
        <v>1999</v>
      </c>
      <c r="C1167" s="121">
        <v>15032</v>
      </c>
      <c r="D1167" s="121">
        <v>244153</v>
      </c>
      <c r="E1167" s="122">
        <v>0</v>
      </c>
      <c r="F1167" s="121">
        <v>244153</v>
      </c>
      <c r="G1167" s="121">
        <v>259185</v>
      </c>
      <c r="H1167" s="260">
        <v>3782</v>
      </c>
      <c r="I1167" s="12">
        <f t="shared" si="80"/>
        <v>6.8531200423056582</v>
      </c>
      <c r="J1167" s="12">
        <f t="shared" si="81"/>
        <v>0.39746166049709147</v>
      </c>
      <c r="K1167" s="12">
        <f t="shared" si="82"/>
        <v>6.4556583818085667</v>
      </c>
      <c r="L1167" s="12">
        <f t="shared" si="79"/>
        <v>5.7997183478982191</v>
      </c>
      <c r="M1167" t="s">
        <v>65</v>
      </c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.75" customHeight="1" thickBot="1" x14ac:dyDescent="0.4">
      <c r="A1168" s="18" t="s">
        <v>40</v>
      </c>
      <c r="B1168" s="120">
        <v>2000</v>
      </c>
      <c r="C1168" s="121">
        <v>29706</v>
      </c>
      <c r="D1168" s="121">
        <v>289349</v>
      </c>
      <c r="E1168" s="122">
        <v>0</v>
      </c>
      <c r="F1168" s="121">
        <v>289349</v>
      </c>
      <c r="G1168" s="121">
        <v>319055</v>
      </c>
      <c r="H1168" s="260">
        <v>3809</v>
      </c>
      <c r="I1168" s="12">
        <f t="shared" si="80"/>
        <v>8.3763454975059073</v>
      </c>
      <c r="J1168" s="12">
        <f t="shared" si="81"/>
        <v>0.77988973483854029</v>
      </c>
      <c r="K1168" s="12">
        <f t="shared" si="82"/>
        <v>7.5964557626673663</v>
      </c>
      <c r="L1168" s="12">
        <f t="shared" si="79"/>
        <v>9.3106204259453698</v>
      </c>
      <c r="M1168" t="s">
        <v>65</v>
      </c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.75" customHeight="1" thickBot="1" x14ac:dyDescent="0.4">
      <c r="A1169" s="18" t="s">
        <v>40</v>
      </c>
      <c r="B1169" s="120">
        <v>2001</v>
      </c>
      <c r="C1169" s="121">
        <v>24527</v>
      </c>
      <c r="D1169" s="121">
        <v>201586</v>
      </c>
      <c r="E1169" s="122">
        <v>0</v>
      </c>
      <c r="F1169" s="121">
        <v>201586</v>
      </c>
      <c r="G1169" s="121">
        <v>226113</v>
      </c>
      <c r="H1169" s="260">
        <v>3819</v>
      </c>
      <c r="I1169" s="12">
        <f t="shared" si="80"/>
        <v>5.9207384131971716</v>
      </c>
      <c r="J1169" s="12">
        <f t="shared" si="81"/>
        <v>0.64223618748363442</v>
      </c>
      <c r="K1169" s="12">
        <f t="shared" si="82"/>
        <v>5.2785022257135372</v>
      </c>
      <c r="L1169" s="12">
        <f t="shared" si="79"/>
        <v>10.847231251630822</v>
      </c>
      <c r="M1169" t="s">
        <v>65</v>
      </c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.75" customHeight="1" thickBot="1" x14ac:dyDescent="0.4">
      <c r="A1170" s="18" t="s">
        <v>40</v>
      </c>
      <c r="B1170" s="120">
        <v>2002</v>
      </c>
      <c r="C1170" s="121">
        <v>21737</v>
      </c>
      <c r="D1170" s="121">
        <v>213861</v>
      </c>
      <c r="E1170" s="122">
        <v>0</v>
      </c>
      <c r="F1170" s="121">
        <v>213861</v>
      </c>
      <c r="G1170" s="121">
        <v>235598</v>
      </c>
      <c r="H1170" s="260">
        <v>3824</v>
      </c>
      <c r="I1170" s="12">
        <f t="shared" si="80"/>
        <v>6.1610355648535569</v>
      </c>
      <c r="J1170" s="12">
        <f t="shared" si="81"/>
        <v>0.56843619246861921</v>
      </c>
      <c r="K1170" s="12">
        <f t="shared" si="82"/>
        <v>5.592599372384937</v>
      </c>
      <c r="L1170" s="12">
        <f t="shared" si="79"/>
        <v>9.2263092216402498</v>
      </c>
      <c r="M1170" t="s">
        <v>65</v>
      </c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.75" customHeight="1" thickBot="1" x14ac:dyDescent="0.4">
      <c r="A1171" s="18" t="s">
        <v>40</v>
      </c>
      <c r="B1171" s="120">
        <v>2003</v>
      </c>
      <c r="C1171" s="121">
        <v>21803</v>
      </c>
      <c r="D1171" s="121">
        <v>272760</v>
      </c>
      <c r="E1171" s="122">
        <v>0</v>
      </c>
      <c r="F1171" s="121">
        <v>272760</v>
      </c>
      <c r="G1171" s="121">
        <v>294563</v>
      </c>
      <c r="H1171" s="260">
        <v>3826</v>
      </c>
      <c r="I1171" s="12">
        <f t="shared" si="80"/>
        <v>7.6989806586513332</v>
      </c>
      <c r="J1171" s="12">
        <f t="shared" si="81"/>
        <v>0.56986408782017772</v>
      </c>
      <c r="K1171" s="12">
        <f t="shared" si="82"/>
        <v>7.1291165708311555</v>
      </c>
      <c r="L1171" s="12">
        <f t="shared" si="79"/>
        <v>7.4018121760030962</v>
      </c>
      <c r="M1171" t="s">
        <v>65</v>
      </c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.75" customHeight="1" thickBot="1" x14ac:dyDescent="0.4">
      <c r="A1172" s="18" t="s">
        <v>40</v>
      </c>
      <c r="B1172" s="120">
        <v>2004</v>
      </c>
      <c r="C1172" s="121">
        <v>49550</v>
      </c>
      <c r="D1172" s="121">
        <v>242335</v>
      </c>
      <c r="E1172" s="122">
        <v>0</v>
      </c>
      <c r="F1172" s="121">
        <v>242335</v>
      </c>
      <c r="G1172" s="121">
        <v>291885</v>
      </c>
      <c r="H1172" s="260">
        <v>3827</v>
      </c>
      <c r="I1172" s="12">
        <f t="shared" si="80"/>
        <v>7.6269924222628687</v>
      </c>
      <c r="J1172" s="12">
        <f t="shared" si="81"/>
        <v>1.2947478442644369</v>
      </c>
      <c r="K1172" s="12">
        <f t="shared" si="82"/>
        <v>6.3322445779984324</v>
      </c>
      <c r="L1172" s="12">
        <f t="shared" si="79"/>
        <v>16.975863781968929</v>
      </c>
      <c r="M1172" t="s">
        <v>65</v>
      </c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.75" customHeight="1" thickBot="1" x14ac:dyDescent="0.4">
      <c r="A1173" s="18" t="s">
        <v>40</v>
      </c>
      <c r="B1173" s="120">
        <v>2005</v>
      </c>
      <c r="C1173" s="121">
        <v>50745</v>
      </c>
      <c r="D1173" s="121">
        <v>217242</v>
      </c>
      <c r="E1173" s="122">
        <v>0</v>
      </c>
      <c r="F1173" s="121">
        <v>217242</v>
      </c>
      <c r="G1173" s="121">
        <v>267987</v>
      </c>
      <c r="H1173" s="260">
        <v>3821</v>
      </c>
      <c r="I1173" s="12">
        <f t="shared" si="80"/>
        <v>7.0135304894006802</v>
      </c>
      <c r="J1173" s="12">
        <f t="shared" si="81"/>
        <v>1.3280554828578905</v>
      </c>
      <c r="K1173" s="12">
        <f t="shared" si="82"/>
        <v>5.6854750065427897</v>
      </c>
      <c r="L1173" s="12">
        <f t="shared" si="79"/>
        <v>18.935620011418465</v>
      </c>
      <c r="M1173" t="s">
        <v>65</v>
      </c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.75" customHeight="1" thickBot="1" x14ac:dyDescent="0.4">
      <c r="A1174" s="18" t="s">
        <v>40</v>
      </c>
      <c r="B1174" s="120">
        <v>2006</v>
      </c>
      <c r="C1174" s="121">
        <v>21500</v>
      </c>
      <c r="D1174" s="121">
        <v>230063</v>
      </c>
      <c r="E1174" s="122">
        <v>0</v>
      </c>
      <c r="F1174" s="121">
        <v>230063</v>
      </c>
      <c r="G1174" s="121">
        <v>251563</v>
      </c>
      <c r="H1174" s="260">
        <v>3805</v>
      </c>
      <c r="I1174" s="12">
        <f t="shared" si="80"/>
        <v>6.6113797634691194</v>
      </c>
      <c r="J1174" s="12">
        <f t="shared" si="81"/>
        <v>0.56504599211563733</v>
      </c>
      <c r="K1174" s="12">
        <f t="shared" si="82"/>
        <v>6.0463337713534822</v>
      </c>
      <c r="L1174" s="12">
        <f t="shared" si="79"/>
        <v>8.5465668639664809</v>
      </c>
      <c r="M1174" t="s">
        <v>65</v>
      </c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.75" customHeight="1" thickBot="1" x14ac:dyDescent="0.4">
      <c r="A1175" s="18" t="s">
        <v>40</v>
      </c>
      <c r="B1175" s="120">
        <v>2007</v>
      </c>
      <c r="C1175" s="121">
        <v>20957</v>
      </c>
      <c r="D1175" s="121">
        <v>221381</v>
      </c>
      <c r="E1175" s="122">
        <v>0</v>
      </c>
      <c r="F1175" s="121">
        <v>221381</v>
      </c>
      <c r="G1175" s="121">
        <v>242338</v>
      </c>
      <c r="H1175" s="260">
        <v>3783</v>
      </c>
      <c r="I1175" s="12">
        <f t="shared" si="80"/>
        <v>6.4059740946338888</v>
      </c>
      <c r="J1175" s="12">
        <f t="shared" si="81"/>
        <v>0.5539783240814169</v>
      </c>
      <c r="K1175" s="12">
        <f t="shared" si="82"/>
        <v>5.8519957705524712</v>
      </c>
      <c r="L1175" s="12">
        <f t="shared" si="79"/>
        <v>8.6478389687131205</v>
      </c>
      <c r="M1175" t="s">
        <v>65</v>
      </c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.75" customHeight="1" thickBot="1" x14ac:dyDescent="0.4">
      <c r="A1176" s="18" t="s">
        <v>40</v>
      </c>
      <c r="B1176" s="120">
        <v>2008</v>
      </c>
      <c r="C1176" s="121">
        <v>20690</v>
      </c>
      <c r="D1176" s="121">
        <v>206662</v>
      </c>
      <c r="E1176" s="122">
        <v>0</v>
      </c>
      <c r="F1176" s="121">
        <v>206662</v>
      </c>
      <c r="G1176" s="121">
        <v>227352</v>
      </c>
      <c r="H1176" s="260">
        <v>3761</v>
      </c>
      <c r="I1176" s="12">
        <f t="shared" si="80"/>
        <v>6.0449880350970489</v>
      </c>
      <c r="J1176" s="12">
        <f t="shared" si="81"/>
        <v>0.55011964902951338</v>
      </c>
      <c r="K1176" s="12">
        <f t="shared" si="82"/>
        <v>5.4948683860675356</v>
      </c>
      <c r="L1176" s="12">
        <f t="shared" si="79"/>
        <v>9.1004257714909027</v>
      </c>
      <c r="M1176" t="s">
        <v>65</v>
      </c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.75" customHeight="1" thickBot="1" x14ac:dyDescent="0.4">
      <c r="A1177" s="18" t="s">
        <v>40</v>
      </c>
      <c r="B1177" s="120">
        <v>2009</v>
      </c>
      <c r="C1177" s="121">
        <v>20506</v>
      </c>
      <c r="D1177" s="121">
        <v>160462</v>
      </c>
      <c r="E1177" s="122">
        <v>0</v>
      </c>
      <c r="F1177" s="121">
        <v>160462</v>
      </c>
      <c r="G1177" s="121">
        <v>180968</v>
      </c>
      <c r="H1177" s="260">
        <v>3740</v>
      </c>
      <c r="I1177" s="12">
        <f t="shared" si="80"/>
        <v>4.8387165775401071</v>
      </c>
      <c r="J1177" s="12">
        <f t="shared" si="81"/>
        <v>0.54828877005347598</v>
      </c>
      <c r="K1177" s="12">
        <f t="shared" si="82"/>
        <v>4.2904278074866307</v>
      </c>
      <c r="L1177" s="12">
        <f t="shared" ref="L1177:L1209" si="83">(J1177/I1177)*100</f>
        <v>11.331285089076522</v>
      </c>
      <c r="M1177" t="s">
        <v>65</v>
      </c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.75" customHeight="1" thickBot="1" x14ac:dyDescent="0.4">
      <c r="A1178" s="18" t="s">
        <v>40</v>
      </c>
      <c r="B1178" s="120">
        <v>2010</v>
      </c>
      <c r="C1178" s="121">
        <v>20690</v>
      </c>
      <c r="D1178" s="121">
        <v>133473</v>
      </c>
      <c r="E1178" s="122">
        <v>0</v>
      </c>
      <c r="F1178" s="121">
        <v>133473</v>
      </c>
      <c r="G1178" s="121">
        <v>154163</v>
      </c>
      <c r="H1178" s="260">
        <v>3721</v>
      </c>
      <c r="I1178" s="12">
        <f t="shared" si="80"/>
        <v>4.1430529427573237</v>
      </c>
      <c r="J1178" s="12">
        <f t="shared" si="81"/>
        <v>0.55603332437516795</v>
      </c>
      <c r="K1178" s="12">
        <f t="shared" si="82"/>
        <v>3.5870196183821554</v>
      </c>
      <c r="L1178" s="12">
        <f t="shared" si="83"/>
        <v>13.420859739366772</v>
      </c>
      <c r="M1178" t="s">
        <v>65</v>
      </c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.75" customHeight="1" thickBot="1" x14ac:dyDescent="0.4">
      <c r="A1179" s="18" t="s">
        <v>40</v>
      </c>
      <c r="B1179" s="120">
        <v>2011</v>
      </c>
      <c r="C1179" s="121">
        <v>7549</v>
      </c>
      <c r="D1179" s="121">
        <v>162120</v>
      </c>
      <c r="E1179" s="122">
        <v>0</v>
      </c>
      <c r="F1179" s="121">
        <v>162120</v>
      </c>
      <c r="G1179" s="121">
        <v>169669</v>
      </c>
      <c r="H1179" s="260">
        <v>3679</v>
      </c>
      <c r="I1179" s="12">
        <f t="shared" si="80"/>
        <v>4.6118238651807557</v>
      </c>
      <c r="J1179" s="12">
        <f t="shared" si="81"/>
        <v>0.20519162815982603</v>
      </c>
      <c r="K1179" s="12">
        <f t="shared" si="82"/>
        <v>4.4066322370209292</v>
      </c>
      <c r="L1179" s="12">
        <f t="shared" si="83"/>
        <v>4.4492511890799138</v>
      </c>
      <c r="M1179" t="s">
        <v>65</v>
      </c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.75" customHeight="1" thickBot="1" x14ac:dyDescent="0.4">
      <c r="A1180" s="18" t="s">
        <v>40</v>
      </c>
      <c r="B1180" s="120">
        <v>2012</v>
      </c>
      <c r="C1180" s="121">
        <v>14560</v>
      </c>
      <c r="D1180" s="121">
        <v>191604</v>
      </c>
      <c r="E1180" s="122">
        <v>0</v>
      </c>
      <c r="F1180" s="121">
        <v>191604</v>
      </c>
      <c r="G1180" s="121">
        <v>206164</v>
      </c>
      <c r="H1180" s="260">
        <v>3634</v>
      </c>
      <c r="I1180" s="12">
        <f t="shared" si="80"/>
        <v>5.6731975784259765</v>
      </c>
      <c r="J1180" s="12">
        <f t="shared" si="81"/>
        <v>0.40066042927903139</v>
      </c>
      <c r="K1180" s="12">
        <f t="shared" si="82"/>
        <v>5.2725371491469453</v>
      </c>
      <c r="L1180" s="12">
        <f t="shared" si="83"/>
        <v>7.0623387206301791</v>
      </c>
      <c r="M1180" t="s">
        <v>65</v>
      </c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.75" customHeight="1" thickBot="1" x14ac:dyDescent="0.4">
      <c r="A1181" s="18" t="s">
        <v>40</v>
      </c>
      <c r="B1181" s="120">
        <v>2013</v>
      </c>
      <c r="C1181" s="121">
        <v>7522</v>
      </c>
      <c r="D1181" s="121">
        <v>133823</v>
      </c>
      <c r="E1181" s="122">
        <v>0</v>
      </c>
      <c r="F1181" s="121">
        <v>133823</v>
      </c>
      <c r="G1181" s="121">
        <v>141345</v>
      </c>
      <c r="H1181" s="260">
        <v>3593</v>
      </c>
      <c r="I1181" s="12">
        <f t="shared" si="80"/>
        <v>3.9338992485388253</v>
      </c>
      <c r="J1181" s="12">
        <f t="shared" si="81"/>
        <v>0.2093515168382967</v>
      </c>
      <c r="K1181" s="12">
        <f t="shared" si="82"/>
        <v>3.7245477317005289</v>
      </c>
      <c r="L1181" s="12">
        <f t="shared" si="83"/>
        <v>5.3217305175280343</v>
      </c>
      <c r="M1181" t="s">
        <v>65</v>
      </c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.75" customHeight="1" thickBot="1" x14ac:dyDescent="0.4">
      <c r="A1182" s="18" t="s">
        <v>40</v>
      </c>
      <c r="B1182" s="120">
        <v>2014</v>
      </c>
      <c r="C1182" s="121">
        <v>10356</v>
      </c>
      <c r="D1182" s="121">
        <v>155265</v>
      </c>
      <c r="E1182" s="122">
        <v>0</v>
      </c>
      <c r="F1182" s="121">
        <v>155265</v>
      </c>
      <c r="G1182" s="121">
        <v>165621</v>
      </c>
      <c r="H1182" s="260">
        <v>3535</v>
      </c>
      <c r="I1182" s="12">
        <f t="shared" si="80"/>
        <v>4.6851768033946248</v>
      </c>
      <c r="J1182" s="12">
        <f t="shared" si="81"/>
        <v>0.29295615275813297</v>
      </c>
      <c r="K1182" s="12">
        <f t="shared" si="82"/>
        <v>4.3922206506364923</v>
      </c>
      <c r="L1182" s="12">
        <f t="shared" si="83"/>
        <v>6.252830257032624</v>
      </c>
      <c r="M1182" t="s">
        <v>65</v>
      </c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.75" customHeight="1" thickBot="1" x14ac:dyDescent="0.4">
      <c r="A1183" s="18" t="s">
        <v>40</v>
      </c>
      <c r="B1183" s="120">
        <v>2015</v>
      </c>
      <c r="C1183" s="121">
        <v>15529</v>
      </c>
      <c r="D1183" s="121">
        <v>197133</v>
      </c>
      <c r="E1183" s="122">
        <v>0</v>
      </c>
      <c r="F1183" s="121">
        <v>197133</v>
      </c>
      <c r="G1183" s="121">
        <v>212662</v>
      </c>
      <c r="H1183" s="260">
        <v>3473</v>
      </c>
      <c r="I1183" s="12">
        <f t="shared" si="80"/>
        <v>6.1232939821479988</v>
      </c>
      <c r="J1183" s="12">
        <f t="shared" si="81"/>
        <v>0.44713504175064783</v>
      </c>
      <c r="K1183" s="12">
        <f t="shared" si="82"/>
        <v>5.6761589403973511</v>
      </c>
      <c r="L1183" s="12">
        <f t="shared" si="83"/>
        <v>7.3021978538714016</v>
      </c>
      <c r="M1183" t="s">
        <v>65</v>
      </c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.75" customHeight="1" thickBot="1" x14ac:dyDescent="0.4">
      <c r="A1184" s="18" t="s">
        <v>40</v>
      </c>
      <c r="B1184" s="120">
        <v>2016</v>
      </c>
      <c r="C1184" s="121">
        <v>12335</v>
      </c>
      <c r="D1184" s="121">
        <v>123244</v>
      </c>
      <c r="E1184" s="122">
        <v>0</v>
      </c>
      <c r="F1184" s="121">
        <v>123244</v>
      </c>
      <c r="G1184" s="121">
        <v>135579</v>
      </c>
      <c r="H1184" s="260">
        <v>3407</v>
      </c>
      <c r="I1184" s="12">
        <f t="shared" si="80"/>
        <v>3.9794247138244789</v>
      </c>
      <c r="J1184" s="12">
        <f t="shared" si="81"/>
        <v>0.36204872321690634</v>
      </c>
      <c r="K1184" s="12">
        <f t="shared" si="82"/>
        <v>3.6173759906075729</v>
      </c>
      <c r="L1184" s="12">
        <f t="shared" si="83"/>
        <v>9.0980166544966394</v>
      </c>
      <c r="M1184" t="s">
        <v>65</v>
      </c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.75" customHeight="1" thickBot="1" x14ac:dyDescent="0.4">
      <c r="A1185" s="18" t="s">
        <v>40</v>
      </c>
      <c r="B1185" s="120">
        <v>2017</v>
      </c>
      <c r="C1185" s="121">
        <v>22313</v>
      </c>
      <c r="D1185" s="121">
        <v>148092</v>
      </c>
      <c r="E1185" s="122">
        <v>0</v>
      </c>
      <c r="F1185" s="121">
        <v>148092</v>
      </c>
      <c r="G1185" s="121">
        <v>170405</v>
      </c>
      <c r="H1185" s="260">
        <v>3325</v>
      </c>
      <c r="I1185" s="12">
        <f t="shared" si="80"/>
        <v>5.1249624060150376</v>
      </c>
      <c r="J1185" s="12">
        <f t="shared" si="81"/>
        <v>0.67106766917293237</v>
      </c>
      <c r="K1185" s="12">
        <f t="shared" si="82"/>
        <v>4.4538947368421056</v>
      </c>
      <c r="L1185" s="12">
        <f t="shared" si="83"/>
        <v>13.09409935154485</v>
      </c>
      <c r="M1185" t="s">
        <v>65</v>
      </c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.75" customHeight="1" thickBot="1" x14ac:dyDescent="0.4">
      <c r="A1186" s="18" t="s">
        <v>40</v>
      </c>
      <c r="B1186" s="120">
        <v>2018</v>
      </c>
      <c r="C1186" s="121">
        <v>6604</v>
      </c>
      <c r="D1186" s="121">
        <v>178002</v>
      </c>
      <c r="E1186" s="122">
        <v>0</v>
      </c>
      <c r="F1186" s="121">
        <v>178002</v>
      </c>
      <c r="G1186" s="121">
        <v>184606</v>
      </c>
      <c r="H1186" s="260">
        <v>3193</v>
      </c>
      <c r="I1186" s="12">
        <f t="shared" si="80"/>
        <v>5.7815847165674912</v>
      </c>
      <c r="J1186" s="12">
        <f t="shared" si="81"/>
        <v>0.20682743501409334</v>
      </c>
      <c r="K1186" s="12">
        <f t="shared" si="82"/>
        <v>5.5747572815533983</v>
      </c>
      <c r="L1186" s="12">
        <f t="shared" si="83"/>
        <v>3.5773485152161903</v>
      </c>
      <c r="M1186" t="s">
        <v>65</v>
      </c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.75" customHeight="1" thickBot="1" x14ac:dyDescent="0.4">
      <c r="A1187" s="18" t="s">
        <v>40</v>
      </c>
      <c r="B1187" s="120">
        <v>2019</v>
      </c>
      <c r="C1187" s="121">
        <v>11531</v>
      </c>
      <c r="D1187" s="121">
        <v>168785</v>
      </c>
      <c r="E1187" s="122">
        <v>0</v>
      </c>
      <c r="F1187" s="121">
        <v>168785</v>
      </c>
      <c r="G1187" s="121">
        <v>180316</v>
      </c>
      <c r="H1187" s="260">
        <v>3194</v>
      </c>
      <c r="I1187" s="12">
        <f t="shared" si="80"/>
        <v>5.6454602379461489</v>
      </c>
      <c r="J1187" s="12">
        <f t="shared" si="81"/>
        <v>0.36102066374452096</v>
      </c>
      <c r="K1187" s="12">
        <f t="shared" si="82"/>
        <v>5.2844395742016284</v>
      </c>
      <c r="L1187" s="12">
        <f t="shared" si="83"/>
        <v>6.3948845360367352</v>
      </c>
      <c r="M1187" t="s">
        <v>65</v>
      </c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.75" customHeight="1" thickBot="1" x14ac:dyDescent="0.4">
      <c r="A1188" s="18" t="s">
        <v>40</v>
      </c>
      <c r="B1188" s="128">
        <v>2020</v>
      </c>
      <c r="C1188" s="129">
        <v>18962</v>
      </c>
      <c r="D1188" s="129">
        <v>101109</v>
      </c>
      <c r="E1188" s="130">
        <v>0</v>
      </c>
      <c r="F1188" s="129">
        <v>101109</v>
      </c>
      <c r="G1188" s="129">
        <v>120071</v>
      </c>
      <c r="H1188" s="271">
        <v>3159</v>
      </c>
      <c r="I1188" s="12">
        <f t="shared" si="80"/>
        <v>3.8009180120291233</v>
      </c>
      <c r="J1188" s="12">
        <f t="shared" si="81"/>
        <v>0.60025324469768915</v>
      </c>
      <c r="K1188" s="12">
        <f t="shared" si="82"/>
        <v>3.2006647673314341</v>
      </c>
      <c r="L1188" s="12">
        <f t="shared" si="83"/>
        <v>15.792322875631918</v>
      </c>
      <c r="M1188" t="s">
        <v>65</v>
      </c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.75" customHeight="1" thickTop="1" x14ac:dyDescent="0.35">
      <c r="A1189" s="7" t="s">
        <v>58</v>
      </c>
      <c r="B1189" s="252">
        <v>2000</v>
      </c>
      <c r="C1189" s="251">
        <v>16531</v>
      </c>
      <c r="D1189" s="251">
        <v>152431</v>
      </c>
      <c r="E1189" s="250">
        <v>0</v>
      </c>
      <c r="F1189" s="251">
        <v>152431</v>
      </c>
      <c r="G1189" s="251">
        <v>168962</v>
      </c>
      <c r="H1189" s="260">
        <v>3809</v>
      </c>
      <c r="I1189" s="12">
        <f t="shared" si="80"/>
        <v>4.4358624310842742</v>
      </c>
      <c r="J1189" s="12">
        <f t="shared" si="81"/>
        <v>0.43399842478340772</v>
      </c>
      <c r="K1189" s="12">
        <f t="shared" si="82"/>
        <v>4.0018640063008668</v>
      </c>
      <c r="L1189" s="12">
        <f t="shared" si="83"/>
        <v>9.7838567251808097</v>
      </c>
      <c r="M1189" t="s">
        <v>65</v>
      </c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.75" customHeight="1" x14ac:dyDescent="0.35">
      <c r="A1190" s="7" t="s">
        <v>58</v>
      </c>
      <c r="B1190" s="252">
        <v>2001</v>
      </c>
      <c r="C1190" s="251">
        <v>13580</v>
      </c>
      <c r="D1190" s="251">
        <v>158756</v>
      </c>
      <c r="E1190" s="250">
        <v>0</v>
      </c>
      <c r="F1190" s="251">
        <v>158756</v>
      </c>
      <c r="G1190" s="251">
        <v>172336</v>
      </c>
      <c r="H1190" s="260">
        <v>3819</v>
      </c>
      <c r="I1190" s="12">
        <f t="shared" si="80"/>
        <v>4.512594920136161</v>
      </c>
      <c r="J1190" s="12">
        <f t="shared" si="81"/>
        <v>0.35559046870908617</v>
      </c>
      <c r="K1190" s="12">
        <f t="shared" si="82"/>
        <v>4.157004451427075</v>
      </c>
      <c r="L1190" s="12">
        <f t="shared" si="83"/>
        <v>7.8799554358926756</v>
      </c>
      <c r="M1190" t="s">
        <v>65</v>
      </c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5.75" customHeight="1" x14ac:dyDescent="0.35">
      <c r="A1191" s="7" t="s">
        <v>58</v>
      </c>
      <c r="B1191" s="252">
        <v>2002</v>
      </c>
      <c r="C1191" s="251">
        <v>11444</v>
      </c>
      <c r="D1191" s="251">
        <v>147876</v>
      </c>
      <c r="E1191" s="250">
        <v>0</v>
      </c>
      <c r="F1191" s="251">
        <v>147876</v>
      </c>
      <c r="G1191" s="251">
        <v>159320</v>
      </c>
      <c r="H1191" s="260">
        <v>3824</v>
      </c>
      <c r="I1191" s="12">
        <f t="shared" si="80"/>
        <v>4.1663179916317992</v>
      </c>
      <c r="J1191" s="12">
        <f t="shared" si="81"/>
        <v>0.29926778242677826</v>
      </c>
      <c r="K1191" s="12">
        <f t="shared" si="82"/>
        <v>3.8670502092050207</v>
      </c>
      <c r="L1191" s="12">
        <f t="shared" si="83"/>
        <v>7.1830278684408739</v>
      </c>
      <c r="M1191" t="s">
        <v>65</v>
      </c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5.75" customHeight="1" x14ac:dyDescent="0.35">
      <c r="A1192" s="7" t="s">
        <v>58</v>
      </c>
      <c r="B1192" s="252">
        <v>2003</v>
      </c>
      <c r="C1192" s="251">
        <v>12167</v>
      </c>
      <c r="D1192" s="251">
        <v>154411</v>
      </c>
      <c r="E1192" s="250">
        <v>0</v>
      </c>
      <c r="F1192" s="251">
        <v>154411</v>
      </c>
      <c r="G1192" s="251">
        <v>166578</v>
      </c>
      <c r="H1192" s="260">
        <v>3826</v>
      </c>
      <c r="I1192" s="12">
        <f t="shared" si="80"/>
        <v>4.3538421327757453</v>
      </c>
      <c r="J1192" s="12">
        <f t="shared" si="81"/>
        <v>0.31800836382645059</v>
      </c>
      <c r="K1192" s="12">
        <f t="shared" si="82"/>
        <v>4.0358337689492947</v>
      </c>
      <c r="L1192" s="12">
        <f t="shared" si="83"/>
        <v>7.3040857736315719</v>
      </c>
      <c r="M1192" t="s">
        <v>65</v>
      </c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5.75" customHeight="1" x14ac:dyDescent="0.35">
      <c r="A1193" s="7" t="s">
        <v>58</v>
      </c>
      <c r="B1193" s="252">
        <v>2004</v>
      </c>
      <c r="C1193" s="251">
        <v>12174</v>
      </c>
      <c r="D1193" s="251">
        <v>154750</v>
      </c>
      <c r="E1193" s="250">
        <v>0</v>
      </c>
      <c r="F1193" s="251">
        <v>154750</v>
      </c>
      <c r="G1193" s="251">
        <v>166924</v>
      </c>
      <c r="H1193" s="260">
        <v>3827</v>
      </c>
      <c r="I1193" s="12">
        <f t="shared" si="80"/>
        <v>4.3617454925529131</v>
      </c>
      <c r="J1193" s="12">
        <f t="shared" si="81"/>
        <v>0.3181081787300758</v>
      </c>
      <c r="K1193" s="12">
        <f t="shared" si="82"/>
        <v>4.0436373138228374</v>
      </c>
      <c r="L1193" s="12">
        <f t="shared" si="83"/>
        <v>7.2931393927775519</v>
      </c>
      <c r="M1193" t="s">
        <v>65</v>
      </c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5.75" customHeight="1" x14ac:dyDescent="0.35">
      <c r="A1194" s="7" t="s">
        <v>58</v>
      </c>
      <c r="B1194" s="252">
        <v>2005</v>
      </c>
      <c r="C1194" s="251">
        <v>10056</v>
      </c>
      <c r="D1194" s="251">
        <v>166020</v>
      </c>
      <c r="E1194" s="250">
        <v>0</v>
      </c>
      <c r="F1194" s="251">
        <v>166020</v>
      </c>
      <c r="G1194" s="251">
        <v>176076</v>
      </c>
      <c r="H1194" s="260">
        <v>3821</v>
      </c>
      <c r="I1194" s="12">
        <f t="shared" si="80"/>
        <v>4.6081130594085318</v>
      </c>
      <c r="J1194" s="12">
        <f t="shared" si="81"/>
        <v>0.26317717874901858</v>
      </c>
      <c r="K1194" s="12">
        <f t="shared" si="82"/>
        <v>4.3449358806595129</v>
      </c>
      <c r="L1194" s="12">
        <f t="shared" si="83"/>
        <v>5.7111701765146874</v>
      </c>
      <c r="M1194" t="s">
        <v>65</v>
      </c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5.75" customHeight="1" x14ac:dyDescent="0.35">
      <c r="A1195" s="7" t="s">
        <v>58</v>
      </c>
      <c r="B1195" s="252">
        <v>2006</v>
      </c>
      <c r="C1195" s="251">
        <v>11176</v>
      </c>
      <c r="D1195" s="251">
        <v>172532</v>
      </c>
      <c r="E1195" s="250">
        <v>0</v>
      </c>
      <c r="F1195" s="251">
        <v>172532</v>
      </c>
      <c r="G1195" s="251">
        <v>183708</v>
      </c>
      <c r="H1195" s="260">
        <v>3805</v>
      </c>
      <c r="I1195" s="12">
        <f t="shared" si="80"/>
        <v>4.8280683311432329</v>
      </c>
      <c r="J1195" s="12">
        <f t="shared" si="81"/>
        <v>0.29371879106438897</v>
      </c>
      <c r="K1195" s="12">
        <f t="shared" si="82"/>
        <v>4.5343495400788436</v>
      </c>
      <c r="L1195" s="12">
        <f t="shared" si="83"/>
        <v>6.0835674004398284</v>
      </c>
      <c r="M1195" t="s">
        <v>65</v>
      </c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5.75" customHeight="1" x14ac:dyDescent="0.35">
      <c r="A1196" s="7" t="s">
        <v>58</v>
      </c>
      <c r="B1196" s="252">
        <v>2007</v>
      </c>
      <c r="C1196" s="251">
        <v>9321</v>
      </c>
      <c r="D1196" s="251">
        <v>170667</v>
      </c>
      <c r="E1196" s="250">
        <v>0</v>
      </c>
      <c r="F1196" s="251">
        <v>170667</v>
      </c>
      <c r="G1196" s="251">
        <v>179988</v>
      </c>
      <c r="H1196" s="260">
        <v>3783</v>
      </c>
      <c r="I1196" s="12">
        <f t="shared" si="80"/>
        <v>4.7578112609040444</v>
      </c>
      <c r="J1196" s="12">
        <f t="shared" si="81"/>
        <v>0.2463917525773196</v>
      </c>
      <c r="K1196" s="12">
        <f t="shared" si="82"/>
        <v>4.5114195083267248</v>
      </c>
      <c r="L1196" s="12">
        <f t="shared" si="83"/>
        <v>5.1786785785719056</v>
      </c>
      <c r="M1196" t="s">
        <v>65</v>
      </c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5.75" customHeight="1" x14ac:dyDescent="0.35">
      <c r="A1197" s="7" t="s">
        <v>58</v>
      </c>
      <c r="B1197" s="252">
        <v>2008</v>
      </c>
      <c r="C1197" s="251">
        <v>9718</v>
      </c>
      <c r="D1197" s="251">
        <v>140141</v>
      </c>
      <c r="E1197" s="250">
        <v>0</v>
      </c>
      <c r="F1197" s="251">
        <v>140141</v>
      </c>
      <c r="G1197" s="251">
        <v>149859</v>
      </c>
      <c r="H1197" s="260">
        <v>3761</v>
      </c>
      <c r="I1197" s="12">
        <f t="shared" si="80"/>
        <v>3.9845519808561551</v>
      </c>
      <c r="J1197" s="12">
        <f t="shared" si="81"/>
        <v>0.2583887264025525</v>
      </c>
      <c r="K1197" s="12">
        <f t="shared" si="82"/>
        <v>3.7261632544536027</v>
      </c>
      <c r="L1197" s="12">
        <f t="shared" si="83"/>
        <v>6.48476234326934</v>
      </c>
      <c r="M1197" t="s">
        <v>65</v>
      </c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5.75" customHeight="1" x14ac:dyDescent="0.35">
      <c r="A1198" s="7" t="s">
        <v>58</v>
      </c>
      <c r="B1198" s="252">
        <v>2009</v>
      </c>
      <c r="C1198" s="251">
        <v>9523</v>
      </c>
      <c r="D1198" s="251">
        <v>125397</v>
      </c>
      <c r="E1198" s="250">
        <v>0</v>
      </c>
      <c r="F1198" s="251">
        <v>125397</v>
      </c>
      <c r="G1198" s="251">
        <v>134920</v>
      </c>
      <c r="H1198" s="260">
        <v>3740</v>
      </c>
      <c r="I1198" s="12">
        <f t="shared" si="80"/>
        <v>3.6074866310160427</v>
      </c>
      <c r="J1198" s="12">
        <f t="shared" si="81"/>
        <v>0.25462566844919787</v>
      </c>
      <c r="K1198" s="12">
        <f t="shared" si="82"/>
        <v>3.3528609625668451</v>
      </c>
      <c r="L1198" s="12">
        <f t="shared" si="83"/>
        <v>7.0582567447376228</v>
      </c>
      <c r="M1198" t="s">
        <v>65</v>
      </c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5.75" customHeight="1" x14ac:dyDescent="0.35">
      <c r="A1199" s="7" t="s">
        <v>58</v>
      </c>
      <c r="B1199" s="252">
        <v>2010</v>
      </c>
      <c r="C1199" s="251">
        <v>9359</v>
      </c>
      <c r="D1199" s="251">
        <v>101792</v>
      </c>
      <c r="E1199" s="250">
        <v>0</v>
      </c>
      <c r="F1199" s="251">
        <v>101792</v>
      </c>
      <c r="G1199" s="251">
        <v>111151</v>
      </c>
      <c r="H1199" s="260">
        <v>3721</v>
      </c>
      <c r="I1199" s="12">
        <f t="shared" si="80"/>
        <v>2.987127116366568</v>
      </c>
      <c r="J1199" s="12">
        <f t="shared" si="81"/>
        <v>0.25151840902983069</v>
      </c>
      <c r="K1199" s="12">
        <f t="shared" si="82"/>
        <v>2.7356087073367372</v>
      </c>
      <c r="L1199" s="12">
        <f t="shared" si="83"/>
        <v>8.4200771922879678</v>
      </c>
      <c r="M1199" t="s">
        <v>65</v>
      </c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5.75" customHeight="1" x14ac:dyDescent="0.35">
      <c r="A1200" s="7" t="s">
        <v>58</v>
      </c>
      <c r="B1200" s="252">
        <v>2011</v>
      </c>
      <c r="C1200" s="251">
        <v>8965</v>
      </c>
      <c r="D1200" s="251">
        <v>66901</v>
      </c>
      <c r="E1200" s="250">
        <v>0</v>
      </c>
      <c r="F1200" s="251">
        <v>66901</v>
      </c>
      <c r="G1200" s="251">
        <v>75866</v>
      </c>
      <c r="H1200" s="260">
        <v>3679</v>
      </c>
      <c r="I1200" s="12">
        <f t="shared" si="80"/>
        <v>2.0621364501223161</v>
      </c>
      <c r="J1200" s="12">
        <f t="shared" si="81"/>
        <v>0.24368034792063062</v>
      </c>
      <c r="K1200" s="12">
        <f t="shared" si="82"/>
        <v>1.8184561022016852</v>
      </c>
      <c r="L1200" s="12">
        <f t="shared" si="83"/>
        <v>11.816887670366171</v>
      </c>
      <c r="M1200" t="s">
        <v>65</v>
      </c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5.75" customHeight="1" x14ac:dyDescent="0.35">
      <c r="A1201" s="7" t="s">
        <v>58</v>
      </c>
      <c r="B1201" s="252">
        <v>2012</v>
      </c>
      <c r="C1201" s="251">
        <v>7100</v>
      </c>
      <c r="D1201" s="251">
        <v>64649</v>
      </c>
      <c r="E1201" s="250">
        <v>0</v>
      </c>
      <c r="F1201" s="251">
        <v>64649</v>
      </c>
      <c r="G1201" s="251">
        <v>71749</v>
      </c>
      <c r="H1201" s="260">
        <v>3634</v>
      </c>
      <c r="I1201" s="12">
        <f t="shared" si="80"/>
        <v>1.9743808475509081</v>
      </c>
      <c r="J1201" s="12">
        <f t="shared" si="81"/>
        <v>0.19537699504678041</v>
      </c>
      <c r="K1201" s="12">
        <f t="shared" si="82"/>
        <v>1.7790038525041276</v>
      </c>
      <c r="L1201" s="12">
        <f t="shared" si="83"/>
        <v>9.8956083011609923</v>
      </c>
      <c r="M1201" t="s">
        <v>65</v>
      </c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5.75" customHeight="1" x14ac:dyDescent="0.35">
      <c r="A1202" s="7" t="s">
        <v>58</v>
      </c>
      <c r="B1202" s="252">
        <v>2013</v>
      </c>
      <c r="C1202" s="251">
        <v>7283</v>
      </c>
      <c r="D1202" s="251">
        <v>65478</v>
      </c>
      <c r="E1202" s="250">
        <v>0</v>
      </c>
      <c r="F1202" s="251">
        <v>65478</v>
      </c>
      <c r="G1202" s="251">
        <v>72761</v>
      </c>
      <c r="H1202" s="260">
        <v>3593</v>
      </c>
      <c r="I1202" s="12">
        <f t="shared" si="80"/>
        <v>2.0250765377122182</v>
      </c>
      <c r="J1202" s="12">
        <f t="shared" si="81"/>
        <v>0.20269969384915112</v>
      </c>
      <c r="K1202" s="12">
        <f t="shared" si="82"/>
        <v>1.822376843863067</v>
      </c>
      <c r="L1202" s="12">
        <f t="shared" si="83"/>
        <v>10.00948310221135</v>
      </c>
      <c r="M1202" t="s">
        <v>65</v>
      </c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5.75" customHeight="1" x14ac:dyDescent="0.35">
      <c r="A1203" s="7" t="s">
        <v>58</v>
      </c>
      <c r="B1203" s="252">
        <v>2014</v>
      </c>
      <c r="C1203" s="251">
        <v>5003</v>
      </c>
      <c r="D1203" s="251">
        <v>55044</v>
      </c>
      <c r="E1203" s="250">
        <v>0</v>
      </c>
      <c r="F1203" s="251">
        <v>55044</v>
      </c>
      <c r="G1203" s="251">
        <v>60047</v>
      </c>
      <c r="H1203" s="260">
        <v>3535</v>
      </c>
      <c r="I1203" s="12">
        <f t="shared" si="80"/>
        <v>1.6986421499292785</v>
      </c>
      <c r="J1203" s="12">
        <f t="shared" si="81"/>
        <v>0.14152758132956153</v>
      </c>
      <c r="K1203" s="12">
        <f t="shared" si="82"/>
        <v>1.5571145685997172</v>
      </c>
      <c r="L1203" s="12">
        <f t="shared" si="83"/>
        <v>8.3318067513780871</v>
      </c>
      <c r="M1203" t="s">
        <v>65</v>
      </c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5.75" customHeight="1" x14ac:dyDescent="0.35">
      <c r="A1204" s="7" t="s">
        <v>58</v>
      </c>
      <c r="B1204" s="252">
        <v>2015</v>
      </c>
      <c r="C1204" s="251">
        <v>3201</v>
      </c>
      <c r="D1204" s="251">
        <v>78556</v>
      </c>
      <c r="E1204" s="250">
        <v>0</v>
      </c>
      <c r="F1204" s="251">
        <v>78556</v>
      </c>
      <c r="G1204" s="251">
        <v>81757</v>
      </c>
      <c r="H1204" s="260">
        <v>3473</v>
      </c>
      <c r="I1204" s="12">
        <f t="shared" si="80"/>
        <v>2.3540742873596314</v>
      </c>
      <c r="J1204" s="12">
        <f t="shared" si="81"/>
        <v>9.2168154333429314E-2</v>
      </c>
      <c r="K1204" s="12">
        <f t="shared" si="82"/>
        <v>2.2619061330262022</v>
      </c>
      <c r="L1204" s="12">
        <f t="shared" si="83"/>
        <v>3.9152610785620801</v>
      </c>
      <c r="M1204" t="s">
        <v>65</v>
      </c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5.75" customHeight="1" x14ac:dyDescent="0.35">
      <c r="A1205" s="7" t="s">
        <v>58</v>
      </c>
      <c r="B1205" s="252">
        <v>2016</v>
      </c>
      <c r="C1205" s="251">
        <v>13305</v>
      </c>
      <c r="D1205" s="251">
        <v>53975</v>
      </c>
      <c r="E1205" s="250">
        <v>0</v>
      </c>
      <c r="F1205" s="251">
        <v>53975</v>
      </c>
      <c r="G1205" s="251">
        <v>67280</v>
      </c>
      <c r="H1205" s="260">
        <v>3407</v>
      </c>
      <c r="I1205" s="12">
        <f t="shared" si="80"/>
        <v>1.9747578514822424</v>
      </c>
      <c r="J1205" s="12">
        <f t="shared" si="81"/>
        <v>0.39051951863809803</v>
      </c>
      <c r="K1205" s="12">
        <f t="shared" si="82"/>
        <v>1.5842383328441445</v>
      </c>
      <c r="L1205" s="12">
        <f t="shared" si="83"/>
        <v>19.775564803804997</v>
      </c>
      <c r="M1205" t="s">
        <v>65</v>
      </c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5.75" customHeight="1" x14ac:dyDescent="0.35">
      <c r="A1206" s="7" t="s">
        <v>58</v>
      </c>
      <c r="B1206" s="252">
        <v>2017</v>
      </c>
      <c r="C1206" s="251">
        <v>19376</v>
      </c>
      <c r="D1206" s="251">
        <v>45523</v>
      </c>
      <c r="E1206" s="250">
        <v>0</v>
      </c>
      <c r="F1206" s="251">
        <v>45523</v>
      </c>
      <c r="G1206" s="251">
        <v>64899</v>
      </c>
      <c r="H1206" s="260">
        <v>3325</v>
      </c>
      <c r="I1206" s="12">
        <f t="shared" si="80"/>
        <v>1.9518496240601504</v>
      </c>
      <c r="J1206" s="12">
        <f t="shared" si="81"/>
        <v>0.58273684210526311</v>
      </c>
      <c r="K1206" s="12">
        <f t="shared" si="82"/>
        <v>1.3691127819548872</v>
      </c>
      <c r="L1206" s="12">
        <f t="shared" si="83"/>
        <v>29.855621812354578</v>
      </c>
      <c r="M1206" t="s">
        <v>65</v>
      </c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5.75" customHeight="1" x14ac:dyDescent="0.35">
      <c r="A1207" s="7" t="s">
        <v>58</v>
      </c>
      <c r="B1207" s="252">
        <v>2018</v>
      </c>
      <c r="C1207" s="251">
        <v>2904</v>
      </c>
      <c r="D1207" s="251">
        <v>50244</v>
      </c>
      <c r="E1207" s="250">
        <v>0</v>
      </c>
      <c r="F1207" s="251">
        <v>50244</v>
      </c>
      <c r="G1207" s="251">
        <v>53148</v>
      </c>
      <c r="H1207" s="260">
        <v>3193</v>
      </c>
      <c r="I1207" s="12">
        <f t="shared" si="80"/>
        <v>1.6645161290322581</v>
      </c>
      <c r="J1207" s="12">
        <f t="shared" si="81"/>
        <v>9.0948950829940492E-2</v>
      </c>
      <c r="K1207" s="12">
        <f t="shared" si="82"/>
        <v>1.5735671782023175</v>
      </c>
      <c r="L1207" s="12">
        <f t="shared" si="83"/>
        <v>5.4639873560623169</v>
      </c>
      <c r="M1207" t="s">
        <v>65</v>
      </c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5.75" customHeight="1" x14ac:dyDescent="0.35">
      <c r="A1208" s="7" t="s">
        <v>58</v>
      </c>
      <c r="B1208" s="252">
        <v>2019</v>
      </c>
      <c r="C1208" s="251">
        <v>7695</v>
      </c>
      <c r="D1208" s="251">
        <v>44772</v>
      </c>
      <c r="E1208" s="250">
        <v>0</v>
      </c>
      <c r="F1208" s="251">
        <v>44772</v>
      </c>
      <c r="G1208" s="251">
        <v>52467</v>
      </c>
      <c r="H1208" s="260">
        <v>3194</v>
      </c>
      <c r="I1208" s="12">
        <f t="shared" si="80"/>
        <v>1.6426737633061992</v>
      </c>
      <c r="J1208" s="12">
        <f t="shared" si="81"/>
        <v>0.24092047589229806</v>
      </c>
      <c r="K1208" s="12">
        <f t="shared" si="82"/>
        <v>1.4017532874139012</v>
      </c>
      <c r="L1208" s="12">
        <f t="shared" si="83"/>
        <v>14.666361713076792</v>
      </c>
      <c r="M1208" t="s">
        <v>65</v>
      </c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5.75" customHeight="1" thickBot="1" x14ac:dyDescent="0.4">
      <c r="A1209" s="7" t="s">
        <v>58</v>
      </c>
      <c r="B1209" s="253">
        <v>2020</v>
      </c>
      <c r="C1209" s="254"/>
      <c r="D1209" s="255">
        <v>32818</v>
      </c>
      <c r="E1209" s="254">
        <v>518</v>
      </c>
      <c r="F1209" s="254"/>
      <c r="G1209" s="255">
        <v>32300</v>
      </c>
      <c r="H1209" s="271">
        <v>3159</v>
      </c>
      <c r="I1209" s="12">
        <f t="shared" si="80"/>
        <v>1.0224754669199114</v>
      </c>
      <c r="J1209" s="12">
        <f t="shared" si="81"/>
        <v>0</v>
      </c>
      <c r="K1209" s="12">
        <f t="shared" si="82"/>
        <v>0</v>
      </c>
      <c r="L1209" s="12">
        <f t="shared" si="83"/>
        <v>0</v>
      </c>
      <c r="M1209" t="s">
        <v>65</v>
      </c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5.75" customHeight="1" x14ac:dyDescent="0.35">
      <c r="A1210" s="2"/>
      <c r="H1210" s="280"/>
      <c r="I1210" s="6"/>
      <c r="J1210" s="6"/>
      <c r="K1210" s="6"/>
      <c r="L1210" s="6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5.75" customHeight="1" x14ac:dyDescent="0.35">
      <c r="A1211" s="2"/>
      <c r="I1211" s="6"/>
      <c r="J1211" s="6"/>
      <c r="K1211" s="6"/>
      <c r="L1211" s="6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5.75" customHeight="1" x14ac:dyDescent="0.35">
      <c r="A1212" s="2"/>
      <c r="I1212" s="6"/>
      <c r="J1212" s="6"/>
      <c r="K1212" s="6"/>
      <c r="L1212" s="6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5.75" customHeight="1" x14ac:dyDescent="0.35">
      <c r="A1213" s="2"/>
      <c r="I1213" s="6"/>
      <c r="J1213" s="6"/>
      <c r="K1213" s="6"/>
      <c r="L1213" s="6"/>
      <c r="N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5.75" customHeight="1" x14ac:dyDescent="0.35">
      <c r="A1214" s="2"/>
      <c r="I1214" s="6"/>
      <c r="J1214" s="6"/>
      <c r="K1214" s="6"/>
      <c r="L1214" s="6"/>
      <c r="N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5.75" customHeight="1" x14ac:dyDescent="0.35">
      <c r="A1215" s="2"/>
      <c r="I1215" s="6"/>
      <c r="J1215" s="6"/>
      <c r="K1215" s="6"/>
      <c r="L1215" s="6"/>
      <c r="N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5.75" customHeight="1" x14ac:dyDescent="0.35">
      <c r="A1216" s="2"/>
      <c r="I1216" s="6"/>
      <c r="J1216" s="6"/>
      <c r="K1216" s="6"/>
      <c r="L1216" s="6"/>
      <c r="N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5.75" customHeight="1" x14ac:dyDescent="0.35">
      <c r="A1217" s="2"/>
      <c r="I1217" s="6"/>
      <c r="J1217" s="6"/>
      <c r="K1217" s="6"/>
      <c r="L1217" s="6"/>
      <c r="N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5.75" customHeight="1" x14ac:dyDescent="0.35">
      <c r="A1218" s="2"/>
      <c r="I1218" s="6"/>
      <c r="J1218" s="6"/>
      <c r="K1218" s="6"/>
      <c r="L1218" s="6"/>
      <c r="N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5.75" customHeight="1" x14ac:dyDescent="0.35">
      <c r="A1219" s="2"/>
      <c r="I1219" s="6"/>
      <c r="J1219" s="6"/>
      <c r="K1219" s="6"/>
      <c r="L1219" s="6"/>
      <c r="N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5.75" customHeight="1" x14ac:dyDescent="0.35">
      <c r="A1220" s="2"/>
      <c r="I1220" s="6"/>
      <c r="J1220" s="6"/>
      <c r="K1220" s="6"/>
      <c r="L1220" s="6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5.75" customHeight="1" x14ac:dyDescent="0.35">
      <c r="A1221" s="2"/>
      <c r="I1221" s="6"/>
      <c r="J1221" s="6"/>
      <c r="K1221" s="6"/>
      <c r="L1221" s="6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5.75" customHeight="1" x14ac:dyDescent="0.35">
      <c r="A1222" s="2"/>
      <c r="I1222" s="6"/>
      <c r="J1222" s="6"/>
      <c r="K1222" s="6"/>
      <c r="L1222" s="6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5.75" customHeight="1" x14ac:dyDescent="0.35">
      <c r="A1223" s="2"/>
      <c r="I1223" s="6"/>
      <c r="J1223" s="6"/>
      <c r="K1223" s="6"/>
      <c r="L1223" s="6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5.75" customHeight="1" x14ac:dyDescent="0.35">
      <c r="A1224" s="2"/>
      <c r="I1224" s="6"/>
      <c r="J1224" s="6"/>
      <c r="K1224" s="6"/>
      <c r="L1224" s="6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5.75" customHeight="1" x14ac:dyDescent="0.35">
      <c r="A1225" s="2"/>
      <c r="I1225" s="6"/>
      <c r="J1225" s="6"/>
      <c r="K1225" s="6"/>
      <c r="L1225" s="6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5.75" customHeight="1" x14ac:dyDescent="0.35">
      <c r="A1226" s="2"/>
      <c r="I1226" s="6"/>
      <c r="J1226" s="6"/>
      <c r="K1226" s="6"/>
      <c r="L1226" s="6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5.75" customHeight="1" x14ac:dyDescent="0.35">
      <c r="A1227" s="2"/>
      <c r="I1227" s="6"/>
      <c r="J1227" s="6"/>
      <c r="K1227" s="6"/>
      <c r="L1227" s="6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5.75" customHeight="1" x14ac:dyDescent="0.35">
      <c r="A1228" s="2"/>
      <c r="I1228" s="6"/>
      <c r="J1228" s="6"/>
      <c r="K1228" s="6"/>
      <c r="L1228" s="6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5.75" customHeight="1" x14ac:dyDescent="0.35">
      <c r="A1229" s="2"/>
      <c r="I1229" s="6"/>
      <c r="J1229" s="6"/>
      <c r="K1229" s="6"/>
      <c r="L1229" s="6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5.75" customHeight="1" x14ac:dyDescent="0.35">
      <c r="A1230" s="2"/>
      <c r="I1230" s="6"/>
      <c r="J1230" s="6"/>
      <c r="K1230" s="6"/>
      <c r="L1230" s="6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5.75" customHeight="1" x14ac:dyDescent="0.35">
      <c r="A1231" s="2"/>
      <c r="I1231" s="6"/>
      <c r="J1231" s="6"/>
      <c r="K1231" s="6"/>
      <c r="L1231" s="6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5.75" customHeight="1" x14ac:dyDescent="0.35">
      <c r="A1232" s="2"/>
      <c r="I1232" s="6"/>
      <c r="J1232" s="6"/>
      <c r="K1232" s="6"/>
      <c r="L1232" s="6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5.75" customHeight="1" x14ac:dyDescent="0.35">
      <c r="A1233" s="2"/>
      <c r="I1233" s="6"/>
      <c r="J1233" s="6"/>
      <c r="K1233" s="6"/>
      <c r="L1233" s="6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5.75" customHeight="1" x14ac:dyDescent="0.35">
      <c r="A1234" s="2"/>
      <c r="I1234" s="6"/>
      <c r="J1234" s="6"/>
      <c r="K1234" s="6"/>
      <c r="L1234" s="6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5.75" customHeight="1" x14ac:dyDescent="0.35">
      <c r="A1235" s="2"/>
      <c r="I1235" s="6"/>
      <c r="J1235" s="6"/>
      <c r="K1235" s="6"/>
      <c r="L1235" s="6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5.75" customHeight="1" x14ac:dyDescent="0.35">
      <c r="A1236" s="2"/>
      <c r="I1236" s="6"/>
      <c r="J1236" s="6"/>
      <c r="K1236" s="6"/>
      <c r="L1236" s="6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5.75" customHeight="1" x14ac:dyDescent="0.35">
      <c r="A1237" s="2"/>
      <c r="I1237" s="6"/>
      <c r="J1237" s="6"/>
      <c r="K1237" s="6"/>
      <c r="L1237" s="6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5.75" customHeight="1" x14ac:dyDescent="0.35">
      <c r="A1238" s="2"/>
      <c r="I1238" s="6"/>
      <c r="J1238" s="6"/>
      <c r="K1238" s="6"/>
      <c r="L1238" s="6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5.75" customHeight="1" x14ac:dyDescent="0.35">
      <c r="A1239" s="2"/>
      <c r="I1239" s="6"/>
      <c r="J1239" s="6"/>
      <c r="K1239" s="6"/>
      <c r="L1239" s="6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5.75" customHeight="1" x14ac:dyDescent="0.35">
      <c r="A1240" s="2"/>
      <c r="I1240" s="6"/>
      <c r="J1240" s="6"/>
      <c r="K1240" s="6"/>
      <c r="L1240" s="6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5.75" customHeight="1" x14ac:dyDescent="0.35">
      <c r="A1241" s="2"/>
      <c r="I1241" s="6"/>
      <c r="J1241" s="6"/>
      <c r="K1241" s="6"/>
      <c r="L1241" s="6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5.75" customHeight="1" x14ac:dyDescent="0.35">
      <c r="A1242" s="2"/>
      <c r="I1242" s="6"/>
      <c r="J1242" s="6"/>
      <c r="K1242" s="6"/>
      <c r="L1242" s="6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5.75" customHeight="1" x14ac:dyDescent="0.35">
      <c r="A1243" s="2"/>
      <c r="I1243" s="6"/>
      <c r="J1243" s="6"/>
      <c r="K1243" s="6"/>
      <c r="L1243" s="6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5.75" customHeight="1" x14ac:dyDescent="0.35">
      <c r="A1244" s="2"/>
      <c r="I1244" s="6"/>
      <c r="J1244" s="6"/>
      <c r="K1244" s="6"/>
      <c r="L1244" s="6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5.75" customHeight="1" x14ac:dyDescent="0.35">
      <c r="A1245" s="2"/>
      <c r="I1245" s="6"/>
      <c r="J1245" s="6"/>
      <c r="K1245" s="6"/>
      <c r="L1245" s="6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5.75" customHeight="1" x14ac:dyDescent="0.35">
      <c r="A1246" s="2"/>
      <c r="I1246" s="6"/>
      <c r="J1246" s="6"/>
      <c r="K1246" s="6"/>
      <c r="L1246" s="6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5.75" customHeight="1" x14ac:dyDescent="0.35">
      <c r="A1247" s="2"/>
      <c r="I1247" s="6"/>
      <c r="J1247" s="6"/>
      <c r="K1247" s="6"/>
      <c r="L1247" s="6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5.75" customHeight="1" x14ac:dyDescent="0.35">
      <c r="A1248" s="2"/>
      <c r="I1248" s="6"/>
      <c r="J1248" s="6"/>
      <c r="K1248" s="6"/>
      <c r="L1248" s="6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5.75" customHeight="1" x14ac:dyDescent="0.35">
      <c r="A1249" s="2"/>
      <c r="I1249" s="6"/>
      <c r="J1249" s="6"/>
      <c r="K1249" s="6"/>
      <c r="L1249" s="6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5.75" customHeight="1" x14ac:dyDescent="0.35">
      <c r="A1250" s="2"/>
      <c r="I1250" s="6"/>
      <c r="J1250" s="6"/>
      <c r="K1250" s="6"/>
      <c r="L1250" s="6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5.75" customHeight="1" x14ac:dyDescent="0.35">
      <c r="A1251" s="2"/>
      <c r="I1251" s="6"/>
      <c r="J1251" s="6"/>
      <c r="K1251" s="6"/>
      <c r="L1251" s="6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5.75" customHeight="1" x14ac:dyDescent="0.35">
      <c r="A1252" s="2"/>
      <c r="I1252" s="6"/>
      <c r="J1252" s="6"/>
      <c r="K1252" s="6"/>
      <c r="L1252" s="6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5.75" customHeight="1" x14ac:dyDescent="0.35">
      <c r="A1253" s="2"/>
      <c r="I1253" s="6"/>
      <c r="J1253" s="6"/>
      <c r="K1253" s="6"/>
      <c r="L1253" s="6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5.75" customHeight="1" x14ac:dyDescent="0.35">
      <c r="A1254" s="2"/>
      <c r="I1254" s="6"/>
      <c r="J1254" s="6"/>
      <c r="K1254" s="6"/>
      <c r="L1254" s="6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5.75" customHeight="1" x14ac:dyDescent="0.35">
      <c r="A1255" s="2"/>
      <c r="I1255" s="6"/>
      <c r="J1255" s="6"/>
      <c r="K1255" s="6"/>
      <c r="L1255" s="6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5.75" customHeight="1" x14ac:dyDescent="0.35">
      <c r="A1256" s="2"/>
      <c r="I1256" s="6"/>
      <c r="J1256" s="6"/>
      <c r="K1256" s="6"/>
      <c r="L1256" s="6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5.75" customHeight="1" x14ac:dyDescent="0.35">
      <c r="A1257" s="2"/>
      <c r="I1257" s="6"/>
      <c r="J1257" s="6"/>
      <c r="K1257" s="6"/>
      <c r="L1257" s="6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5.75" customHeight="1" x14ac:dyDescent="0.35">
      <c r="A1258" s="2"/>
      <c r="I1258" s="6"/>
      <c r="J1258" s="6"/>
      <c r="K1258" s="6"/>
      <c r="L1258" s="6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5.75" customHeight="1" x14ac:dyDescent="0.35">
      <c r="A1259" s="2"/>
      <c r="I1259" s="6"/>
      <c r="J1259" s="6"/>
      <c r="K1259" s="6"/>
      <c r="L1259" s="6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5.75" customHeight="1" x14ac:dyDescent="0.35">
      <c r="A1260" s="2"/>
      <c r="I1260" s="6"/>
      <c r="J1260" s="6"/>
      <c r="K1260" s="6"/>
      <c r="L1260" s="6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5.75" customHeight="1" x14ac:dyDescent="0.35">
      <c r="A1261" s="2"/>
      <c r="I1261" s="6"/>
      <c r="J1261" s="6"/>
      <c r="K1261" s="6"/>
      <c r="L1261" s="6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5.75" customHeight="1" x14ac:dyDescent="0.35">
      <c r="A1262" s="2"/>
      <c r="I1262" s="6"/>
      <c r="J1262" s="6"/>
      <c r="K1262" s="6"/>
      <c r="L1262" s="6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5.75" customHeight="1" x14ac:dyDescent="0.35">
      <c r="A1263" s="2"/>
      <c r="I1263" s="6"/>
      <c r="J1263" s="6"/>
      <c r="K1263" s="6"/>
      <c r="L1263" s="6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5.75" customHeight="1" x14ac:dyDescent="0.35">
      <c r="A1264" s="2"/>
      <c r="I1264" s="6"/>
      <c r="J1264" s="6"/>
      <c r="K1264" s="6"/>
      <c r="L1264" s="6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5.75" customHeight="1" x14ac:dyDescent="0.35">
      <c r="A1265" s="2"/>
      <c r="I1265" s="6"/>
      <c r="J1265" s="6"/>
      <c r="K1265" s="6"/>
      <c r="L1265" s="6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5.75" customHeight="1" x14ac:dyDescent="0.35">
      <c r="A1266" s="2"/>
      <c r="I1266" s="6"/>
      <c r="J1266" s="6"/>
      <c r="K1266" s="6"/>
      <c r="L1266" s="6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.75" customHeight="1" x14ac:dyDescent="0.35">
      <c r="A1267" s="2"/>
      <c r="I1267" s="6"/>
      <c r="J1267" s="6"/>
      <c r="K1267" s="6"/>
      <c r="L1267" s="6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5.75" customHeight="1" x14ac:dyDescent="0.35">
      <c r="A1268" s="2"/>
      <c r="I1268" s="6"/>
      <c r="J1268" s="6"/>
      <c r="K1268" s="6"/>
      <c r="L1268" s="6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5.75" customHeight="1" x14ac:dyDescent="0.35">
      <c r="A1269" s="2"/>
      <c r="I1269" s="6"/>
      <c r="J1269" s="6"/>
      <c r="K1269" s="6"/>
      <c r="L1269" s="6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5.75" customHeight="1" x14ac:dyDescent="0.35">
      <c r="A1270" s="2"/>
      <c r="I1270" s="6"/>
      <c r="J1270" s="6"/>
      <c r="K1270" s="6"/>
      <c r="L1270" s="6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5.75" customHeight="1" x14ac:dyDescent="0.35">
      <c r="A1271" s="2"/>
      <c r="I1271" s="6"/>
      <c r="J1271" s="6"/>
      <c r="K1271" s="6"/>
      <c r="L1271" s="6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5.75" customHeight="1" x14ac:dyDescent="0.35">
      <c r="A1272" s="2"/>
      <c r="I1272" s="6"/>
      <c r="J1272" s="6"/>
      <c r="K1272" s="6"/>
      <c r="L1272" s="6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5.75" customHeight="1" x14ac:dyDescent="0.35">
      <c r="A1273" s="2"/>
      <c r="I1273" s="6"/>
      <c r="J1273" s="6"/>
      <c r="K1273" s="6"/>
      <c r="L1273" s="6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5.75" customHeight="1" x14ac:dyDescent="0.35">
      <c r="A1274" s="2"/>
      <c r="I1274" s="6"/>
      <c r="J1274" s="6"/>
      <c r="K1274" s="6"/>
      <c r="L1274" s="6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5.75" customHeight="1" x14ac:dyDescent="0.35">
      <c r="A1275" s="2"/>
      <c r="I1275" s="6"/>
      <c r="J1275" s="6"/>
      <c r="K1275" s="6"/>
      <c r="L1275" s="6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5.75" customHeight="1" x14ac:dyDescent="0.35">
      <c r="A1276" s="2"/>
      <c r="I1276" s="6"/>
      <c r="J1276" s="6"/>
      <c r="K1276" s="6"/>
      <c r="L1276" s="6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5.75" customHeight="1" x14ac:dyDescent="0.35">
      <c r="A1277" s="2"/>
      <c r="I1277" s="6"/>
      <c r="J1277" s="6"/>
      <c r="K1277" s="6"/>
      <c r="L1277" s="6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5.75" customHeight="1" x14ac:dyDescent="0.35">
      <c r="A1278" s="2"/>
      <c r="I1278" s="6"/>
      <c r="J1278" s="6"/>
      <c r="K1278" s="6"/>
      <c r="L1278" s="6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5.75" customHeight="1" x14ac:dyDescent="0.35">
      <c r="A1279" s="2"/>
      <c r="I1279" s="6"/>
      <c r="J1279" s="6"/>
      <c r="K1279" s="6"/>
      <c r="L1279" s="6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5.75" customHeight="1" x14ac:dyDescent="0.35">
      <c r="A1280" s="2"/>
      <c r="I1280" s="6"/>
      <c r="J1280" s="6"/>
      <c r="K1280" s="6"/>
      <c r="L1280" s="6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5.75" customHeight="1" x14ac:dyDescent="0.35">
      <c r="A1281" s="2"/>
      <c r="I1281" s="6"/>
      <c r="J1281" s="6"/>
      <c r="K1281" s="6"/>
      <c r="L1281" s="6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5.75" customHeight="1" x14ac:dyDescent="0.35">
      <c r="A1282" s="2"/>
      <c r="I1282" s="6"/>
      <c r="J1282" s="6"/>
      <c r="K1282" s="6"/>
      <c r="L1282" s="6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5.75" customHeight="1" x14ac:dyDescent="0.35">
      <c r="A1283" s="2"/>
      <c r="I1283" s="6"/>
      <c r="J1283" s="6"/>
      <c r="K1283" s="6"/>
      <c r="L1283" s="6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5.75" customHeight="1" x14ac:dyDescent="0.35">
      <c r="A1284" s="2"/>
      <c r="I1284" s="6"/>
      <c r="J1284" s="6"/>
      <c r="K1284" s="6"/>
      <c r="L1284" s="6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5.75" customHeight="1" x14ac:dyDescent="0.35">
      <c r="A1285" s="2"/>
      <c r="I1285" s="6"/>
      <c r="J1285" s="6"/>
      <c r="K1285" s="6"/>
      <c r="L1285" s="6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5.75" customHeight="1" x14ac:dyDescent="0.35">
      <c r="A1286" s="2"/>
      <c r="I1286" s="6"/>
      <c r="J1286" s="6"/>
      <c r="K1286" s="6"/>
      <c r="L1286" s="6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5.75" customHeight="1" x14ac:dyDescent="0.35">
      <c r="A1287" s="2"/>
      <c r="I1287" s="6"/>
      <c r="J1287" s="6"/>
      <c r="K1287" s="6"/>
      <c r="L1287" s="6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5.75" customHeight="1" x14ac:dyDescent="0.35">
      <c r="A1288" s="2"/>
      <c r="I1288" s="6"/>
      <c r="J1288" s="6"/>
      <c r="K1288" s="6"/>
      <c r="L1288" s="6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5.75" customHeight="1" x14ac:dyDescent="0.35">
      <c r="A1289" s="2"/>
      <c r="I1289" s="6"/>
      <c r="J1289" s="6"/>
      <c r="K1289" s="6"/>
      <c r="L1289" s="6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5.75" customHeight="1" x14ac:dyDescent="0.35">
      <c r="A1290" s="2"/>
      <c r="I1290" s="6"/>
      <c r="J1290" s="6"/>
      <c r="K1290" s="6"/>
      <c r="L1290" s="6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5.75" customHeight="1" x14ac:dyDescent="0.35">
      <c r="A1291" s="2"/>
      <c r="I1291" s="6"/>
      <c r="J1291" s="6"/>
      <c r="K1291" s="6"/>
      <c r="L1291" s="6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5.75" customHeight="1" x14ac:dyDescent="0.35">
      <c r="A1292" s="2"/>
      <c r="I1292" s="6"/>
      <c r="J1292" s="6"/>
      <c r="K1292" s="6"/>
      <c r="L1292" s="6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5.75" customHeight="1" x14ac:dyDescent="0.35">
      <c r="A1293" s="2"/>
      <c r="I1293" s="6"/>
      <c r="J1293" s="6"/>
      <c r="K1293" s="6"/>
      <c r="L1293" s="6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5.75" customHeight="1" x14ac:dyDescent="0.35">
      <c r="A1294" s="2"/>
      <c r="I1294" s="6"/>
      <c r="J1294" s="6"/>
      <c r="K1294" s="6"/>
      <c r="L1294" s="6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5.75" customHeight="1" x14ac:dyDescent="0.35">
      <c r="A1295" s="2"/>
      <c r="I1295" s="6"/>
      <c r="J1295" s="6"/>
      <c r="K1295" s="6"/>
      <c r="L1295" s="6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5.75" customHeight="1" x14ac:dyDescent="0.35">
      <c r="A1296" s="2"/>
      <c r="I1296" s="6"/>
      <c r="J1296" s="6"/>
      <c r="K1296" s="6"/>
      <c r="L1296" s="6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5.75" customHeight="1" x14ac:dyDescent="0.35">
      <c r="A1297" s="2"/>
      <c r="I1297" s="6"/>
      <c r="J1297" s="6"/>
      <c r="K1297" s="6"/>
      <c r="L1297" s="6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5.75" customHeight="1" x14ac:dyDescent="0.35">
      <c r="A1298" s="2"/>
      <c r="I1298" s="6"/>
      <c r="J1298" s="6"/>
      <c r="K1298" s="6"/>
      <c r="L1298" s="6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5.75" customHeight="1" x14ac:dyDescent="0.35">
      <c r="A1299" s="2"/>
      <c r="I1299" s="6"/>
      <c r="J1299" s="6"/>
      <c r="K1299" s="6"/>
      <c r="L1299" s="6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5.75" customHeight="1" x14ac:dyDescent="0.35">
      <c r="A1300" s="2"/>
      <c r="I1300" s="6"/>
      <c r="J1300" s="6"/>
      <c r="K1300" s="6"/>
      <c r="L1300" s="6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5.75" customHeight="1" x14ac:dyDescent="0.35">
      <c r="A1301" s="2"/>
      <c r="I1301" s="6"/>
      <c r="J1301" s="6"/>
      <c r="K1301" s="6"/>
      <c r="L1301" s="6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5.75" customHeight="1" x14ac:dyDescent="0.35">
      <c r="A1302" s="2"/>
      <c r="I1302" s="6"/>
      <c r="J1302" s="6"/>
      <c r="K1302" s="6"/>
      <c r="L1302" s="6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5.75" customHeight="1" x14ac:dyDescent="0.35">
      <c r="A1303" s="2"/>
      <c r="I1303" s="6"/>
      <c r="J1303" s="6"/>
      <c r="K1303" s="6"/>
      <c r="L1303" s="6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5.75" customHeight="1" x14ac:dyDescent="0.35">
      <c r="A1304" s="2"/>
      <c r="I1304" s="6"/>
      <c r="J1304" s="6"/>
      <c r="K1304" s="6"/>
      <c r="L1304" s="6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5.75" customHeight="1" x14ac:dyDescent="0.35">
      <c r="A1305" s="2"/>
      <c r="I1305" s="6"/>
      <c r="J1305" s="6"/>
      <c r="K1305" s="6"/>
      <c r="L1305" s="6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5.75" customHeight="1" x14ac:dyDescent="0.35">
      <c r="A1306" s="2"/>
      <c r="I1306" s="6"/>
      <c r="J1306" s="6"/>
      <c r="K1306" s="6"/>
      <c r="L1306" s="6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5.75" customHeight="1" x14ac:dyDescent="0.35">
      <c r="A1307" s="2"/>
      <c r="I1307" s="6"/>
      <c r="J1307" s="6"/>
      <c r="K1307" s="6"/>
      <c r="L1307" s="6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5.75" customHeight="1" x14ac:dyDescent="0.35">
      <c r="A1308" s="2"/>
      <c r="I1308" s="6"/>
      <c r="J1308" s="6"/>
      <c r="K1308" s="6"/>
      <c r="L1308" s="6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5.75" customHeight="1" x14ac:dyDescent="0.35">
      <c r="A1309" s="2"/>
      <c r="I1309" s="6"/>
      <c r="J1309" s="6"/>
      <c r="K1309" s="6"/>
      <c r="L1309" s="6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5.75" customHeight="1" x14ac:dyDescent="0.35">
      <c r="A1310" s="2"/>
      <c r="I1310" s="6"/>
      <c r="J1310" s="6"/>
      <c r="K1310" s="6"/>
      <c r="L1310" s="6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5.75" customHeight="1" x14ac:dyDescent="0.35">
      <c r="A1311" s="2"/>
      <c r="I1311" s="6"/>
      <c r="J1311" s="6"/>
      <c r="K1311" s="6"/>
      <c r="L1311" s="6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5.75" customHeight="1" x14ac:dyDescent="0.35">
      <c r="A1312" s="2"/>
      <c r="I1312" s="6"/>
      <c r="J1312" s="6"/>
      <c r="K1312" s="6"/>
      <c r="L1312" s="6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5.75" customHeight="1" x14ac:dyDescent="0.35">
      <c r="A1313" s="2"/>
      <c r="I1313" s="6"/>
      <c r="J1313" s="6"/>
      <c r="K1313" s="6"/>
      <c r="L1313" s="6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5.75" customHeight="1" x14ac:dyDescent="0.35">
      <c r="A1314" s="2"/>
      <c r="I1314" s="6"/>
      <c r="J1314" s="6"/>
      <c r="K1314" s="6"/>
      <c r="L1314" s="6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5.75" customHeight="1" x14ac:dyDescent="0.35">
      <c r="A1315" s="2"/>
      <c r="I1315" s="6"/>
      <c r="J1315" s="6"/>
      <c r="K1315" s="6"/>
      <c r="L1315" s="6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5.75" customHeight="1" x14ac:dyDescent="0.35">
      <c r="A1316" s="2"/>
      <c r="I1316" s="6"/>
      <c r="J1316" s="6"/>
      <c r="K1316" s="6"/>
      <c r="L1316" s="6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5.75" customHeight="1" x14ac:dyDescent="0.35">
      <c r="A1317" s="2"/>
      <c r="I1317" s="6"/>
      <c r="J1317" s="6"/>
      <c r="K1317" s="6"/>
      <c r="L1317" s="6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5.75" customHeight="1" x14ac:dyDescent="0.35">
      <c r="A1318" s="2"/>
      <c r="I1318" s="6"/>
      <c r="J1318" s="6"/>
      <c r="K1318" s="6"/>
      <c r="L1318" s="6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5.75" customHeight="1" x14ac:dyDescent="0.35">
      <c r="A1319" s="2"/>
      <c r="I1319" s="6"/>
      <c r="J1319" s="6"/>
      <c r="K1319" s="6"/>
      <c r="L1319" s="6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5.75" customHeight="1" x14ac:dyDescent="0.35">
      <c r="A1320" s="2"/>
      <c r="I1320" s="6"/>
      <c r="J1320" s="6"/>
      <c r="K1320" s="6"/>
      <c r="L1320" s="6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5.75" customHeight="1" x14ac:dyDescent="0.35">
      <c r="A1321" s="2"/>
      <c r="I1321" s="6"/>
      <c r="J1321" s="6"/>
      <c r="K1321" s="6"/>
      <c r="L1321" s="6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5.75" customHeight="1" x14ac:dyDescent="0.35">
      <c r="A1322" s="2"/>
      <c r="I1322" s="6"/>
      <c r="J1322" s="6"/>
      <c r="K1322" s="6"/>
      <c r="L1322" s="6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5.75" customHeight="1" x14ac:dyDescent="0.35">
      <c r="A1323" s="2"/>
      <c r="I1323" s="6"/>
      <c r="J1323" s="6"/>
      <c r="K1323" s="6"/>
      <c r="L1323" s="6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5.75" customHeight="1" x14ac:dyDescent="0.35">
      <c r="A1324" s="2"/>
      <c r="I1324" s="6"/>
      <c r="J1324" s="6"/>
      <c r="K1324" s="6"/>
      <c r="L1324" s="6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5.75" customHeight="1" x14ac:dyDescent="0.35">
      <c r="A1325" s="2"/>
      <c r="I1325" s="6"/>
      <c r="J1325" s="6"/>
      <c r="K1325" s="6"/>
      <c r="L1325" s="6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5.75" customHeight="1" x14ac:dyDescent="0.35">
      <c r="A1326" s="2"/>
      <c r="I1326" s="6"/>
      <c r="J1326" s="6"/>
      <c r="K1326" s="6"/>
      <c r="L1326" s="6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5.75" customHeight="1" x14ac:dyDescent="0.35">
      <c r="A1327" s="2"/>
      <c r="I1327" s="6"/>
      <c r="J1327" s="6"/>
      <c r="K1327" s="6"/>
      <c r="L1327" s="6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5.75" customHeight="1" x14ac:dyDescent="0.35">
      <c r="A1328" s="2"/>
      <c r="I1328" s="6"/>
      <c r="J1328" s="6"/>
      <c r="K1328" s="6"/>
      <c r="L1328" s="6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5.75" customHeight="1" x14ac:dyDescent="0.35">
      <c r="A1329" s="2"/>
      <c r="I1329" s="6"/>
      <c r="J1329" s="6"/>
      <c r="K1329" s="6"/>
      <c r="L1329" s="6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5.75" customHeight="1" x14ac:dyDescent="0.35">
      <c r="A1330" s="2"/>
      <c r="I1330" s="6"/>
      <c r="J1330" s="6"/>
      <c r="K1330" s="6"/>
      <c r="L1330" s="6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5.75" customHeight="1" x14ac:dyDescent="0.35">
      <c r="A1331" s="2"/>
      <c r="I1331" s="6"/>
      <c r="J1331" s="6"/>
      <c r="K1331" s="6"/>
      <c r="L1331" s="6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5.75" customHeight="1" x14ac:dyDescent="0.35">
      <c r="A1332" s="2"/>
      <c r="I1332" s="6"/>
      <c r="J1332" s="6"/>
      <c r="K1332" s="6"/>
      <c r="L1332" s="6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5.75" customHeight="1" x14ac:dyDescent="0.35">
      <c r="A1333" s="2"/>
      <c r="I1333" s="6"/>
      <c r="J1333" s="6"/>
      <c r="K1333" s="6"/>
      <c r="L1333" s="6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5.75" customHeight="1" x14ac:dyDescent="0.35">
      <c r="A1334" s="2"/>
      <c r="I1334" s="6"/>
      <c r="J1334" s="6"/>
      <c r="K1334" s="6"/>
      <c r="L1334" s="6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5.75" customHeight="1" x14ac:dyDescent="0.35">
      <c r="A1335" s="2"/>
      <c r="I1335" s="6"/>
      <c r="J1335" s="6"/>
      <c r="K1335" s="6"/>
      <c r="L1335" s="6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5.75" customHeight="1" x14ac:dyDescent="0.35">
      <c r="A1336" s="2"/>
      <c r="I1336" s="6"/>
      <c r="J1336" s="6"/>
      <c r="K1336" s="6"/>
      <c r="L1336" s="6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.75" customHeight="1" x14ac:dyDescent="0.35">
      <c r="A1337" s="2"/>
      <c r="I1337" s="6"/>
      <c r="J1337" s="6"/>
      <c r="K1337" s="6"/>
      <c r="L1337" s="6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5.75" customHeight="1" x14ac:dyDescent="0.35">
      <c r="A1338" s="2"/>
      <c r="I1338" s="6"/>
      <c r="J1338" s="6"/>
      <c r="K1338" s="6"/>
      <c r="L1338" s="6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5.75" customHeight="1" x14ac:dyDescent="0.35">
      <c r="A1339" s="2"/>
      <c r="I1339" s="6"/>
      <c r="J1339" s="6"/>
      <c r="K1339" s="6"/>
      <c r="L1339" s="6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5.75" customHeight="1" x14ac:dyDescent="0.35">
      <c r="A1340" s="2"/>
      <c r="I1340" s="6"/>
      <c r="J1340" s="6"/>
      <c r="K1340" s="6"/>
      <c r="L1340" s="6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5.75" customHeight="1" x14ac:dyDescent="0.35">
      <c r="A1341" s="2"/>
      <c r="I1341" s="6"/>
      <c r="J1341" s="6"/>
      <c r="K1341" s="6"/>
      <c r="L1341" s="6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5.75" customHeight="1" x14ac:dyDescent="0.35">
      <c r="A1342" s="2"/>
      <c r="I1342" s="6"/>
      <c r="J1342" s="6"/>
      <c r="K1342" s="6"/>
      <c r="L1342" s="6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5.75" customHeight="1" x14ac:dyDescent="0.35">
      <c r="A1343" s="2"/>
      <c r="I1343" s="6"/>
      <c r="J1343" s="6"/>
      <c r="K1343" s="6"/>
      <c r="L1343" s="6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5.75" customHeight="1" x14ac:dyDescent="0.35">
      <c r="A1344" s="2"/>
      <c r="I1344" s="6"/>
      <c r="J1344" s="6"/>
      <c r="K1344" s="6"/>
      <c r="L1344" s="6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5.75" customHeight="1" x14ac:dyDescent="0.35">
      <c r="A1345" s="2"/>
      <c r="I1345" s="6"/>
      <c r="J1345" s="6"/>
      <c r="K1345" s="6"/>
      <c r="L1345" s="6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5.75" customHeight="1" x14ac:dyDescent="0.35">
      <c r="A1346" s="2"/>
      <c r="I1346" s="6"/>
      <c r="J1346" s="6"/>
      <c r="K1346" s="6"/>
      <c r="L1346" s="6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5.75" customHeight="1" x14ac:dyDescent="0.35">
      <c r="A1347" s="2"/>
      <c r="I1347" s="6"/>
      <c r="J1347" s="6"/>
      <c r="K1347" s="6"/>
      <c r="L1347" s="6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5.75" customHeight="1" x14ac:dyDescent="0.35">
      <c r="A1348" s="2"/>
      <c r="I1348" s="6"/>
      <c r="J1348" s="6"/>
      <c r="K1348" s="6"/>
      <c r="L1348" s="6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5.75" customHeight="1" x14ac:dyDescent="0.35">
      <c r="A1349" s="2"/>
      <c r="I1349" s="6"/>
      <c r="J1349" s="6"/>
      <c r="K1349" s="6"/>
      <c r="L1349" s="6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5.75" customHeight="1" x14ac:dyDescent="0.35">
      <c r="A1350" s="2"/>
      <c r="I1350" s="6"/>
      <c r="J1350" s="6"/>
      <c r="K1350" s="6"/>
      <c r="L1350" s="6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5.75" customHeight="1" x14ac:dyDescent="0.35">
      <c r="A1351" s="2"/>
      <c r="I1351" s="6"/>
      <c r="J1351" s="6"/>
      <c r="K1351" s="6"/>
      <c r="L1351" s="6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5.75" customHeight="1" x14ac:dyDescent="0.35">
      <c r="A1352" s="2"/>
      <c r="I1352" s="6"/>
      <c r="J1352" s="6"/>
      <c r="K1352" s="6"/>
      <c r="L1352" s="6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5.75" customHeight="1" x14ac:dyDescent="0.35">
      <c r="A1353" s="2"/>
      <c r="I1353" s="6"/>
      <c r="J1353" s="6"/>
      <c r="K1353" s="6"/>
      <c r="L1353" s="6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5.75" customHeight="1" x14ac:dyDescent="0.35">
      <c r="A1354" s="2"/>
      <c r="I1354" s="6"/>
      <c r="J1354" s="6"/>
      <c r="K1354" s="6"/>
      <c r="L1354" s="6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5.75" customHeight="1" x14ac:dyDescent="0.35">
      <c r="A1355" s="2"/>
      <c r="I1355" s="6"/>
      <c r="J1355" s="6"/>
      <c r="K1355" s="6"/>
      <c r="L1355" s="6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5.75" customHeight="1" x14ac:dyDescent="0.35">
      <c r="A1356" s="2"/>
      <c r="I1356" s="6"/>
      <c r="J1356" s="6"/>
      <c r="K1356" s="6"/>
      <c r="L1356" s="6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5.75" customHeight="1" x14ac:dyDescent="0.35">
      <c r="A1357" s="2"/>
      <c r="I1357" s="6"/>
      <c r="J1357" s="6"/>
      <c r="K1357" s="6"/>
      <c r="L1357" s="6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5.75" customHeight="1" x14ac:dyDescent="0.35">
      <c r="A1358" s="2"/>
      <c r="I1358" s="6"/>
      <c r="J1358" s="6"/>
      <c r="K1358" s="6"/>
      <c r="L1358" s="6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5.75" customHeight="1" x14ac:dyDescent="0.35">
      <c r="A1359" s="2"/>
      <c r="I1359" s="6"/>
      <c r="J1359" s="6"/>
      <c r="K1359" s="6"/>
      <c r="L1359" s="6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5.75" customHeight="1" x14ac:dyDescent="0.35">
      <c r="A1360" s="2"/>
      <c r="I1360" s="6"/>
      <c r="J1360" s="6"/>
      <c r="K1360" s="6"/>
      <c r="L1360" s="6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5.75" customHeight="1" x14ac:dyDescent="0.35">
      <c r="A1361" s="2"/>
      <c r="I1361" s="6"/>
      <c r="J1361" s="6"/>
      <c r="K1361" s="6"/>
      <c r="L1361" s="6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5.75" customHeight="1" x14ac:dyDescent="0.35">
      <c r="A1362" s="2"/>
      <c r="I1362" s="6"/>
      <c r="J1362" s="6"/>
      <c r="K1362" s="6"/>
      <c r="L1362" s="6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5.75" customHeight="1" x14ac:dyDescent="0.35">
      <c r="A1363" s="2"/>
      <c r="I1363" s="6"/>
      <c r="J1363" s="6"/>
      <c r="K1363" s="6"/>
      <c r="L1363" s="6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5.75" customHeight="1" x14ac:dyDescent="0.35">
      <c r="A1364" s="2"/>
      <c r="I1364" s="6"/>
      <c r="J1364" s="6"/>
      <c r="K1364" s="6"/>
      <c r="L1364" s="6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5.75" customHeight="1" x14ac:dyDescent="0.35">
      <c r="A1365" s="2"/>
      <c r="I1365" s="6"/>
      <c r="J1365" s="6"/>
      <c r="K1365" s="6"/>
      <c r="L1365" s="6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5.75" customHeight="1" x14ac:dyDescent="0.35">
      <c r="A1366" s="2"/>
      <c r="I1366" s="6"/>
      <c r="J1366" s="6"/>
      <c r="K1366" s="6"/>
      <c r="L1366" s="6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5.75" customHeight="1" x14ac:dyDescent="0.35">
      <c r="A1367" s="2"/>
      <c r="I1367" s="6"/>
      <c r="J1367" s="6"/>
      <c r="K1367" s="6"/>
      <c r="L1367" s="6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5.75" customHeight="1" x14ac:dyDescent="0.35">
      <c r="A1368" s="2"/>
      <c r="I1368" s="6"/>
      <c r="J1368" s="6"/>
      <c r="K1368" s="6"/>
      <c r="L1368" s="6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5.75" customHeight="1" x14ac:dyDescent="0.35">
      <c r="A1369" s="2"/>
      <c r="I1369" s="6"/>
      <c r="J1369" s="6"/>
      <c r="K1369" s="6"/>
      <c r="L1369" s="6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5.75" customHeight="1" x14ac:dyDescent="0.35">
      <c r="A1370" s="2"/>
      <c r="I1370" s="6"/>
      <c r="J1370" s="6"/>
      <c r="K1370" s="6"/>
      <c r="L1370" s="6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5.75" customHeight="1" x14ac:dyDescent="0.35">
      <c r="A1371" s="2"/>
      <c r="I1371" s="6"/>
      <c r="J1371" s="6"/>
      <c r="K1371" s="6"/>
      <c r="L1371" s="6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5.75" customHeight="1" x14ac:dyDescent="0.35">
      <c r="A1372" s="2"/>
      <c r="I1372" s="6"/>
      <c r="J1372" s="6"/>
      <c r="K1372" s="6"/>
      <c r="L1372" s="6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5.75" customHeight="1" x14ac:dyDescent="0.35">
      <c r="A1373" s="2"/>
      <c r="I1373" s="6"/>
      <c r="J1373" s="6"/>
      <c r="K1373" s="6"/>
      <c r="L1373" s="6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5.75" customHeight="1" x14ac:dyDescent="0.35">
      <c r="A1374" s="2"/>
      <c r="I1374" s="6"/>
      <c r="J1374" s="6"/>
      <c r="K1374" s="6"/>
      <c r="L1374" s="6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5.75" customHeight="1" x14ac:dyDescent="0.35">
      <c r="A1375" s="2"/>
      <c r="I1375" s="6"/>
      <c r="J1375" s="6"/>
      <c r="K1375" s="6"/>
      <c r="L1375" s="6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5.75" customHeight="1" x14ac:dyDescent="0.35">
      <c r="A1376" s="2"/>
      <c r="I1376" s="6"/>
      <c r="J1376" s="6"/>
      <c r="K1376" s="6"/>
      <c r="L1376" s="6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5.75" customHeight="1" x14ac:dyDescent="0.35">
      <c r="A1377" s="2"/>
      <c r="I1377" s="6"/>
      <c r="J1377" s="6"/>
      <c r="K1377" s="6"/>
      <c r="L1377" s="6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5.75" customHeight="1" x14ac:dyDescent="0.35">
      <c r="A1378" s="2"/>
      <c r="I1378" s="6"/>
      <c r="J1378" s="6"/>
      <c r="K1378" s="6"/>
      <c r="L1378" s="6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5.75" customHeight="1" x14ac:dyDescent="0.35">
      <c r="A1379" s="2"/>
      <c r="I1379" s="6"/>
      <c r="J1379" s="6"/>
      <c r="K1379" s="6"/>
      <c r="L1379" s="6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5.75" customHeight="1" x14ac:dyDescent="0.35">
      <c r="A1380" s="2"/>
      <c r="I1380" s="6"/>
      <c r="J1380" s="6"/>
      <c r="K1380" s="6"/>
      <c r="L1380" s="6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5.75" customHeight="1" x14ac:dyDescent="0.35">
      <c r="A1381" s="2"/>
      <c r="I1381" s="6"/>
      <c r="J1381" s="6"/>
      <c r="K1381" s="6"/>
      <c r="L1381" s="6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5.75" customHeight="1" x14ac:dyDescent="0.35">
      <c r="A1382" s="2"/>
      <c r="I1382" s="6"/>
      <c r="J1382" s="6"/>
      <c r="K1382" s="6"/>
      <c r="L1382" s="6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5.75" customHeight="1" x14ac:dyDescent="0.35">
      <c r="A1383" s="2"/>
      <c r="I1383" s="6"/>
      <c r="J1383" s="6"/>
      <c r="K1383" s="6"/>
      <c r="L1383" s="6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5.75" customHeight="1" x14ac:dyDescent="0.35">
      <c r="A1384" s="2"/>
      <c r="I1384" s="6"/>
      <c r="J1384" s="6"/>
      <c r="K1384" s="6"/>
      <c r="L1384" s="6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5.75" customHeight="1" x14ac:dyDescent="0.35">
      <c r="A1385" s="2"/>
      <c r="I1385" s="6"/>
      <c r="J1385" s="6"/>
      <c r="K1385" s="6"/>
      <c r="L1385" s="6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5.75" customHeight="1" x14ac:dyDescent="0.35">
      <c r="A1386" s="2"/>
      <c r="I1386" s="6"/>
      <c r="J1386" s="6"/>
      <c r="K1386" s="6"/>
      <c r="L1386" s="6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5.75" customHeight="1" x14ac:dyDescent="0.35">
      <c r="A1387" s="2"/>
      <c r="I1387" s="6"/>
      <c r="J1387" s="6"/>
      <c r="K1387" s="6"/>
      <c r="L1387" s="6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5.75" customHeight="1" x14ac:dyDescent="0.35">
      <c r="A1388" s="2"/>
      <c r="I1388" s="6"/>
      <c r="J1388" s="6"/>
      <c r="K1388" s="6"/>
      <c r="L1388" s="6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5.75" customHeight="1" x14ac:dyDescent="0.35">
      <c r="A1389" s="2"/>
      <c r="I1389" s="6"/>
      <c r="J1389" s="6"/>
      <c r="K1389" s="6"/>
      <c r="L1389" s="6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5.75" customHeight="1" x14ac:dyDescent="0.35">
      <c r="A1390" s="2"/>
      <c r="I1390" s="6"/>
      <c r="J1390" s="6"/>
      <c r="K1390" s="6"/>
      <c r="L1390" s="6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5.75" customHeight="1" x14ac:dyDescent="0.35">
      <c r="A1391" s="2"/>
      <c r="I1391" s="6"/>
      <c r="J1391" s="6"/>
      <c r="K1391" s="6"/>
      <c r="L1391" s="6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5.75" customHeight="1" x14ac:dyDescent="0.35">
      <c r="A1392" s="2"/>
      <c r="I1392" s="6"/>
      <c r="J1392" s="6"/>
      <c r="K1392" s="6"/>
      <c r="L1392" s="6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5.75" customHeight="1" x14ac:dyDescent="0.35">
      <c r="A1393" s="2"/>
      <c r="I1393" s="6"/>
      <c r="J1393" s="6"/>
      <c r="K1393" s="6"/>
      <c r="L1393" s="6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5.75" customHeight="1" x14ac:dyDescent="0.35">
      <c r="A1394" s="2"/>
      <c r="I1394" s="6"/>
      <c r="J1394" s="6"/>
      <c r="K1394" s="6"/>
      <c r="L1394" s="6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5.75" customHeight="1" x14ac:dyDescent="0.35">
      <c r="A1395" s="2"/>
      <c r="I1395" s="6"/>
      <c r="J1395" s="6"/>
      <c r="K1395" s="6"/>
      <c r="L1395" s="6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5.75" customHeight="1" x14ac:dyDescent="0.35">
      <c r="A1396" s="2"/>
      <c r="I1396" s="6"/>
      <c r="J1396" s="6"/>
      <c r="K1396" s="6"/>
      <c r="L1396" s="6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5.75" customHeight="1" x14ac:dyDescent="0.35">
      <c r="A1397" s="2"/>
      <c r="I1397" s="6"/>
      <c r="J1397" s="6"/>
      <c r="K1397" s="6"/>
      <c r="L1397" s="6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5.75" customHeight="1" x14ac:dyDescent="0.35">
      <c r="A1398" s="2"/>
      <c r="I1398" s="6"/>
      <c r="J1398" s="6"/>
      <c r="K1398" s="6"/>
      <c r="L1398" s="6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5.75" customHeight="1" x14ac:dyDescent="0.35">
      <c r="A1399" s="2"/>
      <c r="I1399" s="6"/>
      <c r="J1399" s="6"/>
      <c r="K1399" s="6"/>
      <c r="L1399" s="6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5.75" customHeight="1" x14ac:dyDescent="0.35">
      <c r="A1400" s="2"/>
      <c r="I1400" s="6"/>
      <c r="J1400" s="6"/>
      <c r="K1400" s="6"/>
      <c r="L1400" s="6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5.75" customHeight="1" x14ac:dyDescent="0.35">
      <c r="A1401" s="2"/>
      <c r="I1401" s="6"/>
      <c r="J1401" s="6"/>
      <c r="K1401" s="6"/>
      <c r="L1401" s="6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.75" customHeight="1" x14ac:dyDescent="0.35">
      <c r="A1402" s="2"/>
      <c r="I1402" s="6"/>
      <c r="J1402" s="6"/>
      <c r="K1402" s="6"/>
      <c r="L1402" s="6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5.75" customHeight="1" x14ac:dyDescent="0.35">
      <c r="A1403" s="2"/>
      <c r="I1403" s="6"/>
      <c r="J1403" s="6"/>
      <c r="K1403" s="6"/>
      <c r="L1403" s="6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5.75" customHeight="1" x14ac:dyDescent="0.35">
      <c r="A1404" s="2"/>
      <c r="I1404" s="6"/>
      <c r="J1404" s="6"/>
      <c r="K1404" s="6"/>
      <c r="L1404" s="6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5.75" customHeight="1" x14ac:dyDescent="0.35">
      <c r="A1405" s="2"/>
      <c r="I1405" s="6"/>
      <c r="J1405" s="6"/>
      <c r="K1405" s="6"/>
      <c r="L1405" s="6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5.75" customHeight="1" x14ac:dyDescent="0.35">
      <c r="A1406" s="2"/>
      <c r="I1406" s="6"/>
      <c r="J1406" s="6"/>
      <c r="K1406" s="6"/>
      <c r="L1406" s="6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5.75" customHeight="1" x14ac:dyDescent="0.35">
      <c r="A1407" s="2"/>
      <c r="I1407" s="6"/>
      <c r="J1407" s="6"/>
      <c r="K1407" s="6"/>
      <c r="L1407" s="6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5.75" customHeight="1" x14ac:dyDescent="0.35">
      <c r="A1408" s="2"/>
      <c r="I1408" s="6"/>
      <c r="J1408" s="6"/>
      <c r="K1408" s="6"/>
      <c r="L1408" s="6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5.75" customHeight="1" x14ac:dyDescent="0.35">
      <c r="A1409" s="2"/>
      <c r="I1409" s="6"/>
      <c r="J1409" s="6"/>
      <c r="K1409" s="6"/>
      <c r="L1409" s="6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5.75" customHeight="1" x14ac:dyDescent="0.35">
      <c r="A1410" s="2"/>
      <c r="I1410" s="6"/>
      <c r="J1410" s="6"/>
      <c r="K1410" s="6"/>
      <c r="L1410" s="6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5.75" customHeight="1" x14ac:dyDescent="0.35">
      <c r="A1411" s="2"/>
      <c r="I1411" s="6"/>
      <c r="J1411" s="6"/>
      <c r="K1411" s="6"/>
      <c r="L1411" s="6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5.75" customHeight="1" x14ac:dyDescent="0.35">
      <c r="A1412" s="2"/>
      <c r="I1412" s="6"/>
      <c r="J1412" s="6"/>
      <c r="K1412" s="6"/>
      <c r="L1412" s="6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5.75" customHeight="1" x14ac:dyDescent="0.35">
      <c r="A1413" s="2"/>
      <c r="I1413" s="6"/>
      <c r="J1413" s="6"/>
      <c r="K1413" s="6"/>
      <c r="L1413" s="6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5.75" customHeight="1" x14ac:dyDescent="0.35">
      <c r="A1414" s="2"/>
      <c r="I1414" s="6"/>
      <c r="J1414" s="6"/>
      <c r="K1414" s="6"/>
      <c r="L1414" s="6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5.75" customHeight="1" x14ac:dyDescent="0.35">
      <c r="A1415" s="2"/>
      <c r="I1415" s="6"/>
      <c r="J1415" s="6"/>
      <c r="K1415" s="6"/>
      <c r="L1415" s="6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5.75" customHeight="1" x14ac:dyDescent="0.35">
      <c r="A1416" s="2"/>
      <c r="I1416" s="6"/>
      <c r="J1416" s="6"/>
      <c r="K1416" s="6"/>
      <c r="L1416" s="6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5.75" customHeight="1" x14ac:dyDescent="0.35">
      <c r="A1417" s="2"/>
      <c r="I1417" s="6"/>
      <c r="J1417" s="6"/>
      <c r="K1417" s="6"/>
      <c r="L1417" s="6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5.75" customHeight="1" x14ac:dyDescent="0.35">
      <c r="A1418" s="2"/>
      <c r="I1418" s="6"/>
      <c r="J1418" s="6"/>
      <c r="K1418" s="6"/>
      <c r="L1418" s="6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5.75" customHeight="1" x14ac:dyDescent="0.35">
      <c r="A1419" s="2"/>
      <c r="I1419" s="6"/>
      <c r="J1419" s="6"/>
      <c r="K1419" s="6"/>
      <c r="L1419" s="6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5.75" customHeight="1" x14ac:dyDescent="0.35">
      <c r="A1420" s="2"/>
      <c r="I1420" s="6"/>
      <c r="J1420" s="6"/>
      <c r="K1420" s="6"/>
      <c r="L1420" s="6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5.75" customHeight="1" x14ac:dyDescent="0.35">
      <c r="A1421" s="2"/>
      <c r="I1421" s="6"/>
      <c r="J1421" s="6"/>
      <c r="K1421" s="6"/>
      <c r="L1421" s="6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5.75" customHeight="1" x14ac:dyDescent="0.35">
      <c r="A1422" s="2"/>
      <c r="I1422" s="6"/>
      <c r="J1422" s="6"/>
      <c r="K1422" s="6"/>
      <c r="L1422" s="6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5.75" customHeight="1" x14ac:dyDescent="0.35">
      <c r="A1423" s="2"/>
      <c r="I1423" s="6"/>
      <c r="J1423" s="6"/>
      <c r="K1423" s="6"/>
      <c r="L1423" s="6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5.75" customHeight="1" x14ac:dyDescent="0.35">
      <c r="A1424" s="2"/>
      <c r="I1424" s="6"/>
      <c r="J1424" s="6"/>
      <c r="K1424" s="6"/>
      <c r="L1424" s="6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5.75" customHeight="1" x14ac:dyDescent="0.35">
      <c r="A1425" s="2"/>
      <c r="I1425" s="6"/>
      <c r="J1425" s="6"/>
      <c r="K1425" s="6"/>
      <c r="L1425" s="6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5.75" customHeight="1" x14ac:dyDescent="0.35">
      <c r="A1426" s="2"/>
      <c r="I1426" s="6"/>
      <c r="J1426" s="6"/>
      <c r="K1426" s="6"/>
      <c r="L1426" s="6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5.75" customHeight="1" x14ac:dyDescent="0.35">
      <c r="A1427" s="2"/>
      <c r="I1427" s="6"/>
      <c r="J1427" s="6"/>
      <c r="K1427" s="6"/>
      <c r="L1427" s="6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5.75" customHeight="1" x14ac:dyDescent="0.35">
      <c r="A1428" s="2"/>
      <c r="I1428" s="6"/>
      <c r="J1428" s="6"/>
      <c r="K1428" s="6"/>
      <c r="L1428" s="6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5.75" customHeight="1" x14ac:dyDescent="0.35">
      <c r="A1429" s="2"/>
      <c r="I1429" s="6"/>
      <c r="J1429" s="6"/>
      <c r="K1429" s="6"/>
      <c r="L1429" s="6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5.75" customHeight="1" x14ac:dyDescent="0.35">
      <c r="A1430" s="2"/>
      <c r="I1430" s="6"/>
      <c r="J1430" s="6"/>
      <c r="K1430" s="6"/>
      <c r="L1430" s="6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5.75" customHeight="1" x14ac:dyDescent="0.35">
      <c r="A1431" s="2"/>
      <c r="I1431" s="6"/>
      <c r="J1431" s="6"/>
      <c r="K1431" s="6"/>
      <c r="L1431" s="6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5.75" customHeight="1" x14ac:dyDescent="0.35">
      <c r="A1432" s="2"/>
      <c r="I1432" s="6"/>
      <c r="J1432" s="6"/>
      <c r="K1432" s="6"/>
      <c r="L1432" s="6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5.75" customHeight="1" x14ac:dyDescent="0.35">
      <c r="A1433" s="2"/>
      <c r="I1433" s="6"/>
      <c r="J1433" s="6"/>
      <c r="K1433" s="6"/>
      <c r="L1433" s="6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5.75" customHeight="1" x14ac:dyDescent="0.35">
      <c r="A1434" s="2"/>
      <c r="I1434" s="6"/>
      <c r="J1434" s="6"/>
      <c r="K1434" s="6"/>
      <c r="L1434" s="6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5.75" customHeight="1" x14ac:dyDescent="0.35">
      <c r="A1435" s="2"/>
      <c r="I1435" s="6"/>
      <c r="J1435" s="6"/>
      <c r="K1435" s="6"/>
      <c r="L1435" s="6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5.75" customHeight="1" x14ac:dyDescent="0.35">
      <c r="A1436" s="2"/>
      <c r="I1436" s="6"/>
      <c r="J1436" s="6"/>
      <c r="K1436" s="6"/>
      <c r="L1436" s="6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5.75" customHeight="1" x14ac:dyDescent="0.35">
      <c r="A1437" s="2"/>
      <c r="I1437" s="6"/>
      <c r="J1437" s="6"/>
      <c r="K1437" s="6"/>
      <c r="L1437" s="6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5.75" customHeight="1" x14ac:dyDescent="0.35">
      <c r="A1438" s="2"/>
      <c r="I1438" s="6"/>
      <c r="J1438" s="6"/>
      <c r="K1438" s="6"/>
      <c r="L1438" s="6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5.75" customHeight="1" x14ac:dyDescent="0.35">
      <c r="A1439" s="2"/>
      <c r="I1439" s="6"/>
      <c r="J1439" s="6"/>
      <c r="K1439" s="6"/>
      <c r="L1439" s="6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5.75" customHeight="1" x14ac:dyDescent="0.35">
      <c r="A1440" s="2"/>
      <c r="I1440" s="6"/>
      <c r="J1440" s="6"/>
      <c r="K1440" s="6"/>
      <c r="L1440" s="6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5.75" customHeight="1" x14ac:dyDescent="0.35">
      <c r="A1441" s="2"/>
      <c r="I1441" s="6"/>
      <c r="J1441" s="6"/>
      <c r="K1441" s="6"/>
      <c r="L1441" s="6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5.75" customHeight="1" x14ac:dyDescent="0.35">
      <c r="A1442" s="2"/>
      <c r="I1442" s="6"/>
      <c r="J1442" s="6"/>
      <c r="K1442" s="6"/>
      <c r="L1442" s="6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5.75" customHeight="1" x14ac:dyDescent="0.35">
      <c r="A1443" s="2"/>
      <c r="I1443" s="6"/>
      <c r="J1443" s="6"/>
      <c r="K1443" s="6"/>
      <c r="L1443" s="6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5.75" customHeight="1" x14ac:dyDescent="0.35">
      <c r="A1444" s="2"/>
      <c r="I1444" s="6"/>
      <c r="J1444" s="6"/>
      <c r="K1444" s="6"/>
      <c r="L1444" s="6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5.75" customHeight="1" x14ac:dyDescent="0.35">
      <c r="A1445" s="2"/>
      <c r="I1445" s="6"/>
      <c r="J1445" s="6"/>
      <c r="K1445" s="6"/>
      <c r="L1445" s="6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5.75" customHeight="1" x14ac:dyDescent="0.35">
      <c r="A1446" s="2"/>
      <c r="I1446" s="6"/>
      <c r="J1446" s="6"/>
      <c r="K1446" s="6"/>
      <c r="L1446" s="6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5.75" customHeight="1" x14ac:dyDescent="0.35">
      <c r="A1447" s="2"/>
      <c r="I1447" s="6"/>
      <c r="J1447" s="6"/>
      <c r="K1447" s="6"/>
      <c r="L1447" s="6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5.75" customHeight="1" x14ac:dyDescent="0.35">
      <c r="A1448" s="2"/>
      <c r="I1448" s="6"/>
      <c r="J1448" s="6"/>
      <c r="K1448" s="6"/>
      <c r="L1448" s="6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5.75" customHeight="1" x14ac:dyDescent="0.35">
      <c r="A1449" s="2"/>
      <c r="I1449" s="6"/>
      <c r="J1449" s="6"/>
      <c r="K1449" s="6"/>
      <c r="L1449" s="6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5.75" customHeight="1" x14ac:dyDescent="0.35">
      <c r="A1450" s="2"/>
      <c r="I1450" s="6"/>
      <c r="J1450" s="6"/>
      <c r="K1450" s="6"/>
      <c r="L1450" s="6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5.75" customHeight="1" x14ac:dyDescent="0.35">
      <c r="A1451" s="2"/>
      <c r="I1451" s="6"/>
      <c r="J1451" s="6"/>
      <c r="K1451" s="6"/>
      <c r="L1451" s="6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5.75" customHeight="1" x14ac:dyDescent="0.35">
      <c r="A1452" s="2"/>
      <c r="I1452" s="6"/>
      <c r="J1452" s="6"/>
      <c r="K1452" s="6"/>
      <c r="L1452" s="6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5.75" customHeight="1" x14ac:dyDescent="0.35">
      <c r="A1453" s="2"/>
      <c r="I1453" s="6"/>
      <c r="J1453" s="6"/>
      <c r="K1453" s="6"/>
      <c r="L1453" s="6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5.75" customHeight="1" x14ac:dyDescent="0.35">
      <c r="A1454" s="2"/>
      <c r="I1454" s="6"/>
      <c r="J1454" s="6"/>
      <c r="K1454" s="6"/>
      <c r="L1454" s="6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5.75" customHeight="1" x14ac:dyDescent="0.35">
      <c r="A1455" s="2"/>
      <c r="I1455" s="6"/>
      <c r="J1455" s="6"/>
      <c r="K1455" s="6"/>
      <c r="L1455" s="6"/>
      <c r="S1455" s="3"/>
      <c r="T1455" s="3"/>
      <c r="U1455" s="3"/>
      <c r="V1455" s="3"/>
      <c r="W1455" s="3"/>
      <c r="X1455" s="3"/>
      <c r="Y1455" s="3"/>
      <c r="Z1455" s="3"/>
    </row>
    <row r="1456" spans="1:26" ht="15.75" customHeight="1" x14ac:dyDescent="0.35">
      <c r="A1456" s="2"/>
      <c r="I1456" s="6"/>
      <c r="J1456" s="6"/>
      <c r="K1456" s="6"/>
      <c r="L1456" s="6"/>
      <c r="S1456" s="3"/>
      <c r="T1456" s="3"/>
      <c r="U1456" s="3"/>
      <c r="V1456" s="3"/>
      <c r="W1456" s="3"/>
      <c r="X1456" s="3"/>
      <c r="Y1456" s="3"/>
      <c r="Z1456" s="3"/>
    </row>
    <row r="1457" spans="1:26" ht="15.75" customHeight="1" x14ac:dyDescent="0.35">
      <c r="A1457" s="2"/>
      <c r="I1457" s="6"/>
      <c r="J1457" s="6"/>
      <c r="K1457" s="6"/>
      <c r="L1457" s="6"/>
      <c r="S1457" s="3"/>
      <c r="T1457" s="3"/>
      <c r="U1457" s="3"/>
      <c r="V1457" s="3"/>
      <c r="W1457" s="3"/>
      <c r="X1457" s="3"/>
      <c r="Y1457" s="3"/>
      <c r="Z1457" s="3"/>
    </row>
    <row r="1458" spans="1:26" ht="15.75" customHeight="1" x14ac:dyDescent="0.35">
      <c r="A1458" s="2"/>
      <c r="I1458" s="6"/>
      <c r="J1458" s="6"/>
      <c r="K1458" s="6"/>
      <c r="L1458" s="6"/>
      <c r="S1458" s="3"/>
      <c r="T1458" s="3"/>
      <c r="U1458" s="3"/>
      <c r="V1458" s="3"/>
      <c r="W1458" s="3"/>
      <c r="X1458" s="3"/>
      <c r="Y1458" s="3"/>
      <c r="Z1458" s="3"/>
    </row>
    <row r="1459" spans="1:26" ht="15.75" customHeight="1" x14ac:dyDescent="0.35">
      <c r="A1459" s="2"/>
      <c r="I1459" s="6"/>
      <c r="J1459" s="6"/>
      <c r="K1459" s="6"/>
      <c r="L1459" s="6"/>
      <c r="S1459" s="3"/>
      <c r="T1459" s="3"/>
      <c r="U1459" s="3"/>
      <c r="V1459" s="3"/>
      <c r="W1459" s="3"/>
      <c r="X1459" s="3"/>
      <c r="Y1459" s="3"/>
      <c r="Z1459" s="3"/>
    </row>
    <row r="1460" spans="1:26" ht="15.75" customHeight="1" x14ac:dyDescent="0.35">
      <c r="A1460" s="2"/>
      <c r="I1460" s="6"/>
      <c r="J1460" s="6"/>
      <c r="K1460" s="6"/>
      <c r="L1460" s="6"/>
      <c r="S1460" s="3"/>
      <c r="T1460" s="3"/>
      <c r="U1460" s="3"/>
      <c r="V1460" s="3"/>
      <c r="W1460" s="3"/>
      <c r="X1460" s="3"/>
      <c r="Y1460" s="3"/>
      <c r="Z1460" s="3"/>
    </row>
    <row r="1461" spans="1:26" ht="15.75" customHeight="1" x14ac:dyDescent="0.35">
      <c r="A1461" s="2"/>
      <c r="I1461" s="6"/>
      <c r="J1461" s="6"/>
      <c r="K1461" s="6"/>
      <c r="L1461" s="6"/>
      <c r="S1461" s="3"/>
      <c r="T1461" s="3"/>
      <c r="U1461" s="3"/>
      <c r="V1461" s="3"/>
      <c r="W1461" s="3"/>
      <c r="X1461" s="3"/>
      <c r="Y1461" s="3"/>
      <c r="Z1461" s="3"/>
    </row>
    <row r="1462" spans="1:26" ht="15.75" customHeight="1" x14ac:dyDescent="0.35">
      <c r="I1462" s="6"/>
      <c r="J1462" s="6"/>
      <c r="K1462" s="6"/>
      <c r="L1462" s="6"/>
      <c r="S1462" s="3"/>
      <c r="T1462" s="3"/>
      <c r="U1462" s="3"/>
      <c r="V1462" s="3"/>
      <c r="W1462" s="3"/>
      <c r="X1462" s="3"/>
      <c r="Y1462" s="3"/>
      <c r="Z1462" s="3"/>
    </row>
    <row r="1463" spans="1:26" ht="15.75" customHeight="1" x14ac:dyDescent="0.35">
      <c r="I1463" s="6"/>
      <c r="J1463" s="6"/>
      <c r="K1463" s="6"/>
      <c r="L1463" s="6"/>
      <c r="S1463" s="3"/>
      <c r="T1463" s="3"/>
      <c r="U1463" s="3"/>
      <c r="V1463" s="3"/>
      <c r="W1463" s="3"/>
      <c r="X1463" s="3"/>
      <c r="Y1463" s="3"/>
      <c r="Z1463" s="3"/>
    </row>
    <row r="1464" spans="1:26" ht="15.75" customHeight="1" x14ac:dyDescent="0.35">
      <c r="I1464" s="6"/>
      <c r="J1464" s="6"/>
      <c r="K1464" s="6"/>
      <c r="L1464" s="6"/>
      <c r="S1464" s="3"/>
      <c r="T1464" s="3"/>
      <c r="U1464" s="3"/>
      <c r="V1464" s="3"/>
      <c r="W1464" s="3"/>
      <c r="X1464" s="3"/>
      <c r="Y1464" s="3"/>
      <c r="Z1464" s="3"/>
    </row>
    <row r="1465" spans="1:26" ht="15.75" customHeight="1" x14ac:dyDescent="0.35">
      <c r="I1465" s="6"/>
      <c r="J1465" s="6"/>
      <c r="K1465" s="6"/>
      <c r="L1465" s="6"/>
      <c r="S1465" s="3"/>
      <c r="T1465" s="3"/>
      <c r="U1465" s="3"/>
      <c r="V1465" s="3"/>
      <c r="W1465" s="3"/>
      <c r="X1465" s="3"/>
      <c r="Y1465" s="3"/>
      <c r="Z1465" s="3"/>
    </row>
    <row r="1466" spans="1:26" ht="15.75" customHeight="1" x14ac:dyDescent="0.35">
      <c r="I1466" s="6"/>
      <c r="J1466" s="6"/>
      <c r="K1466" s="6"/>
      <c r="L1466" s="6"/>
      <c r="S1466" s="3"/>
      <c r="T1466" s="3"/>
      <c r="U1466" s="3"/>
      <c r="V1466" s="3"/>
      <c r="W1466" s="3"/>
      <c r="X1466" s="3"/>
      <c r="Y1466" s="3"/>
      <c r="Z1466" s="3"/>
    </row>
    <row r="1467" spans="1:26" ht="15.75" customHeight="1" x14ac:dyDescent="0.35">
      <c r="I1467" s="6"/>
      <c r="J1467" s="6"/>
      <c r="K1467" s="6"/>
      <c r="L1467" s="6"/>
      <c r="S1467" s="3"/>
      <c r="T1467" s="3"/>
      <c r="U1467" s="3"/>
      <c r="V1467" s="3"/>
      <c r="W1467" s="3"/>
      <c r="X1467" s="3"/>
      <c r="Y1467" s="3"/>
      <c r="Z1467" s="3"/>
    </row>
    <row r="1468" spans="1:26" ht="15.75" customHeight="1" x14ac:dyDescent="0.35">
      <c r="I1468" s="6"/>
      <c r="J1468" s="6"/>
      <c r="K1468" s="6"/>
      <c r="L1468" s="6"/>
      <c r="S1468" s="3"/>
      <c r="T1468" s="3"/>
      <c r="U1468" s="3"/>
      <c r="V1468" s="3"/>
      <c r="W1468" s="3"/>
      <c r="X1468" s="3"/>
      <c r="Y1468" s="3"/>
      <c r="Z1468" s="3"/>
    </row>
    <row r="1469" spans="1:26" ht="15.75" customHeight="1" x14ac:dyDescent="0.35">
      <c r="I1469" s="6"/>
      <c r="J1469" s="6"/>
      <c r="K1469" s="6"/>
      <c r="L1469" s="6"/>
      <c r="S1469" s="3"/>
      <c r="T1469" s="3"/>
      <c r="U1469" s="3"/>
      <c r="V1469" s="3"/>
      <c r="W1469" s="3"/>
      <c r="X1469" s="3"/>
      <c r="Y1469" s="3"/>
      <c r="Z1469" s="3"/>
    </row>
    <row r="1470" spans="1:26" ht="15.75" customHeight="1" x14ac:dyDescent="0.35">
      <c r="I1470" s="6"/>
      <c r="J1470" s="6"/>
      <c r="K1470" s="6"/>
      <c r="L1470" s="6"/>
      <c r="S1470" s="3"/>
      <c r="T1470" s="3"/>
      <c r="U1470" s="3"/>
      <c r="V1470" s="3"/>
      <c r="W1470" s="3"/>
      <c r="X1470" s="3"/>
      <c r="Y1470" s="3"/>
      <c r="Z1470" s="3"/>
    </row>
    <row r="1471" spans="1:26" ht="15.75" customHeight="1" x14ac:dyDescent="0.35">
      <c r="I1471" s="6"/>
      <c r="J1471" s="6"/>
      <c r="K1471" s="6"/>
      <c r="L1471" s="6"/>
      <c r="S1471" s="3"/>
      <c r="T1471" s="3"/>
      <c r="U1471" s="3"/>
      <c r="V1471" s="3"/>
      <c r="W1471" s="3"/>
      <c r="X1471" s="3"/>
      <c r="Y1471" s="3"/>
      <c r="Z1471" s="3"/>
    </row>
    <row r="1472" spans="1:26" ht="15.75" customHeight="1" x14ac:dyDescent="0.35">
      <c r="I1472" s="6"/>
      <c r="J1472" s="6"/>
      <c r="K1472" s="6"/>
      <c r="L1472" s="6"/>
      <c r="S1472" s="3"/>
      <c r="T1472" s="3"/>
      <c r="U1472" s="3"/>
      <c r="V1472" s="3"/>
      <c r="W1472" s="3"/>
      <c r="X1472" s="3"/>
      <c r="Y1472" s="3"/>
      <c r="Z1472" s="3"/>
    </row>
    <row r="1473" spans="9:26" ht="15.75" customHeight="1" x14ac:dyDescent="0.35">
      <c r="I1473" s="6"/>
      <c r="J1473" s="6"/>
      <c r="K1473" s="6"/>
      <c r="L1473" s="6"/>
      <c r="S1473" s="3"/>
      <c r="T1473" s="3"/>
      <c r="U1473" s="3"/>
      <c r="V1473" s="3"/>
      <c r="W1473" s="3"/>
      <c r="X1473" s="3"/>
      <c r="Y1473" s="3"/>
      <c r="Z1473" s="3"/>
    </row>
    <row r="1474" spans="9:26" ht="15.75" customHeight="1" x14ac:dyDescent="0.35">
      <c r="I1474" s="6"/>
      <c r="J1474" s="6"/>
      <c r="K1474" s="6"/>
      <c r="L1474" s="6"/>
      <c r="S1474" s="3"/>
      <c r="T1474" s="3"/>
      <c r="U1474" s="3"/>
      <c r="V1474" s="3"/>
      <c r="W1474" s="3"/>
      <c r="X1474" s="3"/>
      <c r="Y1474" s="3"/>
      <c r="Z1474" s="3"/>
    </row>
    <row r="1475" spans="9:26" ht="15.75" customHeight="1" x14ac:dyDescent="0.35">
      <c r="I1475" s="6"/>
      <c r="J1475" s="6"/>
      <c r="K1475" s="6"/>
      <c r="L1475" s="6"/>
      <c r="S1475" s="3"/>
      <c r="T1475" s="3"/>
      <c r="U1475" s="3"/>
      <c r="V1475" s="3"/>
      <c r="W1475" s="3"/>
      <c r="X1475" s="3"/>
      <c r="Y1475" s="3"/>
      <c r="Z1475" s="3"/>
    </row>
    <row r="1476" spans="9:26" ht="15.75" customHeight="1" x14ac:dyDescent="0.35">
      <c r="I1476" s="6"/>
      <c r="J1476" s="6"/>
      <c r="K1476" s="6"/>
      <c r="L1476" s="6"/>
      <c r="S1476" s="3"/>
      <c r="T1476" s="3"/>
      <c r="U1476" s="3"/>
      <c r="V1476" s="3"/>
      <c r="W1476" s="3"/>
      <c r="X1476" s="3"/>
      <c r="Y1476" s="3"/>
      <c r="Z1476" s="3"/>
    </row>
    <row r="1477" spans="9:26" ht="15.75" customHeight="1" x14ac:dyDescent="0.35">
      <c r="I1477" s="6"/>
      <c r="J1477" s="6"/>
      <c r="K1477" s="6"/>
      <c r="L1477" s="6"/>
      <c r="S1477" s="3"/>
      <c r="T1477" s="3"/>
      <c r="U1477" s="3"/>
      <c r="V1477" s="3"/>
      <c r="W1477" s="3"/>
      <c r="X1477" s="3"/>
      <c r="Y1477" s="3"/>
      <c r="Z1477" s="3"/>
    </row>
    <row r="1478" spans="9:26" ht="15.75" customHeight="1" x14ac:dyDescent="0.35">
      <c r="I1478" s="6"/>
      <c r="J1478" s="6"/>
      <c r="K1478" s="6"/>
      <c r="L1478" s="6"/>
      <c r="S1478" s="3"/>
      <c r="T1478" s="3"/>
      <c r="U1478" s="3"/>
      <c r="V1478" s="3"/>
      <c r="W1478" s="3"/>
      <c r="X1478" s="3"/>
      <c r="Y1478" s="3"/>
      <c r="Z1478" s="3"/>
    </row>
    <row r="1479" spans="9:26" ht="15.75" customHeight="1" x14ac:dyDescent="0.35">
      <c r="I1479" s="6"/>
      <c r="J1479" s="6"/>
      <c r="K1479" s="6"/>
      <c r="L1479" s="6"/>
      <c r="S1479" s="3"/>
      <c r="T1479" s="3"/>
      <c r="U1479" s="3"/>
      <c r="V1479" s="3"/>
      <c r="W1479" s="3"/>
      <c r="X1479" s="3"/>
      <c r="Y1479" s="3"/>
      <c r="Z1479" s="3"/>
    </row>
    <row r="1480" spans="9:26" ht="15.75" customHeight="1" x14ac:dyDescent="0.35">
      <c r="I1480" s="6"/>
      <c r="J1480" s="6"/>
      <c r="K1480" s="6"/>
      <c r="L1480" s="6"/>
      <c r="S1480" s="3"/>
      <c r="T1480" s="3"/>
      <c r="U1480" s="3"/>
      <c r="V1480" s="3"/>
      <c r="W1480" s="3"/>
      <c r="X1480" s="3"/>
      <c r="Y1480" s="3"/>
      <c r="Z1480" s="3"/>
    </row>
    <row r="1481" spans="9:26" ht="15.75" customHeight="1" x14ac:dyDescent="0.35">
      <c r="I1481" s="6"/>
      <c r="J1481" s="6"/>
      <c r="K1481" s="6"/>
      <c r="L1481" s="6"/>
      <c r="S1481" s="3"/>
      <c r="T1481" s="3"/>
      <c r="U1481" s="3"/>
      <c r="V1481" s="3"/>
      <c r="W1481" s="3"/>
      <c r="X1481" s="3"/>
      <c r="Y1481" s="3"/>
      <c r="Z1481" s="3"/>
    </row>
    <row r="1482" spans="9:26" ht="15.75" customHeight="1" x14ac:dyDescent="0.35">
      <c r="I1482" s="6"/>
      <c r="J1482" s="6"/>
      <c r="K1482" s="6"/>
      <c r="L1482" s="6"/>
      <c r="S1482" s="3"/>
      <c r="T1482" s="3"/>
      <c r="U1482" s="3"/>
      <c r="V1482" s="3"/>
      <c r="W1482" s="3"/>
      <c r="X1482" s="3"/>
      <c r="Y1482" s="3"/>
      <c r="Z1482" s="3"/>
    </row>
    <row r="1483" spans="9:26" ht="15.75" customHeight="1" x14ac:dyDescent="0.35">
      <c r="I1483" s="6"/>
      <c r="J1483" s="6"/>
      <c r="K1483" s="6"/>
      <c r="L1483" s="6"/>
      <c r="S1483" s="3"/>
      <c r="T1483" s="3"/>
      <c r="U1483" s="3"/>
      <c r="V1483" s="3"/>
      <c r="W1483" s="3"/>
      <c r="X1483" s="3"/>
      <c r="Y1483" s="3"/>
      <c r="Z1483" s="3"/>
    </row>
    <row r="1484" spans="9:26" ht="15.75" customHeight="1" x14ac:dyDescent="0.35">
      <c r="I1484" s="6"/>
      <c r="J1484" s="6"/>
      <c r="K1484" s="6"/>
      <c r="L1484" s="6"/>
      <c r="S1484" s="3"/>
      <c r="T1484" s="3"/>
      <c r="U1484" s="3"/>
      <c r="V1484" s="3"/>
      <c r="W1484" s="3"/>
      <c r="X1484" s="3"/>
      <c r="Y1484" s="3"/>
      <c r="Z1484" s="3"/>
    </row>
    <row r="1485" spans="9:26" ht="15.75" customHeight="1" x14ac:dyDescent="0.35">
      <c r="I1485" s="6"/>
      <c r="J1485" s="6"/>
      <c r="K1485" s="6"/>
      <c r="L1485" s="6"/>
      <c r="S1485" s="3"/>
      <c r="T1485" s="3"/>
      <c r="U1485" s="3"/>
      <c r="V1485" s="3"/>
      <c r="W1485" s="3"/>
      <c r="X1485" s="3"/>
      <c r="Y1485" s="3"/>
      <c r="Z1485" s="3"/>
    </row>
    <row r="1486" spans="9:26" ht="15.75" customHeight="1" x14ac:dyDescent="0.35">
      <c r="I1486" s="6"/>
      <c r="J1486" s="6"/>
      <c r="K1486" s="6"/>
      <c r="L1486" s="6"/>
      <c r="S1486" s="3"/>
      <c r="T1486" s="3"/>
      <c r="U1486" s="3"/>
      <c r="V1486" s="3"/>
      <c r="W1486" s="3"/>
      <c r="X1486" s="3"/>
      <c r="Y1486" s="3"/>
      <c r="Z1486" s="3"/>
    </row>
    <row r="1487" spans="9:26" ht="15.75" customHeight="1" x14ac:dyDescent="0.35">
      <c r="I1487" s="6"/>
      <c r="J1487" s="6"/>
      <c r="K1487" s="6"/>
      <c r="L1487" s="6"/>
      <c r="S1487" s="3"/>
      <c r="T1487" s="3"/>
      <c r="U1487" s="3"/>
      <c r="V1487" s="3"/>
      <c r="W1487" s="3"/>
      <c r="X1487" s="3"/>
      <c r="Y1487" s="3"/>
      <c r="Z1487" s="3"/>
    </row>
    <row r="1488" spans="9:26" ht="15.75" customHeight="1" x14ac:dyDescent="0.35">
      <c r="I1488" s="6"/>
      <c r="J1488" s="6"/>
      <c r="K1488" s="6"/>
      <c r="L1488" s="6"/>
      <c r="S1488" s="3"/>
      <c r="T1488" s="3"/>
      <c r="U1488" s="3"/>
      <c r="V1488" s="3"/>
      <c r="W1488" s="3"/>
      <c r="X1488" s="3"/>
      <c r="Y1488" s="3"/>
      <c r="Z1488" s="3"/>
    </row>
    <row r="1489" spans="9:20" ht="15.75" customHeight="1" x14ac:dyDescent="0.35">
      <c r="I1489" s="6"/>
      <c r="J1489" s="6"/>
      <c r="K1489" s="6"/>
      <c r="L1489" s="6"/>
      <c r="S1489" s="3"/>
      <c r="T1489" s="3"/>
    </row>
    <row r="1490" spans="9:20" ht="15.75" customHeight="1" x14ac:dyDescent="0.35">
      <c r="I1490" s="6"/>
      <c r="J1490" s="6"/>
      <c r="K1490" s="6"/>
      <c r="L1490" s="6"/>
      <c r="S1490" s="3"/>
      <c r="T1490" s="3"/>
    </row>
    <row r="1491" spans="9:20" ht="15.75" customHeight="1" x14ac:dyDescent="0.35">
      <c r="I1491" s="6"/>
      <c r="J1491" s="6"/>
      <c r="K1491" s="6"/>
      <c r="L1491" s="6"/>
      <c r="S1491" s="3"/>
      <c r="T1491" s="3"/>
    </row>
    <row r="1492" spans="9:20" ht="15.75" customHeight="1" x14ac:dyDescent="0.35">
      <c r="I1492" s="6"/>
      <c r="J1492" s="6"/>
      <c r="K1492" s="6"/>
      <c r="L1492" s="6"/>
      <c r="S1492" s="3"/>
      <c r="T1492" s="3"/>
    </row>
    <row r="1493" spans="9:20" ht="15.75" customHeight="1" x14ac:dyDescent="0.35">
      <c r="I1493" s="6"/>
      <c r="J1493" s="6"/>
      <c r="K1493" s="6"/>
      <c r="L1493" s="6"/>
      <c r="S1493" s="3"/>
      <c r="T1493" s="3"/>
    </row>
    <row r="1494" spans="9:20" ht="15.75" customHeight="1" x14ac:dyDescent="0.35">
      <c r="I1494" s="6"/>
      <c r="J1494" s="6"/>
      <c r="K1494" s="6"/>
      <c r="L1494" s="6"/>
      <c r="S1494" s="3"/>
      <c r="T1494" s="3"/>
    </row>
    <row r="1495" spans="9:20" ht="15.75" customHeight="1" x14ac:dyDescent="0.35">
      <c r="I1495" s="6"/>
      <c r="J1495" s="6"/>
      <c r="K1495" s="6"/>
      <c r="L1495" s="6"/>
      <c r="S1495" s="3"/>
      <c r="T1495" s="3"/>
    </row>
    <row r="1496" spans="9:20" ht="15.75" customHeight="1" x14ac:dyDescent="0.35">
      <c r="I1496" s="6"/>
      <c r="J1496" s="6"/>
      <c r="K1496" s="6"/>
      <c r="L1496" s="6"/>
      <c r="S1496" s="3"/>
      <c r="T1496" s="3"/>
    </row>
    <row r="1497" spans="9:20" ht="15.75" customHeight="1" x14ac:dyDescent="0.35">
      <c r="I1497" s="6"/>
      <c r="J1497" s="6"/>
      <c r="K1497" s="6"/>
      <c r="L1497" s="6"/>
      <c r="S1497" s="3"/>
      <c r="T1497" s="3"/>
    </row>
    <row r="1498" spans="9:20" ht="15.75" customHeight="1" x14ac:dyDescent="0.35">
      <c r="I1498" s="6"/>
      <c r="J1498" s="6"/>
      <c r="K1498" s="6"/>
      <c r="L1498" s="6"/>
      <c r="S1498" s="3"/>
      <c r="T1498" s="3"/>
    </row>
    <row r="1499" spans="9:20" ht="15.75" customHeight="1" x14ac:dyDescent="0.35">
      <c r="I1499" s="6"/>
      <c r="J1499" s="6"/>
      <c r="K1499" s="6"/>
      <c r="L1499" s="6"/>
      <c r="S1499" s="3"/>
      <c r="T1499" s="3"/>
    </row>
    <row r="1500" spans="9:20" ht="15.75" customHeight="1" x14ac:dyDescent="0.35">
      <c r="I1500" s="6"/>
      <c r="J1500" s="6"/>
      <c r="K1500" s="6"/>
      <c r="L1500" s="6"/>
      <c r="S1500" s="3"/>
      <c r="T1500" s="3"/>
    </row>
    <row r="1501" spans="9:20" ht="15.75" customHeight="1" x14ac:dyDescent="0.35">
      <c r="I1501" s="6"/>
      <c r="J1501" s="6"/>
      <c r="K1501" s="6"/>
      <c r="L1501" s="6"/>
      <c r="S1501" s="3"/>
      <c r="T1501" s="3"/>
    </row>
    <row r="1502" spans="9:20" ht="15.75" customHeight="1" x14ac:dyDescent="0.35">
      <c r="I1502" s="6"/>
      <c r="J1502" s="6"/>
      <c r="K1502" s="6"/>
      <c r="L1502" s="6"/>
      <c r="S1502" s="3"/>
      <c r="T1502" s="3"/>
    </row>
    <row r="1503" spans="9:20" ht="15.75" customHeight="1" x14ac:dyDescent="0.35">
      <c r="I1503" s="6"/>
      <c r="J1503" s="6"/>
      <c r="K1503" s="6"/>
      <c r="L1503" s="6"/>
      <c r="S1503" s="3"/>
      <c r="T1503" s="3"/>
    </row>
    <row r="1504" spans="9:20" ht="15.75" customHeight="1" x14ac:dyDescent="0.35">
      <c r="I1504" s="6"/>
      <c r="J1504" s="6"/>
      <c r="K1504" s="6"/>
      <c r="L1504" s="6"/>
      <c r="S1504" s="3"/>
      <c r="T1504" s="3"/>
    </row>
    <row r="1505" spans="9:20" ht="15.75" customHeight="1" x14ac:dyDescent="0.35">
      <c r="I1505" s="6"/>
      <c r="J1505" s="6"/>
      <c r="K1505" s="6"/>
      <c r="L1505" s="6"/>
      <c r="S1505" s="3"/>
      <c r="T1505" s="3"/>
    </row>
    <row r="1506" spans="9:20" ht="15.75" customHeight="1" x14ac:dyDescent="0.35">
      <c r="I1506" s="6"/>
      <c r="J1506" s="6"/>
      <c r="K1506" s="6"/>
      <c r="L1506" s="6"/>
      <c r="S1506" s="3"/>
      <c r="T1506" s="3"/>
    </row>
    <row r="1507" spans="9:20" ht="15.75" customHeight="1" x14ac:dyDescent="0.35">
      <c r="I1507" s="6"/>
      <c r="J1507" s="6"/>
      <c r="K1507" s="6"/>
      <c r="L1507" s="6"/>
      <c r="S1507" s="3"/>
      <c r="T1507" s="3"/>
    </row>
    <row r="1508" spans="9:20" ht="15.75" customHeight="1" x14ac:dyDescent="0.35">
      <c r="I1508" s="6"/>
      <c r="J1508" s="6"/>
      <c r="K1508" s="6"/>
      <c r="L1508" s="6"/>
      <c r="S1508" s="3"/>
      <c r="T1508" s="3"/>
    </row>
    <row r="1509" spans="9:20" ht="15.75" customHeight="1" x14ac:dyDescent="0.35">
      <c r="I1509" s="6"/>
      <c r="J1509" s="6"/>
      <c r="K1509" s="6"/>
      <c r="L1509" s="6"/>
      <c r="S1509" s="3"/>
      <c r="T1509" s="3"/>
    </row>
    <row r="1510" spans="9:20" ht="15.75" customHeight="1" x14ac:dyDescent="0.35">
      <c r="I1510" s="6"/>
      <c r="J1510" s="6"/>
      <c r="K1510" s="6"/>
      <c r="L1510" s="6"/>
      <c r="S1510" s="3"/>
      <c r="T1510" s="3"/>
    </row>
    <row r="1511" spans="9:20" ht="15.75" customHeight="1" x14ac:dyDescent="0.35">
      <c r="I1511" s="6"/>
      <c r="J1511" s="6"/>
      <c r="K1511" s="6"/>
      <c r="L1511" s="6"/>
      <c r="S1511" s="3"/>
      <c r="T1511" s="3"/>
    </row>
    <row r="1512" spans="9:20" ht="15.75" customHeight="1" x14ac:dyDescent="0.35">
      <c r="I1512" s="6"/>
      <c r="J1512" s="6"/>
      <c r="K1512" s="6"/>
      <c r="L1512" s="6"/>
      <c r="S1512" s="3"/>
      <c r="T1512" s="3"/>
    </row>
    <row r="1513" spans="9:20" ht="15.75" customHeight="1" x14ac:dyDescent="0.35">
      <c r="I1513" s="6"/>
      <c r="J1513" s="6"/>
      <c r="K1513" s="6"/>
      <c r="L1513" s="6"/>
      <c r="S1513" s="3"/>
      <c r="T1513" s="3"/>
    </row>
    <row r="1514" spans="9:20" ht="15.75" customHeight="1" x14ac:dyDescent="0.35">
      <c r="I1514" s="6"/>
      <c r="J1514" s="6"/>
      <c r="K1514" s="6"/>
      <c r="L1514" s="6"/>
      <c r="S1514" s="3"/>
      <c r="T1514" s="3"/>
    </row>
    <row r="1515" spans="9:20" ht="15.75" customHeight="1" x14ac:dyDescent="0.35">
      <c r="I1515" s="6"/>
      <c r="J1515" s="6"/>
      <c r="K1515" s="6"/>
      <c r="L1515" s="6"/>
      <c r="S1515" s="3"/>
      <c r="T1515" s="3"/>
    </row>
    <row r="1516" spans="9:20" ht="15.75" customHeight="1" x14ac:dyDescent="0.35">
      <c r="I1516" s="6"/>
      <c r="J1516" s="6"/>
      <c r="K1516" s="6"/>
      <c r="L1516" s="6"/>
      <c r="S1516" s="3"/>
      <c r="T1516" s="3"/>
    </row>
    <row r="1517" spans="9:20" ht="15.75" customHeight="1" x14ac:dyDescent="0.35">
      <c r="I1517" s="6"/>
      <c r="J1517" s="6"/>
      <c r="K1517" s="6"/>
      <c r="L1517" s="6"/>
      <c r="S1517" s="3"/>
      <c r="T1517" s="3"/>
    </row>
    <row r="1518" spans="9:20" ht="15.75" customHeight="1" x14ac:dyDescent="0.35">
      <c r="I1518" s="6"/>
      <c r="J1518" s="6"/>
      <c r="K1518" s="6"/>
      <c r="L1518" s="6"/>
      <c r="S1518" s="3"/>
      <c r="T1518" s="3"/>
    </row>
    <row r="1519" spans="9:20" ht="15.75" customHeight="1" x14ac:dyDescent="0.35">
      <c r="I1519" s="6"/>
      <c r="J1519" s="6"/>
      <c r="K1519" s="6"/>
      <c r="L1519" s="6"/>
      <c r="S1519" s="3"/>
      <c r="T1519" s="3"/>
    </row>
    <row r="1520" spans="9:20" ht="15.75" customHeight="1" x14ac:dyDescent="0.35">
      <c r="I1520" s="6"/>
      <c r="J1520" s="6"/>
      <c r="K1520" s="6"/>
      <c r="L1520" s="6"/>
      <c r="S1520" s="3"/>
      <c r="T1520" s="3"/>
    </row>
    <row r="1521" spans="9:20" ht="15.75" customHeight="1" x14ac:dyDescent="0.35">
      <c r="I1521" s="6"/>
      <c r="J1521" s="6"/>
      <c r="K1521" s="6"/>
      <c r="L1521" s="6"/>
      <c r="S1521" s="3"/>
      <c r="T1521" s="3"/>
    </row>
    <row r="1522" spans="9:20" ht="15.75" customHeight="1" x14ac:dyDescent="0.35">
      <c r="I1522" s="6"/>
      <c r="J1522" s="6"/>
      <c r="K1522" s="6"/>
      <c r="L1522" s="6"/>
      <c r="T1522" s="3"/>
    </row>
    <row r="1523" spans="9:20" ht="15.75" customHeight="1" x14ac:dyDescent="0.35">
      <c r="I1523" s="6"/>
      <c r="J1523" s="6"/>
      <c r="K1523" s="6"/>
      <c r="L1523" s="6"/>
      <c r="T1523" s="3"/>
    </row>
    <row r="1524" spans="9:20" ht="15.75" customHeight="1" x14ac:dyDescent="0.35">
      <c r="I1524" s="6"/>
      <c r="J1524" s="6"/>
      <c r="K1524" s="6"/>
      <c r="L1524" s="6"/>
      <c r="T1524" s="3"/>
    </row>
    <row r="1525" spans="9:20" ht="15.75" customHeight="1" x14ac:dyDescent="0.35">
      <c r="I1525" s="6"/>
      <c r="J1525" s="6"/>
      <c r="K1525" s="6"/>
      <c r="L1525" s="6"/>
      <c r="T1525" s="3"/>
    </row>
    <row r="1526" spans="9:20" ht="15.75" customHeight="1" x14ac:dyDescent="0.35">
      <c r="I1526" s="6"/>
      <c r="J1526" s="6"/>
      <c r="K1526" s="6"/>
      <c r="L1526" s="6"/>
      <c r="T1526" s="3"/>
    </row>
    <row r="1527" spans="9:20" ht="15.75" customHeight="1" x14ac:dyDescent="0.35">
      <c r="I1527" s="6"/>
      <c r="J1527" s="6"/>
      <c r="K1527" s="6"/>
      <c r="L1527" s="6"/>
      <c r="T1527" s="3"/>
    </row>
    <row r="1528" spans="9:20" ht="15.75" customHeight="1" x14ac:dyDescent="0.35">
      <c r="I1528" s="6"/>
      <c r="J1528" s="6"/>
      <c r="K1528" s="6"/>
      <c r="L1528" s="6"/>
      <c r="T1528" s="3"/>
    </row>
    <row r="1529" spans="9:20" ht="15.75" customHeight="1" x14ac:dyDescent="0.35">
      <c r="I1529" s="6"/>
      <c r="J1529" s="6"/>
      <c r="K1529" s="6"/>
      <c r="L1529" s="6"/>
      <c r="T1529" s="3"/>
    </row>
    <row r="1530" spans="9:20" ht="15.75" customHeight="1" x14ac:dyDescent="0.35">
      <c r="I1530" s="6"/>
      <c r="J1530" s="6"/>
      <c r="K1530" s="6"/>
      <c r="L1530" s="6"/>
      <c r="T1530" s="3"/>
    </row>
    <row r="1531" spans="9:20" ht="15.75" customHeight="1" x14ac:dyDescent="0.35">
      <c r="I1531" s="6"/>
      <c r="J1531" s="6"/>
      <c r="K1531" s="6"/>
      <c r="L1531" s="6"/>
      <c r="T1531" s="3"/>
    </row>
    <row r="1532" spans="9:20" ht="15.75" customHeight="1" x14ac:dyDescent="0.35">
      <c r="I1532" s="6"/>
      <c r="J1532" s="6"/>
      <c r="K1532" s="6"/>
      <c r="L1532" s="6"/>
      <c r="T1532" s="3"/>
    </row>
    <row r="1533" spans="9:20" ht="15.75" customHeight="1" x14ac:dyDescent="0.35">
      <c r="I1533" s="6"/>
      <c r="J1533" s="6"/>
      <c r="K1533" s="6"/>
      <c r="L1533" s="6"/>
    </row>
    <row r="1534" spans="9:20" ht="15.75" customHeight="1" x14ac:dyDescent="0.35">
      <c r="I1534" s="6"/>
      <c r="J1534" s="6"/>
      <c r="K1534" s="6"/>
      <c r="L1534" s="6"/>
    </row>
    <row r="1535" spans="9:20" ht="15.75" customHeight="1" x14ac:dyDescent="0.35">
      <c r="I1535" s="6"/>
      <c r="J1535" s="6"/>
      <c r="K1535" s="6"/>
      <c r="L1535" s="6"/>
    </row>
    <row r="1536" spans="9:20" ht="15.75" customHeight="1" x14ac:dyDescent="0.35">
      <c r="I1536" s="6"/>
      <c r="J1536" s="6"/>
      <c r="K1536" s="6"/>
      <c r="L1536" s="6"/>
    </row>
    <row r="1537" spans="9:12" ht="15.75" customHeight="1" x14ac:dyDescent="0.35">
      <c r="I1537" s="6"/>
      <c r="J1537" s="6"/>
      <c r="K1537" s="6"/>
      <c r="L1537" s="6"/>
    </row>
    <row r="1538" spans="9:12" ht="15.75" customHeight="1" x14ac:dyDescent="0.35">
      <c r="I1538" s="6"/>
      <c r="J1538" s="6"/>
      <c r="K1538" s="6"/>
      <c r="L1538" s="6"/>
    </row>
    <row r="1539" spans="9:12" ht="15.75" customHeight="1" x14ac:dyDescent="0.35">
      <c r="I1539" s="6"/>
      <c r="J1539" s="6"/>
      <c r="K1539" s="6"/>
      <c r="L1539" s="6"/>
    </row>
    <row r="1540" spans="9:12" ht="15.75" customHeight="1" x14ac:dyDescent="0.35">
      <c r="I1540" s="6"/>
      <c r="J1540" s="6"/>
      <c r="K1540" s="6"/>
      <c r="L1540" s="6"/>
    </row>
    <row r="1541" spans="9:12" ht="15.75" customHeight="1" x14ac:dyDescent="0.35">
      <c r="I1541" s="6"/>
      <c r="J1541" s="6"/>
      <c r="K1541" s="6"/>
      <c r="L1541" s="6"/>
    </row>
    <row r="1542" spans="9:12" ht="15.75" customHeight="1" x14ac:dyDescent="0.35">
      <c r="I1542" s="6"/>
      <c r="J1542" s="6"/>
      <c r="K1542" s="6"/>
      <c r="L1542" s="6"/>
    </row>
    <row r="1543" spans="9:12" ht="15.75" customHeight="1" x14ac:dyDescent="0.35">
      <c r="I1543" s="6"/>
      <c r="J1543" s="6"/>
      <c r="K1543" s="6"/>
      <c r="L1543" s="6"/>
    </row>
    <row r="1544" spans="9:12" ht="15.75" customHeight="1" x14ac:dyDescent="0.35">
      <c r="I1544" s="6"/>
      <c r="J1544" s="6"/>
      <c r="K1544" s="6"/>
      <c r="L1544" s="6"/>
    </row>
    <row r="1545" spans="9:12" ht="15.75" customHeight="1" x14ac:dyDescent="0.35">
      <c r="I1545" s="6"/>
      <c r="J1545" s="6"/>
      <c r="K1545" s="6"/>
      <c r="L1545" s="6"/>
    </row>
    <row r="1546" spans="9:12" ht="15.75" customHeight="1" x14ac:dyDescent="0.35">
      <c r="I1546" s="6"/>
      <c r="J1546" s="6"/>
      <c r="K1546" s="6"/>
      <c r="L1546" s="6"/>
    </row>
    <row r="1547" spans="9:12" ht="15.75" customHeight="1" x14ac:dyDescent="0.35">
      <c r="I1547" s="6"/>
      <c r="J1547" s="6"/>
      <c r="K1547" s="6"/>
      <c r="L1547" s="6"/>
    </row>
    <row r="1548" spans="9:12" ht="15.75" customHeight="1" x14ac:dyDescent="0.35">
      <c r="I1548" s="6"/>
      <c r="J1548" s="6"/>
      <c r="K1548" s="6"/>
      <c r="L1548" s="6"/>
    </row>
    <row r="1549" spans="9:12" ht="15.75" customHeight="1" x14ac:dyDescent="0.35">
      <c r="I1549" s="6"/>
      <c r="J1549" s="6"/>
      <c r="K1549" s="6"/>
      <c r="L1549" s="6"/>
    </row>
    <row r="1550" spans="9:12" ht="15.75" customHeight="1" x14ac:dyDescent="0.35">
      <c r="I1550" s="6"/>
      <c r="J1550" s="6"/>
      <c r="K1550" s="6"/>
      <c r="L1550" s="6"/>
    </row>
    <row r="1551" spans="9:12" ht="15.75" customHeight="1" x14ac:dyDescent="0.35">
      <c r="I1551" s="6"/>
      <c r="J1551" s="6"/>
      <c r="K1551" s="6"/>
      <c r="L1551" s="6"/>
    </row>
    <row r="1552" spans="9:12" ht="15.75" customHeight="1" x14ac:dyDescent="0.35">
      <c r="I1552" s="6"/>
      <c r="J1552" s="6"/>
      <c r="K1552" s="6"/>
      <c r="L1552" s="6"/>
    </row>
    <row r="1553" spans="9:12" ht="15.75" customHeight="1" x14ac:dyDescent="0.35">
      <c r="I1553" s="6"/>
      <c r="J1553" s="6"/>
      <c r="K1553" s="6"/>
      <c r="L1553" s="6"/>
    </row>
    <row r="1554" spans="9:12" ht="15.75" customHeight="1" x14ac:dyDescent="0.35">
      <c r="I1554" s="6"/>
      <c r="J1554" s="6"/>
      <c r="K1554" s="6"/>
      <c r="L1554" s="6"/>
    </row>
    <row r="1555" spans="9:12" ht="15.75" customHeight="1" x14ac:dyDescent="0.35">
      <c r="I1555" s="6"/>
      <c r="J1555" s="6"/>
      <c r="K1555" s="6"/>
      <c r="L1555" s="6"/>
    </row>
    <row r="1556" spans="9:12" ht="15.75" customHeight="1" x14ac:dyDescent="0.35">
      <c r="I1556" s="6"/>
      <c r="J1556" s="6"/>
      <c r="K1556" s="6"/>
      <c r="L1556" s="6"/>
    </row>
    <row r="1557" spans="9:12" ht="15.75" customHeight="1" x14ac:dyDescent="0.35">
      <c r="I1557" s="6"/>
      <c r="J1557" s="6"/>
      <c r="K1557" s="6"/>
      <c r="L1557" s="6"/>
    </row>
    <row r="1558" spans="9:12" ht="15.75" customHeight="1" x14ac:dyDescent="0.35">
      <c r="I1558" s="6"/>
      <c r="J1558" s="6"/>
      <c r="K1558" s="6"/>
      <c r="L1558" s="6"/>
    </row>
    <row r="1559" spans="9:12" ht="15.75" customHeight="1" x14ac:dyDescent="0.35">
      <c r="I1559" s="6"/>
      <c r="J1559" s="6"/>
      <c r="K1559" s="6"/>
      <c r="L1559" s="6"/>
    </row>
    <row r="1560" spans="9:12" ht="15.75" customHeight="1" x14ac:dyDescent="0.35">
      <c r="I1560" s="6"/>
      <c r="J1560" s="6"/>
      <c r="K1560" s="6"/>
      <c r="L1560" s="6"/>
    </row>
    <row r="1561" spans="9:12" ht="15.75" customHeight="1" x14ac:dyDescent="0.35">
      <c r="I1561" s="6"/>
      <c r="J1561" s="6"/>
      <c r="K1561" s="6"/>
      <c r="L1561" s="6"/>
    </row>
    <row r="1562" spans="9:12" ht="15.75" customHeight="1" x14ac:dyDescent="0.35">
      <c r="I1562" s="6"/>
      <c r="J1562" s="6"/>
      <c r="K1562" s="6"/>
      <c r="L1562" s="6"/>
    </row>
    <row r="1563" spans="9:12" ht="15.75" customHeight="1" x14ac:dyDescent="0.35">
      <c r="I1563" s="6"/>
      <c r="J1563" s="6"/>
      <c r="K1563" s="6"/>
      <c r="L1563" s="6"/>
    </row>
    <row r="1564" spans="9:12" ht="15.75" customHeight="1" x14ac:dyDescent="0.35">
      <c r="I1564" s="6"/>
      <c r="J1564" s="6"/>
      <c r="K1564" s="6"/>
      <c r="L1564" s="6"/>
    </row>
    <row r="1565" spans="9:12" ht="15.75" customHeight="1" x14ac:dyDescent="0.35">
      <c r="I1565" s="6"/>
      <c r="J1565" s="6"/>
      <c r="K1565" s="6"/>
      <c r="L1565" s="6"/>
    </row>
    <row r="1566" spans="9:12" ht="15.75" customHeight="1" x14ac:dyDescent="0.35">
      <c r="I1566" s="6"/>
      <c r="J1566" s="6"/>
      <c r="K1566" s="6"/>
      <c r="L1566" s="6"/>
    </row>
    <row r="1567" spans="9:12" ht="15.75" customHeight="1" x14ac:dyDescent="0.35">
      <c r="I1567" s="6"/>
      <c r="J1567" s="6"/>
      <c r="K1567" s="6"/>
      <c r="L1567" s="6"/>
    </row>
    <row r="1568" spans="9:12" ht="15.75" customHeight="1" x14ac:dyDescent="0.35">
      <c r="I1568" s="6"/>
      <c r="J1568" s="6"/>
      <c r="K1568" s="6"/>
      <c r="L1568" s="6"/>
    </row>
    <row r="1569" spans="9:12" ht="15.75" customHeight="1" x14ac:dyDescent="0.35">
      <c r="I1569" s="6"/>
      <c r="J1569" s="6"/>
      <c r="K1569" s="6"/>
      <c r="L1569" s="6"/>
    </row>
    <row r="1570" spans="9:12" ht="15.75" customHeight="1" x14ac:dyDescent="0.35">
      <c r="I1570" s="6"/>
      <c r="J1570" s="6"/>
      <c r="K1570" s="6"/>
      <c r="L1570" s="6"/>
    </row>
    <row r="1571" spans="9:12" ht="15.75" customHeight="1" x14ac:dyDescent="0.35">
      <c r="I1571" s="6"/>
      <c r="J1571" s="6"/>
      <c r="K1571" s="6"/>
      <c r="L1571" s="6"/>
    </row>
    <row r="1572" spans="9:12" ht="15.75" customHeight="1" x14ac:dyDescent="0.35">
      <c r="I1572" s="6"/>
      <c r="J1572" s="6"/>
      <c r="K1572" s="6"/>
      <c r="L1572" s="6"/>
    </row>
    <row r="1573" spans="9:12" ht="15.75" customHeight="1" x14ac:dyDescent="0.35">
      <c r="I1573" s="6"/>
      <c r="J1573" s="6"/>
      <c r="K1573" s="6"/>
      <c r="L1573" s="6"/>
    </row>
    <row r="1574" spans="9:12" ht="15.75" customHeight="1" x14ac:dyDescent="0.35">
      <c r="I1574" s="6"/>
      <c r="J1574" s="6"/>
      <c r="K1574" s="6"/>
      <c r="L1574" s="6"/>
    </row>
    <row r="1575" spans="9:12" ht="15.75" customHeight="1" x14ac:dyDescent="0.35">
      <c r="I1575" s="6"/>
      <c r="J1575" s="6"/>
      <c r="K1575" s="6"/>
      <c r="L1575" s="6"/>
    </row>
    <row r="1576" spans="9:12" ht="15.75" customHeight="1" x14ac:dyDescent="0.35">
      <c r="I1576" s="6"/>
      <c r="J1576" s="6"/>
      <c r="K1576" s="6"/>
      <c r="L1576" s="6"/>
    </row>
    <row r="1577" spans="9:12" ht="15.75" customHeight="1" x14ac:dyDescent="0.35">
      <c r="I1577" s="6"/>
      <c r="J1577" s="6"/>
      <c r="K1577" s="6"/>
      <c r="L1577" s="6"/>
    </row>
    <row r="1578" spans="9:12" ht="15.75" customHeight="1" x14ac:dyDescent="0.35">
      <c r="I1578" s="6"/>
      <c r="J1578" s="6"/>
      <c r="K1578" s="6"/>
      <c r="L1578" s="6"/>
    </row>
    <row r="1579" spans="9:12" ht="15.75" customHeight="1" x14ac:dyDescent="0.35">
      <c r="I1579" s="6"/>
      <c r="J1579" s="6"/>
      <c r="K1579" s="6"/>
      <c r="L1579" s="6"/>
    </row>
    <row r="1580" spans="9:12" ht="15.75" customHeight="1" x14ac:dyDescent="0.35">
      <c r="I1580" s="6"/>
      <c r="J1580" s="6"/>
      <c r="K1580" s="6"/>
      <c r="L1580" s="6"/>
    </row>
    <row r="1581" spans="9:12" ht="15.75" customHeight="1" x14ac:dyDescent="0.35">
      <c r="I1581" s="6"/>
      <c r="J1581" s="6"/>
      <c r="K1581" s="6"/>
      <c r="L1581" s="6"/>
    </row>
    <row r="1582" spans="9:12" ht="15.75" customHeight="1" x14ac:dyDescent="0.35">
      <c r="I1582" s="6"/>
      <c r="J1582" s="6"/>
      <c r="K1582" s="6"/>
      <c r="L1582" s="6"/>
    </row>
    <row r="1583" spans="9:12" ht="15.75" customHeight="1" x14ac:dyDescent="0.35">
      <c r="I1583" s="6"/>
      <c r="J1583" s="6"/>
      <c r="K1583" s="6"/>
      <c r="L1583" s="6"/>
    </row>
    <row r="1584" spans="9:12" ht="15.75" customHeight="1" x14ac:dyDescent="0.35">
      <c r="I1584" s="6"/>
      <c r="J1584" s="6"/>
      <c r="K1584" s="6"/>
      <c r="L1584" s="6"/>
    </row>
    <row r="1585" spans="9:12" ht="15.75" customHeight="1" x14ac:dyDescent="0.35">
      <c r="I1585" s="6"/>
      <c r="J1585" s="6"/>
      <c r="K1585" s="6"/>
      <c r="L1585" s="6"/>
    </row>
    <row r="1586" spans="9:12" ht="15.75" customHeight="1" x14ac:dyDescent="0.35">
      <c r="I1586" s="6"/>
      <c r="J1586" s="6"/>
      <c r="K1586" s="6"/>
      <c r="L1586" s="6"/>
    </row>
    <row r="1587" spans="9:12" ht="15.75" customHeight="1" x14ac:dyDescent="0.35">
      <c r="I1587" s="6"/>
      <c r="J1587" s="6"/>
      <c r="K1587" s="6"/>
      <c r="L1587" s="6"/>
    </row>
    <row r="1588" spans="9:12" ht="15.75" customHeight="1" x14ac:dyDescent="0.35">
      <c r="I1588" s="6"/>
      <c r="J1588" s="6"/>
      <c r="K1588" s="6"/>
      <c r="L1588" s="6"/>
    </row>
    <row r="1589" spans="9:12" ht="15.75" customHeight="1" x14ac:dyDescent="0.35">
      <c r="I1589" s="6"/>
      <c r="J1589" s="6"/>
      <c r="K1589" s="6"/>
      <c r="L1589" s="6"/>
    </row>
    <row r="1590" spans="9:12" ht="15.75" customHeight="1" x14ac:dyDescent="0.35">
      <c r="I1590" s="6"/>
      <c r="J1590" s="6"/>
      <c r="K1590" s="6"/>
      <c r="L1590" s="6"/>
    </row>
    <row r="1591" spans="9:12" ht="15.75" customHeight="1" x14ac:dyDescent="0.35">
      <c r="I1591" s="6"/>
      <c r="J1591" s="6"/>
      <c r="K1591" s="6"/>
      <c r="L1591" s="6"/>
    </row>
    <row r="1592" spans="9:12" ht="15.75" customHeight="1" x14ac:dyDescent="0.35">
      <c r="I1592" s="6"/>
      <c r="J1592" s="6"/>
      <c r="K1592" s="6"/>
      <c r="L1592" s="6"/>
    </row>
    <row r="1593" spans="9:12" ht="15.75" customHeight="1" x14ac:dyDescent="0.35">
      <c r="I1593" s="6"/>
      <c r="J1593" s="6"/>
      <c r="K1593" s="6"/>
      <c r="L1593" s="6"/>
    </row>
    <row r="1594" spans="9:12" ht="15.75" customHeight="1" x14ac:dyDescent="0.35">
      <c r="I1594" s="6"/>
      <c r="J1594" s="6"/>
      <c r="K1594" s="6"/>
      <c r="L1594" s="6"/>
    </row>
    <row r="1595" spans="9:12" ht="15.75" customHeight="1" x14ac:dyDescent="0.35">
      <c r="I1595" s="6"/>
      <c r="J1595" s="6"/>
      <c r="K1595" s="6"/>
      <c r="L1595" s="6"/>
    </row>
    <row r="1596" spans="9:12" ht="15.75" customHeight="1" x14ac:dyDescent="0.35">
      <c r="I1596" s="6"/>
      <c r="J1596" s="6"/>
      <c r="K1596" s="6"/>
      <c r="L1596" s="6"/>
    </row>
    <row r="1597" spans="9:12" ht="15.75" customHeight="1" x14ac:dyDescent="0.35">
      <c r="I1597" s="6"/>
      <c r="J1597" s="6"/>
      <c r="K1597" s="6"/>
      <c r="L1597" s="6"/>
    </row>
    <row r="1598" spans="9:12" ht="15.75" customHeight="1" x14ac:dyDescent="0.35">
      <c r="I1598" s="6"/>
      <c r="J1598" s="6"/>
      <c r="K1598" s="6"/>
      <c r="L1598" s="6"/>
    </row>
    <row r="1599" spans="9:12" ht="15.75" customHeight="1" x14ac:dyDescent="0.35">
      <c r="I1599" s="6"/>
      <c r="J1599" s="6"/>
      <c r="K1599" s="6"/>
      <c r="L1599" s="6"/>
    </row>
    <row r="1600" spans="9:12" ht="15.75" customHeight="1" x14ac:dyDescent="0.35">
      <c r="I1600" s="6"/>
      <c r="J1600" s="6"/>
      <c r="K1600" s="6"/>
      <c r="L1600" s="6"/>
    </row>
    <row r="1601" spans="9:12" ht="15.75" customHeight="1" x14ac:dyDescent="0.35">
      <c r="I1601" s="6"/>
      <c r="J1601" s="6"/>
      <c r="K1601" s="6"/>
      <c r="L1601" s="6"/>
    </row>
    <row r="1602" spans="9:12" ht="15.75" customHeight="1" x14ac:dyDescent="0.35">
      <c r="I1602" s="6"/>
      <c r="J1602" s="6"/>
      <c r="K1602" s="6"/>
      <c r="L1602" s="6"/>
    </row>
    <row r="1603" spans="9:12" ht="15.75" customHeight="1" x14ac:dyDescent="0.35">
      <c r="I1603" s="6"/>
      <c r="J1603" s="6"/>
      <c r="K1603" s="6"/>
      <c r="L1603" s="6"/>
    </row>
    <row r="1604" spans="9:12" ht="15.75" customHeight="1" x14ac:dyDescent="0.35">
      <c r="I1604" s="6"/>
      <c r="J1604" s="6"/>
      <c r="K1604" s="6"/>
      <c r="L1604" s="6"/>
    </row>
    <row r="1605" spans="9:12" ht="15.75" customHeight="1" x14ac:dyDescent="0.35">
      <c r="I1605" s="6"/>
      <c r="J1605" s="6"/>
      <c r="K1605" s="6"/>
      <c r="L1605" s="6"/>
    </row>
    <row r="1606" spans="9:12" ht="15.75" customHeight="1" x14ac:dyDescent="0.35">
      <c r="I1606" s="6"/>
      <c r="J1606" s="6"/>
      <c r="K1606" s="6"/>
      <c r="L1606" s="6"/>
    </row>
    <row r="1607" spans="9:12" ht="15.75" customHeight="1" x14ac:dyDescent="0.35">
      <c r="I1607" s="6"/>
      <c r="J1607" s="6"/>
      <c r="K1607" s="6"/>
      <c r="L1607" s="6"/>
    </row>
    <row r="1608" spans="9:12" ht="15.75" customHeight="1" x14ac:dyDescent="0.35">
      <c r="I1608" s="6"/>
      <c r="J1608" s="6"/>
      <c r="K1608" s="6"/>
      <c r="L1608" s="6"/>
    </row>
    <row r="1609" spans="9:12" ht="15.75" customHeight="1" x14ac:dyDescent="0.35">
      <c r="I1609" s="6"/>
      <c r="J1609" s="6"/>
      <c r="K1609" s="6"/>
      <c r="L1609" s="6"/>
    </row>
    <row r="1610" spans="9:12" ht="15.75" customHeight="1" x14ac:dyDescent="0.35">
      <c r="I1610" s="6"/>
      <c r="J1610" s="6"/>
      <c r="K1610" s="6"/>
      <c r="L1610" s="6"/>
    </row>
    <row r="1611" spans="9:12" ht="15.75" customHeight="1" x14ac:dyDescent="0.35">
      <c r="I1611" s="6"/>
      <c r="J1611" s="6"/>
      <c r="K1611" s="6"/>
      <c r="L1611" s="6"/>
    </row>
    <row r="1612" spans="9:12" ht="15.75" customHeight="1" x14ac:dyDescent="0.35">
      <c r="I1612" s="6"/>
      <c r="J1612" s="6"/>
      <c r="K1612" s="6"/>
      <c r="L1612" s="6"/>
    </row>
    <row r="1613" spans="9:12" ht="15.75" customHeight="1" x14ac:dyDescent="0.35">
      <c r="I1613" s="6"/>
      <c r="J1613" s="6"/>
      <c r="K1613" s="6"/>
      <c r="L1613" s="6"/>
    </row>
    <row r="1614" spans="9:12" ht="15.75" customHeight="1" x14ac:dyDescent="0.35">
      <c r="I1614" s="6"/>
      <c r="J1614" s="6"/>
      <c r="K1614" s="6"/>
      <c r="L1614" s="6"/>
    </row>
    <row r="1615" spans="9:12" ht="15.75" customHeight="1" x14ac:dyDescent="0.35">
      <c r="I1615" s="6"/>
      <c r="J1615" s="6"/>
      <c r="K1615" s="6"/>
      <c r="L1615" s="6"/>
    </row>
    <row r="1616" spans="9:12" ht="15.75" customHeight="1" x14ac:dyDescent="0.35">
      <c r="I1616" s="6"/>
      <c r="J1616" s="6"/>
      <c r="K1616" s="6"/>
      <c r="L1616" s="6"/>
    </row>
    <row r="1617" spans="9:12" ht="15.75" customHeight="1" x14ac:dyDescent="0.35">
      <c r="I1617" s="6"/>
      <c r="J1617" s="6"/>
      <c r="K1617" s="6"/>
      <c r="L1617" s="6"/>
    </row>
    <row r="1618" spans="9:12" ht="15.75" customHeight="1" x14ac:dyDescent="0.35">
      <c r="I1618" s="6"/>
      <c r="J1618" s="6"/>
      <c r="K1618" s="6"/>
      <c r="L1618" s="6"/>
    </row>
    <row r="1619" spans="9:12" ht="15.75" customHeight="1" x14ac:dyDescent="0.35">
      <c r="I1619" s="6"/>
      <c r="J1619" s="6"/>
      <c r="K1619" s="6"/>
      <c r="L1619" s="6"/>
    </row>
    <row r="1620" spans="9:12" ht="15.75" customHeight="1" x14ac:dyDescent="0.35">
      <c r="I1620" s="6"/>
      <c r="J1620" s="6"/>
      <c r="K1620" s="6"/>
      <c r="L1620" s="6"/>
    </row>
    <row r="1621" spans="9:12" ht="15.75" customHeight="1" x14ac:dyDescent="0.35">
      <c r="I1621" s="6"/>
      <c r="J1621" s="6"/>
      <c r="K1621" s="6"/>
      <c r="L1621" s="6"/>
    </row>
    <row r="1622" spans="9:12" ht="15.75" customHeight="1" x14ac:dyDescent="0.35">
      <c r="I1622" s="6"/>
      <c r="J1622" s="6"/>
      <c r="K1622" s="6"/>
      <c r="L1622" s="6"/>
    </row>
    <row r="1623" spans="9:12" ht="15.75" customHeight="1" x14ac:dyDescent="0.35">
      <c r="I1623" s="6"/>
      <c r="J1623" s="6"/>
      <c r="K1623" s="6"/>
      <c r="L1623" s="6"/>
    </row>
    <row r="1624" spans="9:12" ht="15.75" customHeight="1" x14ac:dyDescent="0.35">
      <c r="I1624" s="6"/>
      <c r="J1624" s="6"/>
      <c r="K1624" s="6"/>
      <c r="L1624" s="6"/>
    </row>
    <row r="1625" spans="9:12" ht="15.75" customHeight="1" x14ac:dyDescent="0.35">
      <c r="I1625" s="6"/>
      <c r="J1625" s="6"/>
      <c r="K1625" s="6"/>
      <c r="L1625" s="6"/>
    </row>
    <row r="1626" spans="9:12" ht="15.75" customHeight="1" x14ac:dyDescent="0.35">
      <c r="I1626" s="6"/>
      <c r="J1626" s="6"/>
      <c r="K1626" s="6"/>
      <c r="L1626" s="6"/>
    </row>
    <row r="1627" spans="9:12" ht="15.75" customHeight="1" x14ac:dyDescent="0.35">
      <c r="I1627" s="6"/>
      <c r="J1627" s="6"/>
      <c r="K1627" s="6"/>
      <c r="L1627" s="6"/>
    </row>
    <row r="1628" spans="9:12" ht="15.75" customHeight="1" x14ac:dyDescent="0.35">
      <c r="I1628" s="6"/>
      <c r="J1628" s="6"/>
      <c r="K1628" s="6"/>
      <c r="L1628" s="6"/>
    </row>
    <row r="1629" spans="9:12" ht="15.75" customHeight="1" x14ac:dyDescent="0.35">
      <c r="I1629" s="6"/>
      <c r="J1629" s="6"/>
      <c r="K1629" s="6"/>
      <c r="L1629" s="6"/>
    </row>
    <row r="1630" spans="9:12" ht="15.75" customHeight="1" x14ac:dyDescent="0.35">
      <c r="I1630" s="6"/>
      <c r="J1630" s="6"/>
      <c r="K1630" s="6"/>
      <c r="L1630" s="6"/>
    </row>
    <row r="1631" spans="9:12" ht="15.75" customHeight="1" x14ac:dyDescent="0.35">
      <c r="I1631" s="6"/>
      <c r="J1631" s="6"/>
      <c r="K1631" s="6"/>
      <c r="L1631" s="6"/>
    </row>
    <row r="1632" spans="9:12" ht="15.75" customHeight="1" x14ac:dyDescent="0.35">
      <c r="I1632" s="6"/>
      <c r="J1632" s="6"/>
      <c r="K1632" s="6"/>
      <c r="L1632" s="6"/>
    </row>
    <row r="1633" spans="9:12" ht="15.75" customHeight="1" x14ac:dyDescent="0.35">
      <c r="I1633" s="6"/>
      <c r="J1633" s="6"/>
      <c r="K1633" s="6"/>
      <c r="L1633" s="6"/>
    </row>
    <row r="1634" spans="9:12" ht="15.75" customHeight="1" x14ac:dyDescent="0.35">
      <c r="I1634" s="6"/>
      <c r="J1634" s="6"/>
      <c r="K1634" s="6"/>
      <c r="L1634" s="6"/>
    </row>
    <row r="1635" spans="9:12" ht="15.75" customHeight="1" x14ac:dyDescent="0.35">
      <c r="I1635" s="6"/>
      <c r="J1635" s="6"/>
      <c r="K1635" s="6"/>
      <c r="L1635" s="6"/>
    </row>
    <row r="1636" spans="9:12" ht="15.75" customHeight="1" x14ac:dyDescent="0.35">
      <c r="I1636" s="6"/>
      <c r="J1636" s="6"/>
      <c r="K1636" s="6"/>
      <c r="L1636" s="6"/>
    </row>
    <row r="1637" spans="9:12" ht="15.75" customHeight="1" x14ac:dyDescent="0.35">
      <c r="I1637" s="6"/>
      <c r="J1637" s="6"/>
      <c r="K1637" s="6"/>
      <c r="L1637" s="6"/>
    </row>
    <row r="1638" spans="9:12" ht="15.75" customHeight="1" x14ac:dyDescent="0.35">
      <c r="I1638" s="6"/>
      <c r="J1638" s="6"/>
      <c r="K1638" s="6"/>
      <c r="L1638" s="6"/>
    </row>
    <row r="1639" spans="9:12" ht="15.75" customHeight="1" x14ac:dyDescent="0.35">
      <c r="I1639" s="6"/>
      <c r="J1639" s="6"/>
      <c r="K1639" s="6"/>
      <c r="L1639" s="6"/>
    </row>
    <row r="1640" spans="9:12" ht="15.75" customHeight="1" x14ac:dyDescent="0.35">
      <c r="I1640" s="6"/>
      <c r="J1640" s="6"/>
      <c r="K1640" s="6"/>
      <c r="L1640" s="6"/>
    </row>
    <row r="1641" spans="9:12" ht="15.75" customHeight="1" x14ac:dyDescent="0.35">
      <c r="I1641" s="6"/>
      <c r="J1641" s="6"/>
      <c r="K1641" s="6"/>
      <c r="L1641" s="6"/>
    </row>
    <row r="1642" spans="9:12" ht="15.75" customHeight="1" x14ac:dyDescent="0.35">
      <c r="I1642" s="6"/>
      <c r="J1642" s="6"/>
      <c r="K1642" s="6"/>
      <c r="L1642" s="6"/>
    </row>
    <row r="1643" spans="9:12" ht="15.75" customHeight="1" x14ac:dyDescent="0.35">
      <c r="I1643" s="6"/>
      <c r="J1643" s="6"/>
      <c r="K1643" s="6"/>
      <c r="L1643" s="6"/>
    </row>
    <row r="1644" spans="9:12" ht="15.75" customHeight="1" x14ac:dyDescent="0.35">
      <c r="I1644" s="6"/>
      <c r="J1644" s="6"/>
      <c r="K1644" s="6"/>
      <c r="L1644" s="6"/>
    </row>
    <row r="1645" spans="9:12" ht="15.75" customHeight="1" x14ac:dyDescent="0.35">
      <c r="I1645" s="6"/>
      <c r="J1645" s="6"/>
      <c r="K1645" s="6"/>
      <c r="L1645" s="6"/>
    </row>
    <row r="1646" spans="9:12" ht="15.75" customHeight="1" x14ac:dyDescent="0.35">
      <c r="I1646" s="6"/>
      <c r="J1646" s="6"/>
      <c r="K1646" s="6"/>
      <c r="L1646" s="6"/>
    </row>
    <row r="1647" spans="9:12" ht="15.75" customHeight="1" x14ac:dyDescent="0.35">
      <c r="I1647" s="6"/>
      <c r="J1647" s="6"/>
      <c r="K1647" s="6"/>
      <c r="L1647" s="6"/>
    </row>
    <row r="1648" spans="9:12" ht="15.75" customHeight="1" x14ac:dyDescent="0.35">
      <c r="I1648" s="6"/>
      <c r="J1648" s="6"/>
      <c r="K1648" s="6"/>
      <c r="L1648" s="6"/>
    </row>
    <row r="1649" spans="9:12" ht="15.75" customHeight="1" x14ac:dyDescent="0.35">
      <c r="I1649" s="6"/>
      <c r="J1649" s="6"/>
      <c r="K1649" s="6"/>
      <c r="L1649" s="6"/>
    </row>
    <row r="1650" spans="9:12" ht="15.75" customHeight="1" x14ac:dyDescent="0.35">
      <c r="I1650" s="6"/>
      <c r="J1650" s="6"/>
      <c r="K1650" s="6"/>
      <c r="L1650" s="6"/>
    </row>
    <row r="1651" spans="9:12" ht="15.75" customHeight="1" x14ac:dyDescent="0.35">
      <c r="I1651" s="6"/>
      <c r="J1651" s="6"/>
      <c r="K1651" s="6"/>
      <c r="L1651" s="6"/>
    </row>
    <row r="1652" spans="9:12" ht="15.75" customHeight="1" x14ac:dyDescent="0.35">
      <c r="I1652" s="6"/>
      <c r="J1652" s="6"/>
      <c r="K1652" s="6"/>
      <c r="L1652" s="6"/>
    </row>
    <row r="1653" spans="9:12" ht="15.75" customHeight="1" x14ac:dyDescent="0.35">
      <c r="I1653" s="6"/>
      <c r="J1653" s="6"/>
      <c r="K1653" s="6"/>
      <c r="L1653" s="6"/>
    </row>
    <row r="1654" spans="9:12" ht="15.75" customHeight="1" x14ac:dyDescent="0.35">
      <c r="I1654" s="6"/>
      <c r="J1654" s="6"/>
      <c r="K1654" s="6"/>
      <c r="L1654" s="6"/>
    </row>
    <row r="1655" spans="9:12" ht="15.75" customHeight="1" x14ac:dyDescent="0.35">
      <c r="I1655" s="6"/>
      <c r="J1655" s="6"/>
      <c r="K1655" s="6"/>
      <c r="L1655" s="6"/>
    </row>
    <row r="1656" spans="9:12" ht="15.75" customHeight="1" x14ac:dyDescent="0.35">
      <c r="I1656" s="6"/>
      <c r="J1656" s="6"/>
      <c r="K1656" s="6"/>
      <c r="L1656" s="6"/>
    </row>
    <row r="1657" spans="9:12" ht="15.75" customHeight="1" x14ac:dyDescent="0.35">
      <c r="I1657" s="6"/>
      <c r="J1657" s="6"/>
      <c r="K1657" s="6"/>
      <c r="L1657" s="6"/>
    </row>
    <row r="1658" spans="9:12" ht="15.75" customHeight="1" x14ac:dyDescent="0.35">
      <c r="I1658" s="6"/>
      <c r="J1658" s="6"/>
      <c r="K1658" s="6"/>
      <c r="L1658" s="6"/>
    </row>
    <row r="1659" spans="9:12" ht="15.75" customHeight="1" x14ac:dyDescent="0.35">
      <c r="I1659" s="6"/>
      <c r="J1659" s="6"/>
      <c r="K1659" s="6"/>
      <c r="L1659" s="6"/>
    </row>
    <row r="1660" spans="9:12" ht="15.75" customHeight="1" x14ac:dyDescent="0.35">
      <c r="I1660" s="6"/>
      <c r="J1660" s="6"/>
      <c r="K1660" s="6"/>
      <c r="L1660" s="6"/>
    </row>
    <row r="1661" spans="9:12" ht="15.75" customHeight="1" x14ac:dyDescent="0.35">
      <c r="I1661" s="6"/>
      <c r="J1661" s="6"/>
      <c r="K1661" s="6"/>
      <c r="L1661" s="6"/>
    </row>
    <row r="1662" spans="9:12" ht="15.75" customHeight="1" x14ac:dyDescent="0.35">
      <c r="I1662" s="6"/>
      <c r="J1662" s="6"/>
      <c r="K1662" s="6"/>
      <c r="L1662" s="6"/>
    </row>
    <row r="1663" spans="9:12" ht="15.75" customHeight="1" x14ac:dyDescent="0.35">
      <c r="I1663" s="6"/>
      <c r="J1663" s="6"/>
      <c r="K1663" s="6"/>
      <c r="L1663" s="6"/>
    </row>
    <row r="1664" spans="9:12" ht="15.75" customHeight="1" x14ac:dyDescent="0.35">
      <c r="I1664" s="6"/>
      <c r="J1664" s="6"/>
      <c r="K1664" s="6"/>
      <c r="L1664" s="6"/>
    </row>
    <row r="1665" spans="9:12" ht="15.75" customHeight="1" x14ac:dyDescent="0.35">
      <c r="I1665" s="6"/>
      <c r="J1665" s="6"/>
      <c r="K1665" s="6"/>
      <c r="L1665" s="6"/>
    </row>
    <row r="1666" spans="9:12" ht="15.75" customHeight="1" x14ac:dyDescent="0.35">
      <c r="I1666" s="6"/>
      <c r="J1666" s="6"/>
      <c r="K1666" s="6"/>
      <c r="L1666" s="6"/>
    </row>
    <row r="1667" spans="9:12" ht="15.75" customHeight="1" x14ac:dyDescent="0.35">
      <c r="I1667" s="6"/>
      <c r="J1667" s="6"/>
      <c r="K1667" s="6"/>
      <c r="L1667" s="6"/>
    </row>
    <row r="1668" spans="9:12" ht="15.75" customHeight="1" x14ac:dyDescent="0.35">
      <c r="I1668" s="6"/>
      <c r="J1668" s="6"/>
      <c r="K1668" s="6"/>
      <c r="L1668" s="6"/>
    </row>
    <row r="1669" spans="9:12" ht="15.75" customHeight="1" x14ac:dyDescent="0.35">
      <c r="I1669" s="6"/>
      <c r="J1669" s="6"/>
      <c r="K1669" s="6"/>
      <c r="L1669" s="6"/>
    </row>
    <row r="1670" spans="9:12" ht="15.75" customHeight="1" x14ac:dyDescent="0.35">
      <c r="I1670" s="6"/>
      <c r="J1670" s="6"/>
      <c r="K1670" s="6"/>
      <c r="L1670" s="6"/>
    </row>
    <row r="1671" spans="9:12" ht="15.75" customHeight="1" x14ac:dyDescent="0.35">
      <c r="I1671" s="6"/>
      <c r="J1671" s="6"/>
      <c r="K1671" s="6"/>
      <c r="L1671" s="6"/>
    </row>
    <row r="1672" spans="9:12" ht="15.75" customHeight="1" x14ac:dyDescent="0.35">
      <c r="I1672" s="6"/>
      <c r="J1672" s="6"/>
      <c r="K1672" s="6"/>
      <c r="L1672" s="6"/>
    </row>
    <row r="1673" spans="9:12" ht="15.75" customHeight="1" x14ac:dyDescent="0.35">
      <c r="I1673" s="6"/>
      <c r="J1673" s="6"/>
      <c r="K1673" s="6"/>
      <c r="L1673" s="6"/>
    </row>
    <row r="1674" spans="9:12" ht="15.75" customHeight="1" x14ac:dyDescent="0.35">
      <c r="I1674" s="6"/>
      <c r="J1674" s="6"/>
      <c r="K1674" s="6"/>
      <c r="L1674" s="6"/>
    </row>
    <row r="1675" spans="9:12" ht="15.75" customHeight="1" x14ac:dyDescent="0.35">
      <c r="I1675" s="6"/>
      <c r="J1675" s="6"/>
      <c r="K1675" s="6"/>
      <c r="L1675" s="6"/>
    </row>
    <row r="1676" spans="9:12" ht="15.75" customHeight="1" x14ac:dyDescent="0.35">
      <c r="I1676" s="6"/>
      <c r="J1676" s="6"/>
      <c r="K1676" s="6"/>
      <c r="L1676" s="6"/>
    </row>
    <row r="1677" spans="9:12" ht="15.75" customHeight="1" x14ac:dyDescent="0.35">
      <c r="I1677" s="6"/>
      <c r="J1677" s="6"/>
      <c r="K1677" s="6"/>
      <c r="L1677" s="6"/>
    </row>
    <row r="1678" spans="9:12" ht="15.75" customHeight="1" x14ac:dyDescent="0.35">
      <c r="I1678" s="6"/>
      <c r="J1678" s="6"/>
      <c r="K1678" s="6"/>
      <c r="L1678" s="6"/>
    </row>
    <row r="1679" spans="9:12" ht="15.75" customHeight="1" x14ac:dyDescent="0.35">
      <c r="I1679" s="6"/>
      <c r="J1679" s="6"/>
      <c r="K1679" s="6"/>
      <c r="L1679" s="6"/>
    </row>
    <row r="1680" spans="9:12" ht="15.75" customHeight="1" x14ac:dyDescent="0.35">
      <c r="I1680" s="6"/>
      <c r="J1680" s="6"/>
      <c r="K1680" s="6"/>
      <c r="L1680" s="6"/>
    </row>
    <row r="1681" spans="9:12" ht="15.75" customHeight="1" x14ac:dyDescent="0.35">
      <c r="I1681" s="6"/>
      <c r="J1681" s="6"/>
      <c r="K1681" s="6"/>
      <c r="L1681" s="6"/>
    </row>
    <row r="1682" spans="9:12" ht="15.75" customHeight="1" x14ac:dyDescent="0.35">
      <c r="I1682" s="6"/>
      <c r="J1682" s="6"/>
      <c r="K1682" s="6"/>
      <c r="L1682" s="6"/>
    </row>
    <row r="1683" spans="9:12" ht="15.75" customHeight="1" x14ac:dyDescent="0.35">
      <c r="I1683" s="6"/>
      <c r="J1683" s="6"/>
      <c r="K1683" s="6"/>
      <c r="L1683" s="6"/>
    </row>
    <row r="1684" spans="9:12" ht="15.75" customHeight="1" x14ac:dyDescent="0.35">
      <c r="I1684" s="6"/>
      <c r="J1684" s="6"/>
      <c r="K1684" s="6"/>
      <c r="L1684" s="6"/>
    </row>
    <row r="1685" spans="9:12" ht="15.75" customHeight="1" x14ac:dyDescent="0.35">
      <c r="I1685" s="6"/>
      <c r="J1685" s="6"/>
      <c r="K1685" s="6"/>
      <c r="L1685" s="6"/>
    </row>
    <row r="1686" spans="9:12" ht="15.75" customHeight="1" x14ac:dyDescent="0.35">
      <c r="I1686" s="6"/>
      <c r="J1686" s="6"/>
      <c r="K1686" s="6"/>
      <c r="L1686" s="6"/>
    </row>
    <row r="1687" spans="9:12" ht="15.75" customHeight="1" x14ac:dyDescent="0.35">
      <c r="I1687" s="6"/>
      <c r="J1687" s="6"/>
      <c r="K1687" s="6"/>
      <c r="L1687" s="6"/>
    </row>
    <row r="1688" spans="9:12" ht="15.75" customHeight="1" x14ac:dyDescent="0.35">
      <c r="I1688" s="6"/>
      <c r="J1688" s="6"/>
      <c r="K1688" s="6"/>
      <c r="L1688" s="6"/>
    </row>
    <row r="1689" spans="9:12" ht="15.75" customHeight="1" x14ac:dyDescent="0.35">
      <c r="I1689" s="6"/>
      <c r="J1689" s="6"/>
      <c r="K1689" s="6"/>
      <c r="L1689" s="6"/>
    </row>
    <row r="1690" spans="9:12" ht="15.75" customHeight="1" x14ac:dyDescent="0.35">
      <c r="I1690" s="6"/>
      <c r="J1690" s="6"/>
      <c r="K1690" s="6"/>
      <c r="L1690" s="6"/>
    </row>
    <row r="1691" spans="9:12" ht="15.75" customHeight="1" x14ac:dyDescent="0.35">
      <c r="I1691" s="6"/>
      <c r="J1691" s="6"/>
      <c r="K1691" s="6"/>
      <c r="L1691" s="6"/>
    </row>
    <row r="1692" spans="9:12" ht="15.75" customHeight="1" x14ac:dyDescent="0.35">
      <c r="I1692" s="6"/>
      <c r="J1692" s="6"/>
      <c r="K1692" s="6"/>
      <c r="L1692" s="6"/>
    </row>
    <row r="1693" spans="9:12" ht="15.75" customHeight="1" x14ac:dyDescent="0.35">
      <c r="I1693" s="6"/>
      <c r="J1693" s="6"/>
      <c r="K1693" s="6"/>
      <c r="L1693" s="6"/>
    </row>
    <row r="1694" spans="9:12" ht="15.75" customHeight="1" x14ac:dyDescent="0.35">
      <c r="I1694" s="6"/>
      <c r="J1694" s="6"/>
      <c r="K1694" s="6"/>
      <c r="L1694" s="6"/>
    </row>
    <row r="1695" spans="9:12" ht="15.75" customHeight="1" x14ac:dyDescent="0.35">
      <c r="I1695" s="6"/>
      <c r="J1695" s="6"/>
      <c r="K1695" s="6"/>
      <c r="L1695" s="6"/>
    </row>
    <row r="1696" spans="9:12" ht="15.75" customHeight="1" x14ac:dyDescent="0.35">
      <c r="I1696" s="6"/>
      <c r="J1696" s="6"/>
      <c r="K1696" s="6"/>
      <c r="L1696" s="6"/>
    </row>
    <row r="1697" spans="9:12" ht="15.75" customHeight="1" x14ac:dyDescent="0.35">
      <c r="I1697" s="6"/>
      <c r="J1697" s="6"/>
      <c r="K1697" s="6"/>
      <c r="L1697" s="6"/>
    </row>
    <row r="1698" spans="9:12" ht="15.75" customHeight="1" x14ac:dyDescent="0.35">
      <c r="I1698" s="6"/>
      <c r="J1698" s="6"/>
      <c r="K1698" s="6"/>
      <c r="L1698" s="6"/>
    </row>
    <row r="1699" spans="9:12" ht="15.75" customHeight="1" x14ac:dyDescent="0.35">
      <c r="I1699" s="6"/>
      <c r="J1699" s="6"/>
      <c r="K1699" s="6"/>
      <c r="L1699" s="6"/>
    </row>
    <row r="1700" spans="9:12" ht="15.75" customHeight="1" x14ac:dyDescent="0.35">
      <c r="I1700" s="6"/>
      <c r="J1700" s="6"/>
      <c r="K1700" s="6"/>
      <c r="L1700" s="6"/>
    </row>
    <row r="1701" spans="9:12" ht="15.75" customHeight="1" x14ac:dyDescent="0.35">
      <c r="I1701" s="6"/>
      <c r="J1701" s="6"/>
      <c r="K1701" s="6"/>
      <c r="L1701" s="6"/>
    </row>
    <row r="1702" spans="9:12" ht="15.75" customHeight="1" x14ac:dyDescent="0.35">
      <c r="I1702" s="6"/>
      <c r="J1702" s="6"/>
      <c r="K1702" s="6"/>
      <c r="L1702" s="6"/>
    </row>
    <row r="1703" spans="9:12" ht="15.75" customHeight="1" x14ac:dyDescent="0.35">
      <c r="I1703" s="6"/>
      <c r="J1703" s="6"/>
      <c r="K1703" s="6"/>
      <c r="L1703" s="6"/>
    </row>
    <row r="1704" spans="9:12" ht="15.75" customHeight="1" x14ac:dyDescent="0.35">
      <c r="I1704" s="6"/>
      <c r="J1704" s="6"/>
      <c r="K1704" s="6"/>
      <c r="L1704" s="6"/>
    </row>
    <row r="1705" spans="9:12" ht="15.75" customHeight="1" x14ac:dyDescent="0.35">
      <c r="I1705" s="6"/>
      <c r="J1705" s="6"/>
      <c r="K1705" s="6"/>
      <c r="L1705" s="6"/>
    </row>
    <row r="1706" spans="9:12" ht="15.75" customHeight="1" x14ac:dyDescent="0.35">
      <c r="I1706" s="6"/>
      <c r="J1706" s="6"/>
      <c r="K1706" s="6"/>
      <c r="L1706" s="6"/>
    </row>
    <row r="1707" spans="9:12" ht="15.75" customHeight="1" x14ac:dyDescent="0.35">
      <c r="I1707" s="6"/>
      <c r="J1707" s="6"/>
      <c r="K1707" s="6"/>
      <c r="L1707" s="6"/>
    </row>
    <row r="1708" spans="9:12" ht="15.75" customHeight="1" x14ac:dyDescent="0.35">
      <c r="I1708" s="6"/>
      <c r="J1708" s="6"/>
      <c r="K1708" s="6"/>
      <c r="L1708" s="6"/>
    </row>
    <row r="1709" spans="9:12" ht="15.75" customHeight="1" x14ac:dyDescent="0.35">
      <c r="I1709" s="6"/>
      <c r="J1709" s="6"/>
      <c r="K1709" s="6"/>
      <c r="L1709" s="6"/>
    </row>
    <row r="1710" spans="9:12" ht="15.75" customHeight="1" x14ac:dyDescent="0.35">
      <c r="I1710" s="6"/>
      <c r="J1710" s="6"/>
      <c r="K1710" s="6"/>
      <c r="L1710" s="6"/>
    </row>
    <row r="1711" spans="9:12" ht="15.75" customHeight="1" x14ac:dyDescent="0.35">
      <c r="I1711" s="6"/>
      <c r="J1711" s="6"/>
      <c r="K1711" s="6"/>
      <c r="L1711" s="6"/>
    </row>
    <row r="1712" spans="9:12" ht="15.75" customHeight="1" x14ac:dyDescent="0.35">
      <c r="I1712" s="6"/>
      <c r="J1712" s="6"/>
      <c r="K1712" s="6"/>
      <c r="L1712" s="6"/>
    </row>
    <row r="1713" spans="9:12" ht="15.75" customHeight="1" x14ac:dyDescent="0.35">
      <c r="I1713" s="6"/>
      <c r="J1713" s="6"/>
      <c r="K1713" s="6"/>
      <c r="L1713" s="6"/>
    </row>
    <row r="1714" spans="9:12" ht="15.75" customHeight="1" x14ac:dyDescent="0.35">
      <c r="I1714" s="6"/>
      <c r="J1714" s="6"/>
      <c r="K1714" s="6"/>
      <c r="L1714" s="6"/>
    </row>
    <row r="1715" spans="9:12" ht="15.75" customHeight="1" x14ac:dyDescent="0.35">
      <c r="I1715" s="6"/>
      <c r="J1715" s="6"/>
      <c r="K1715" s="6"/>
      <c r="L1715" s="6"/>
    </row>
    <row r="1716" spans="9:12" ht="15.75" customHeight="1" x14ac:dyDescent="0.35">
      <c r="I1716" s="6"/>
      <c r="J1716" s="6"/>
      <c r="K1716" s="6"/>
      <c r="L1716" s="6"/>
    </row>
    <row r="1717" spans="9:12" ht="15.75" customHeight="1" x14ac:dyDescent="0.35">
      <c r="I1717" s="6"/>
      <c r="J1717" s="6"/>
      <c r="K1717" s="6"/>
      <c r="L1717" s="6"/>
    </row>
    <row r="1718" spans="9:12" ht="15.75" customHeight="1" x14ac:dyDescent="0.35">
      <c r="I1718" s="6"/>
      <c r="J1718" s="6"/>
      <c r="K1718" s="6"/>
      <c r="L1718" s="6"/>
    </row>
    <row r="1719" spans="9:12" ht="15.75" customHeight="1" x14ac:dyDescent="0.35">
      <c r="I1719" s="6"/>
      <c r="J1719" s="6"/>
      <c r="K1719" s="6"/>
      <c r="L1719" s="6"/>
    </row>
    <row r="1720" spans="9:12" ht="15.75" customHeight="1" x14ac:dyDescent="0.35">
      <c r="I1720" s="6"/>
      <c r="J1720" s="6"/>
      <c r="K1720" s="6"/>
      <c r="L1720" s="6"/>
    </row>
    <row r="1721" spans="9:12" ht="15.75" customHeight="1" x14ac:dyDescent="0.35">
      <c r="I1721" s="6"/>
      <c r="J1721" s="6"/>
      <c r="K1721" s="6"/>
      <c r="L1721" s="6"/>
    </row>
    <row r="1722" spans="9:12" ht="15.75" customHeight="1" x14ac:dyDescent="0.35">
      <c r="I1722" s="6"/>
      <c r="J1722" s="6"/>
      <c r="K1722" s="6"/>
      <c r="L1722" s="6"/>
    </row>
    <row r="1723" spans="9:12" ht="15.75" customHeight="1" x14ac:dyDescent="0.35">
      <c r="I1723" s="6"/>
      <c r="J1723" s="6"/>
      <c r="K1723" s="6"/>
      <c r="L1723" s="6"/>
    </row>
    <row r="1724" spans="9:12" ht="15.75" customHeight="1" x14ac:dyDescent="0.35">
      <c r="I1724" s="6"/>
      <c r="J1724" s="6"/>
      <c r="K1724" s="6"/>
      <c r="L1724" s="6"/>
    </row>
    <row r="1725" spans="9:12" ht="15.75" customHeight="1" x14ac:dyDescent="0.35">
      <c r="I1725" s="6"/>
      <c r="J1725" s="6"/>
      <c r="K1725" s="6"/>
      <c r="L1725" s="6"/>
    </row>
    <row r="1726" spans="9:12" ht="15.75" customHeight="1" x14ac:dyDescent="0.35">
      <c r="I1726" s="6"/>
      <c r="J1726" s="6"/>
      <c r="K1726" s="6"/>
      <c r="L1726" s="6"/>
    </row>
    <row r="1727" spans="9:12" ht="15.75" customHeight="1" x14ac:dyDescent="0.35">
      <c r="I1727" s="6"/>
      <c r="J1727" s="6"/>
      <c r="K1727" s="6"/>
      <c r="L1727" s="6"/>
    </row>
    <row r="1728" spans="9:12" ht="15.75" customHeight="1" x14ac:dyDescent="0.35">
      <c r="I1728" s="6"/>
      <c r="J1728" s="6"/>
      <c r="K1728" s="6"/>
      <c r="L1728" s="6"/>
    </row>
    <row r="1729" spans="9:12" ht="15.75" customHeight="1" x14ac:dyDescent="0.35">
      <c r="I1729" s="6"/>
      <c r="J1729" s="6"/>
      <c r="K1729" s="6"/>
      <c r="L1729" s="6"/>
    </row>
    <row r="1730" spans="9:12" ht="15.75" customHeight="1" x14ac:dyDescent="0.35">
      <c r="I1730" s="6"/>
      <c r="J1730" s="6"/>
      <c r="K1730" s="6"/>
      <c r="L1730" s="6"/>
    </row>
    <row r="1731" spans="9:12" ht="15.75" customHeight="1" x14ac:dyDescent="0.35">
      <c r="I1731" s="6"/>
      <c r="J1731" s="6"/>
      <c r="K1731" s="6"/>
      <c r="L1731" s="6"/>
    </row>
    <row r="1732" spans="9:12" ht="15.75" customHeight="1" x14ac:dyDescent="0.35">
      <c r="I1732" s="6"/>
      <c r="J1732" s="6"/>
      <c r="K1732" s="6"/>
      <c r="L1732" s="6"/>
    </row>
    <row r="1733" spans="9:12" ht="15.75" customHeight="1" x14ac:dyDescent="0.35">
      <c r="I1733" s="6"/>
      <c r="J1733" s="6"/>
      <c r="K1733" s="6"/>
      <c r="L1733" s="6"/>
    </row>
    <row r="1734" spans="9:12" ht="15.75" customHeight="1" x14ac:dyDescent="0.35">
      <c r="I1734" s="6"/>
      <c r="J1734" s="6"/>
      <c r="K1734" s="6"/>
      <c r="L1734" s="6"/>
    </row>
    <row r="1735" spans="9:12" ht="15.75" customHeight="1" x14ac:dyDescent="0.35">
      <c r="I1735" s="6"/>
      <c r="J1735" s="6"/>
      <c r="K1735" s="6"/>
      <c r="L1735" s="6"/>
    </row>
    <row r="1736" spans="9:12" ht="15.75" customHeight="1" x14ac:dyDescent="0.35">
      <c r="I1736" s="6"/>
      <c r="J1736" s="6"/>
      <c r="K1736" s="6"/>
      <c r="L1736" s="6"/>
    </row>
    <row r="1737" spans="9:12" ht="15.75" customHeight="1" x14ac:dyDescent="0.35">
      <c r="I1737" s="6"/>
      <c r="J1737" s="6"/>
      <c r="K1737" s="6"/>
      <c r="L1737" s="6"/>
    </row>
    <row r="1738" spans="9:12" ht="15.75" customHeight="1" x14ac:dyDescent="0.35">
      <c r="I1738" s="6"/>
      <c r="J1738" s="6"/>
      <c r="K1738" s="6"/>
      <c r="L1738" s="6"/>
    </row>
    <row r="1739" spans="9:12" ht="15.75" customHeight="1" x14ac:dyDescent="0.35">
      <c r="I1739" s="6"/>
      <c r="J1739" s="6"/>
      <c r="K1739" s="6"/>
      <c r="L1739" s="6"/>
    </row>
    <row r="1740" spans="9:12" ht="15.75" customHeight="1" x14ac:dyDescent="0.35">
      <c r="I1740" s="6"/>
      <c r="J1740" s="6"/>
      <c r="K1740" s="6"/>
      <c r="L1740" s="6"/>
    </row>
    <row r="1741" spans="9:12" ht="15.75" customHeight="1" x14ac:dyDescent="0.35">
      <c r="I1741" s="6"/>
      <c r="J1741" s="6"/>
      <c r="K1741" s="6"/>
      <c r="L1741" s="6"/>
    </row>
    <row r="1742" spans="9:12" ht="15.75" customHeight="1" x14ac:dyDescent="0.35">
      <c r="I1742" s="6"/>
      <c r="J1742" s="6"/>
      <c r="K1742" s="6"/>
      <c r="L1742" s="6"/>
    </row>
    <row r="1743" spans="9:12" ht="15.75" customHeight="1" x14ac:dyDescent="0.35">
      <c r="I1743" s="6"/>
      <c r="J1743" s="6"/>
      <c r="K1743" s="6"/>
      <c r="L1743" s="6"/>
    </row>
    <row r="1744" spans="9:12" ht="15.75" customHeight="1" x14ac:dyDescent="0.35">
      <c r="I1744" s="6"/>
      <c r="J1744" s="6"/>
      <c r="K1744" s="6"/>
      <c r="L1744" s="6"/>
    </row>
    <row r="1745" spans="9:12" ht="15.75" customHeight="1" x14ac:dyDescent="0.35">
      <c r="I1745" s="6"/>
      <c r="J1745" s="6"/>
      <c r="K1745" s="6"/>
      <c r="L1745" s="6"/>
    </row>
    <row r="1746" spans="9:12" ht="15.75" customHeight="1" x14ac:dyDescent="0.35">
      <c r="I1746" s="6"/>
      <c r="J1746" s="6"/>
      <c r="K1746" s="6"/>
      <c r="L1746" s="6"/>
    </row>
    <row r="1747" spans="9:12" ht="15.75" customHeight="1" x14ac:dyDescent="0.35">
      <c r="I1747" s="6"/>
      <c r="J1747" s="6"/>
      <c r="K1747" s="6"/>
      <c r="L1747" s="6"/>
    </row>
    <row r="1748" spans="9:12" ht="15.75" customHeight="1" x14ac:dyDescent="0.35">
      <c r="I1748" s="6"/>
      <c r="J1748" s="6"/>
      <c r="K1748" s="6"/>
      <c r="L1748" s="6"/>
    </row>
    <row r="1749" spans="9:12" ht="15.75" customHeight="1" x14ac:dyDescent="0.35">
      <c r="I1749" s="6"/>
      <c r="J1749" s="6"/>
      <c r="K1749" s="6"/>
      <c r="L1749" s="6"/>
    </row>
    <row r="1750" spans="9:12" ht="15.75" customHeight="1" x14ac:dyDescent="0.35">
      <c r="I1750" s="6"/>
      <c r="J1750" s="6"/>
      <c r="K1750" s="6"/>
      <c r="L1750" s="6"/>
    </row>
    <row r="1751" spans="9:12" ht="15.75" customHeight="1" x14ac:dyDescent="0.35">
      <c r="I1751" s="6"/>
      <c r="J1751" s="6"/>
      <c r="K1751" s="6"/>
      <c r="L1751" s="6"/>
    </row>
    <row r="1752" spans="9:12" ht="15.75" customHeight="1" x14ac:dyDescent="0.35">
      <c r="I1752" s="6"/>
      <c r="J1752" s="6"/>
      <c r="K1752" s="6"/>
      <c r="L1752" s="6"/>
    </row>
    <row r="1753" spans="9:12" ht="15.75" customHeight="1" x14ac:dyDescent="0.35">
      <c r="I1753" s="6"/>
      <c r="J1753" s="6"/>
      <c r="K1753" s="6"/>
      <c r="L1753" s="6"/>
    </row>
    <row r="1754" spans="9:12" ht="15.75" customHeight="1" x14ac:dyDescent="0.35">
      <c r="I1754" s="6"/>
      <c r="J1754" s="6"/>
      <c r="K1754" s="6"/>
      <c r="L1754" s="6"/>
    </row>
    <row r="1755" spans="9:12" ht="15.75" customHeight="1" x14ac:dyDescent="0.35">
      <c r="I1755" s="6"/>
      <c r="J1755" s="6"/>
      <c r="K1755" s="6"/>
      <c r="L1755" s="6"/>
    </row>
    <row r="1756" spans="9:12" ht="15.75" customHeight="1" x14ac:dyDescent="0.35">
      <c r="I1756" s="6"/>
      <c r="J1756" s="6"/>
      <c r="K1756" s="6"/>
      <c r="L1756" s="6"/>
    </row>
    <row r="1757" spans="9:12" ht="15.75" customHeight="1" x14ac:dyDescent="0.35">
      <c r="I1757" s="6"/>
      <c r="J1757" s="6"/>
      <c r="K1757" s="6"/>
      <c r="L1757" s="6"/>
    </row>
    <row r="1758" spans="9:12" ht="15.75" customHeight="1" x14ac:dyDescent="0.35">
      <c r="I1758" s="6"/>
      <c r="J1758" s="6"/>
      <c r="K1758" s="6"/>
      <c r="L1758" s="6"/>
    </row>
    <row r="1759" spans="9:12" ht="15.75" customHeight="1" x14ac:dyDescent="0.35">
      <c r="I1759" s="6"/>
      <c r="J1759" s="6"/>
      <c r="K1759" s="6"/>
      <c r="L1759" s="6"/>
    </row>
    <row r="1760" spans="9:12" ht="15.75" customHeight="1" x14ac:dyDescent="0.35">
      <c r="I1760" s="6"/>
      <c r="J1760" s="6"/>
      <c r="K1760" s="6"/>
      <c r="L1760" s="6"/>
    </row>
    <row r="1761" spans="9:12" ht="15.75" customHeight="1" x14ac:dyDescent="0.35">
      <c r="I1761" s="6"/>
      <c r="J1761" s="6"/>
      <c r="K1761" s="6"/>
      <c r="L1761" s="6"/>
    </row>
    <row r="1762" spans="9:12" ht="15.75" customHeight="1" x14ac:dyDescent="0.35">
      <c r="I1762" s="6"/>
      <c r="J1762" s="6"/>
      <c r="K1762" s="6"/>
      <c r="L1762" s="6"/>
    </row>
    <row r="1763" spans="9:12" x14ac:dyDescent="0.35">
      <c r="I1763" s="6"/>
      <c r="J1763" s="6"/>
      <c r="K1763" s="6"/>
      <c r="L1763" s="6"/>
    </row>
    <row r="1764" spans="9:12" x14ac:dyDescent="0.35">
      <c r="I1764" s="6"/>
      <c r="J1764" s="6"/>
      <c r="K1764" s="6"/>
      <c r="L1764" s="6"/>
    </row>
    <row r="1765" spans="9:12" x14ac:dyDescent="0.35">
      <c r="I1765" s="6"/>
      <c r="J1765" s="6"/>
      <c r="K1765" s="6"/>
      <c r="L1765" s="6"/>
    </row>
    <row r="1766" spans="9:12" x14ac:dyDescent="0.35">
      <c r="I1766" s="6"/>
      <c r="J1766" s="6"/>
      <c r="K1766" s="6"/>
      <c r="L1766" s="6"/>
    </row>
    <row r="1767" spans="9:12" x14ac:dyDescent="0.35">
      <c r="I1767" s="6"/>
      <c r="J1767" s="6"/>
      <c r="K1767" s="6"/>
      <c r="L1767" s="6"/>
    </row>
    <row r="1768" spans="9:12" x14ac:dyDescent="0.35">
      <c r="I1768" s="6"/>
      <c r="J1768" s="6"/>
      <c r="K1768" s="6"/>
      <c r="L1768" s="6"/>
    </row>
    <row r="1769" spans="9:12" x14ac:dyDescent="0.35">
      <c r="I1769" s="6"/>
      <c r="J1769" s="6"/>
      <c r="K1769" s="6"/>
      <c r="L1769" s="6"/>
    </row>
    <row r="1770" spans="9:12" x14ac:dyDescent="0.35">
      <c r="I1770" s="6"/>
      <c r="J1770" s="6"/>
      <c r="K1770" s="6"/>
      <c r="L1770" s="6"/>
    </row>
    <row r="1771" spans="9:12" x14ac:dyDescent="0.35">
      <c r="I1771" s="6"/>
      <c r="J1771" s="6"/>
      <c r="K1771" s="6"/>
      <c r="L1771" s="6"/>
    </row>
    <row r="1772" spans="9:12" x14ac:dyDescent="0.35">
      <c r="I1772" s="6"/>
      <c r="J1772" s="6"/>
      <c r="K1772" s="6"/>
      <c r="L1772" s="6"/>
    </row>
    <row r="1773" spans="9:12" x14ac:dyDescent="0.35">
      <c r="I1773" s="6"/>
      <c r="J1773" s="6"/>
      <c r="K1773" s="6"/>
      <c r="L1773" s="6"/>
    </row>
    <row r="1774" spans="9:12" x14ac:dyDescent="0.35">
      <c r="I1774" s="6"/>
      <c r="J1774" s="6"/>
      <c r="K1774" s="6"/>
      <c r="L1774" s="6"/>
    </row>
    <row r="1775" spans="9:12" x14ac:dyDescent="0.35">
      <c r="I1775" s="6"/>
      <c r="J1775" s="6"/>
      <c r="K1775" s="6"/>
      <c r="L1775" s="6"/>
    </row>
    <row r="1776" spans="9:12" x14ac:dyDescent="0.35">
      <c r="I1776" s="6"/>
      <c r="J1776" s="6"/>
      <c r="K1776" s="6"/>
      <c r="L1776" s="6"/>
    </row>
    <row r="1777" spans="9:12" x14ac:dyDescent="0.35">
      <c r="I1777" s="6"/>
      <c r="J1777" s="6"/>
      <c r="K1777" s="6"/>
      <c r="L1777" s="6"/>
    </row>
    <row r="1778" spans="9:12" x14ac:dyDescent="0.35">
      <c r="I1778" s="6"/>
      <c r="J1778" s="6"/>
      <c r="K1778" s="6"/>
      <c r="L1778" s="6"/>
    </row>
    <row r="1779" spans="9:12" x14ac:dyDescent="0.35">
      <c r="I1779" s="6"/>
      <c r="J1779" s="6"/>
      <c r="K1779" s="6"/>
      <c r="L1779" s="6"/>
    </row>
    <row r="1780" spans="9:12" x14ac:dyDescent="0.35">
      <c r="I1780" s="6"/>
      <c r="J1780" s="6"/>
      <c r="K1780" s="6"/>
      <c r="L1780" s="6"/>
    </row>
    <row r="1781" spans="9:12" x14ac:dyDescent="0.35">
      <c r="I1781" s="6"/>
      <c r="J1781" s="6"/>
      <c r="K1781" s="6"/>
      <c r="L1781" s="6"/>
    </row>
    <row r="1782" spans="9:12" x14ac:dyDescent="0.35">
      <c r="I1782" s="6"/>
      <c r="J1782" s="6"/>
      <c r="K1782" s="6"/>
      <c r="L1782" s="6"/>
    </row>
    <row r="1783" spans="9:12" x14ac:dyDescent="0.35">
      <c r="I1783" s="6"/>
      <c r="J1783" s="6"/>
      <c r="K1783" s="6"/>
      <c r="L1783" s="6"/>
    </row>
    <row r="1784" spans="9:12" x14ac:dyDescent="0.35">
      <c r="I1784" s="6"/>
      <c r="J1784" s="6"/>
      <c r="K1784" s="6"/>
      <c r="L1784" s="6"/>
    </row>
    <row r="1785" spans="9:12" x14ac:dyDescent="0.35">
      <c r="I1785" s="6"/>
      <c r="J1785" s="6"/>
      <c r="K1785" s="6"/>
      <c r="L1785" s="6"/>
    </row>
    <row r="1786" spans="9:12" x14ac:dyDescent="0.35">
      <c r="I1786" s="6"/>
      <c r="J1786" s="6"/>
      <c r="K1786" s="6"/>
      <c r="L1786" s="6"/>
    </row>
    <row r="1787" spans="9:12" x14ac:dyDescent="0.35">
      <c r="I1787" s="6"/>
      <c r="J1787" s="6"/>
      <c r="K1787" s="6"/>
      <c r="L1787" s="6"/>
    </row>
    <row r="1788" spans="9:12" x14ac:dyDescent="0.35">
      <c r="I1788" s="6"/>
      <c r="J1788" s="6"/>
      <c r="K1788" s="6"/>
      <c r="L1788" s="6"/>
    </row>
    <row r="1789" spans="9:12" x14ac:dyDescent="0.35">
      <c r="I1789" s="6"/>
      <c r="J1789" s="6"/>
      <c r="K1789" s="6"/>
      <c r="L1789" s="6"/>
    </row>
    <row r="1790" spans="9:12" x14ac:dyDescent="0.35">
      <c r="I1790" s="6"/>
      <c r="J1790" s="6"/>
      <c r="K1790" s="6"/>
      <c r="L1790" s="6"/>
    </row>
    <row r="1791" spans="9:12" x14ac:dyDescent="0.35">
      <c r="I1791" s="6"/>
      <c r="J1791" s="6"/>
      <c r="K1791" s="6"/>
      <c r="L1791" s="6"/>
    </row>
    <row r="1792" spans="9:12" x14ac:dyDescent="0.35">
      <c r="I1792" s="6"/>
      <c r="J1792" s="6"/>
      <c r="K1792" s="6"/>
      <c r="L1792" s="6"/>
    </row>
    <row r="1793" spans="9:12" x14ac:dyDescent="0.35">
      <c r="I1793" s="6"/>
      <c r="J1793" s="6"/>
      <c r="K1793" s="6"/>
      <c r="L1793" s="6"/>
    </row>
    <row r="1794" spans="9:12" x14ac:dyDescent="0.35">
      <c r="I1794" s="6"/>
      <c r="J1794" s="6"/>
      <c r="K1794" s="6"/>
      <c r="L1794" s="6"/>
    </row>
    <row r="1795" spans="9:12" x14ac:dyDescent="0.35">
      <c r="I1795" s="6"/>
      <c r="J1795" s="6"/>
      <c r="K1795" s="6"/>
      <c r="L1795" s="6"/>
    </row>
    <row r="1796" spans="9:12" x14ac:dyDescent="0.35">
      <c r="I1796" s="6"/>
      <c r="J1796" s="6"/>
      <c r="K1796" s="6"/>
      <c r="L1796" s="6"/>
    </row>
    <row r="1797" spans="9:12" x14ac:dyDescent="0.35">
      <c r="I1797" s="6"/>
      <c r="J1797" s="6"/>
      <c r="K1797" s="6"/>
      <c r="L1797" s="6"/>
    </row>
    <row r="1798" spans="9:12" x14ac:dyDescent="0.35">
      <c r="I1798" s="6"/>
      <c r="J1798" s="6"/>
      <c r="K1798" s="6"/>
      <c r="L1798" s="6"/>
    </row>
    <row r="1799" spans="9:12" x14ac:dyDescent="0.35">
      <c r="I1799" s="6"/>
      <c r="J1799" s="6"/>
      <c r="K1799" s="6"/>
      <c r="L1799" s="6"/>
    </row>
    <row r="1800" spans="9:12" x14ac:dyDescent="0.35">
      <c r="I1800" s="6"/>
      <c r="J1800" s="6"/>
      <c r="K1800" s="6"/>
      <c r="L1800" s="6"/>
    </row>
    <row r="1801" spans="9:12" x14ac:dyDescent="0.35">
      <c r="I1801" s="6"/>
      <c r="J1801" s="6"/>
      <c r="K1801" s="6"/>
      <c r="L1801" s="6"/>
    </row>
    <row r="1802" spans="9:12" x14ac:dyDescent="0.35">
      <c r="I1802" s="6"/>
      <c r="J1802" s="6"/>
      <c r="K1802" s="6"/>
      <c r="L1802" s="6"/>
    </row>
    <row r="1803" spans="9:12" x14ac:dyDescent="0.35">
      <c r="I1803" s="6"/>
      <c r="J1803" s="6"/>
      <c r="K1803" s="6"/>
      <c r="L1803" s="6"/>
    </row>
    <row r="1804" spans="9:12" x14ac:dyDescent="0.35">
      <c r="I1804" s="6"/>
      <c r="J1804" s="6"/>
      <c r="K1804" s="6"/>
      <c r="L1804" s="6"/>
    </row>
    <row r="1805" spans="9:12" x14ac:dyDescent="0.35">
      <c r="I1805" s="6"/>
      <c r="J1805" s="6"/>
      <c r="K1805" s="6"/>
      <c r="L1805" s="6"/>
    </row>
    <row r="1806" spans="9:12" x14ac:dyDescent="0.35">
      <c r="I1806" s="6"/>
      <c r="J1806" s="6"/>
      <c r="K1806" s="6"/>
      <c r="L1806" s="6"/>
    </row>
    <row r="1807" spans="9:12" x14ac:dyDescent="0.35">
      <c r="I1807" s="6"/>
      <c r="J1807" s="6"/>
      <c r="K1807" s="6"/>
      <c r="L1807" s="6"/>
    </row>
    <row r="1808" spans="9:12" x14ac:dyDescent="0.35">
      <c r="I1808" s="6"/>
      <c r="J1808" s="6"/>
      <c r="K1808" s="6"/>
      <c r="L1808" s="6"/>
    </row>
    <row r="1809" spans="9:12" x14ac:dyDescent="0.35">
      <c r="I1809" s="6"/>
      <c r="J1809" s="6"/>
      <c r="K1809" s="6"/>
      <c r="L1809" s="6"/>
    </row>
    <row r="1810" spans="9:12" x14ac:dyDescent="0.35">
      <c r="I1810" s="6"/>
      <c r="J1810" s="6"/>
      <c r="K1810" s="6"/>
      <c r="L1810" s="6"/>
    </row>
    <row r="1811" spans="9:12" x14ac:dyDescent="0.35">
      <c r="I1811" s="6"/>
      <c r="J1811" s="6"/>
      <c r="K1811" s="6"/>
      <c r="L1811" s="6"/>
    </row>
    <row r="1812" spans="9:12" x14ac:dyDescent="0.35">
      <c r="I1812" s="6"/>
      <c r="J1812" s="6"/>
      <c r="K1812" s="6"/>
      <c r="L1812" s="6"/>
    </row>
    <row r="1813" spans="9:12" x14ac:dyDescent="0.35">
      <c r="I1813" s="6"/>
      <c r="J1813" s="6"/>
      <c r="K1813" s="6"/>
      <c r="L1813" s="6"/>
    </row>
    <row r="1814" spans="9:12" x14ac:dyDescent="0.35">
      <c r="I1814" s="6"/>
      <c r="J1814" s="6"/>
      <c r="K1814" s="6"/>
      <c r="L1814" s="6"/>
    </row>
    <row r="1815" spans="9:12" x14ac:dyDescent="0.35">
      <c r="I1815" s="6"/>
      <c r="J1815" s="6"/>
      <c r="K1815" s="6"/>
      <c r="L1815" s="6"/>
    </row>
    <row r="1816" spans="9:12" x14ac:dyDescent="0.35">
      <c r="I1816" s="6"/>
      <c r="J1816" s="6"/>
      <c r="K1816" s="6"/>
      <c r="L1816" s="6"/>
    </row>
    <row r="1817" spans="9:12" x14ac:dyDescent="0.35">
      <c r="I1817" s="6"/>
      <c r="J1817" s="6"/>
      <c r="K1817" s="6"/>
      <c r="L1817" s="6"/>
    </row>
    <row r="1818" spans="9:12" x14ac:dyDescent="0.35">
      <c r="I1818" s="6"/>
      <c r="J1818" s="6"/>
      <c r="K1818" s="6"/>
      <c r="L1818" s="6"/>
    </row>
    <row r="1819" spans="9:12" x14ac:dyDescent="0.35">
      <c r="I1819" s="6"/>
      <c r="J1819" s="6"/>
      <c r="K1819" s="6"/>
      <c r="L1819" s="6"/>
    </row>
    <row r="1820" spans="9:12" x14ac:dyDescent="0.35">
      <c r="I1820" s="6"/>
      <c r="J1820" s="6"/>
      <c r="K1820" s="6"/>
      <c r="L1820" s="6"/>
    </row>
    <row r="1821" spans="9:12" x14ac:dyDescent="0.35">
      <c r="I1821" s="6"/>
      <c r="J1821" s="6"/>
      <c r="K1821" s="6"/>
      <c r="L1821" s="6"/>
    </row>
    <row r="1822" spans="9:12" x14ac:dyDescent="0.35">
      <c r="I1822" s="6"/>
      <c r="J1822" s="6"/>
      <c r="K1822" s="6"/>
      <c r="L1822" s="6"/>
    </row>
    <row r="1823" spans="9:12" x14ac:dyDescent="0.35">
      <c r="I1823" s="6"/>
      <c r="J1823" s="6"/>
      <c r="K1823" s="6"/>
      <c r="L1823" s="6"/>
    </row>
    <row r="1824" spans="9:12" x14ac:dyDescent="0.35">
      <c r="I1824" s="6"/>
      <c r="J1824" s="6"/>
      <c r="K1824" s="6"/>
      <c r="L1824" s="6"/>
    </row>
    <row r="1825" spans="9:12" x14ac:dyDescent="0.35">
      <c r="I1825" s="6"/>
      <c r="J1825" s="6"/>
      <c r="K1825" s="6"/>
      <c r="L1825" s="6"/>
    </row>
    <row r="1826" spans="9:12" x14ac:dyDescent="0.35">
      <c r="I1826" s="6"/>
      <c r="J1826" s="6"/>
      <c r="K1826" s="6"/>
      <c r="L1826" s="6"/>
    </row>
    <row r="1827" spans="9:12" x14ac:dyDescent="0.35">
      <c r="I1827" s="6"/>
      <c r="J1827" s="6"/>
      <c r="K1827" s="6"/>
      <c r="L1827" s="6"/>
    </row>
    <row r="1828" spans="9:12" x14ac:dyDescent="0.35">
      <c r="I1828" s="6"/>
      <c r="J1828" s="6"/>
      <c r="K1828" s="6"/>
      <c r="L1828" s="6"/>
    </row>
    <row r="1829" spans="9:12" x14ac:dyDescent="0.35">
      <c r="I1829" s="6"/>
      <c r="J1829" s="6"/>
      <c r="K1829" s="6"/>
      <c r="L1829" s="6"/>
    </row>
    <row r="1830" spans="9:12" x14ac:dyDescent="0.35">
      <c r="I1830" s="6"/>
      <c r="J1830" s="6"/>
      <c r="K1830" s="6"/>
      <c r="L1830" s="6"/>
    </row>
    <row r="1831" spans="9:12" x14ac:dyDescent="0.35">
      <c r="I1831" s="6"/>
      <c r="J1831" s="6"/>
      <c r="K1831" s="6"/>
      <c r="L1831" s="6"/>
    </row>
    <row r="1832" spans="9:12" x14ac:dyDescent="0.35">
      <c r="I1832" s="6"/>
      <c r="J1832" s="6"/>
      <c r="K1832" s="6"/>
      <c r="L1832" s="6"/>
    </row>
    <row r="1833" spans="9:12" x14ac:dyDescent="0.35">
      <c r="I1833" s="6"/>
      <c r="J1833" s="6"/>
      <c r="K1833" s="6"/>
      <c r="L1833" s="6"/>
    </row>
    <row r="1834" spans="9:12" x14ac:dyDescent="0.35">
      <c r="I1834" s="6"/>
      <c r="J1834" s="6"/>
      <c r="K1834" s="6"/>
      <c r="L1834" s="6"/>
    </row>
    <row r="1835" spans="9:12" x14ac:dyDescent="0.35">
      <c r="I1835" s="6"/>
      <c r="J1835" s="6"/>
      <c r="K1835" s="6"/>
      <c r="L1835" s="6"/>
    </row>
    <row r="1836" spans="9:12" x14ac:dyDescent="0.35">
      <c r="I1836" s="6"/>
      <c r="J1836" s="6"/>
      <c r="K1836" s="6"/>
      <c r="L1836" s="6"/>
    </row>
    <row r="1837" spans="9:12" x14ac:dyDescent="0.35">
      <c r="I1837" s="6"/>
      <c r="J1837" s="6"/>
      <c r="K1837" s="6"/>
      <c r="L1837" s="6"/>
    </row>
    <row r="1838" spans="9:12" x14ac:dyDescent="0.35">
      <c r="I1838" s="6"/>
      <c r="J1838" s="6"/>
      <c r="K1838" s="6"/>
      <c r="L1838" s="6"/>
    </row>
    <row r="1839" spans="9:12" x14ac:dyDescent="0.35">
      <c r="I1839" s="6"/>
      <c r="J1839" s="6"/>
      <c r="K1839" s="6"/>
      <c r="L1839" s="6"/>
    </row>
    <row r="1840" spans="9:12" x14ac:dyDescent="0.35">
      <c r="I1840" s="6"/>
      <c r="J1840" s="6"/>
      <c r="K1840" s="6"/>
      <c r="L1840" s="6"/>
    </row>
    <row r="1841" spans="9:12" x14ac:dyDescent="0.35">
      <c r="I1841" s="6"/>
      <c r="J1841" s="6"/>
      <c r="K1841" s="6"/>
      <c r="L1841" s="6"/>
    </row>
    <row r="1842" spans="9:12" x14ac:dyDescent="0.35">
      <c r="I1842" s="6"/>
      <c r="J1842" s="6"/>
      <c r="K1842" s="6"/>
      <c r="L1842" s="6"/>
    </row>
    <row r="1843" spans="9:12" x14ac:dyDescent="0.35">
      <c r="I1843" s="6"/>
      <c r="J1843" s="6"/>
      <c r="K1843" s="6"/>
      <c r="L1843" s="6"/>
    </row>
    <row r="1844" spans="9:12" x14ac:dyDescent="0.35">
      <c r="I1844" s="6"/>
      <c r="J1844" s="6"/>
      <c r="K1844" s="6"/>
      <c r="L1844" s="6"/>
    </row>
    <row r="1845" spans="9:12" x14ac:dyDescent="0.35">
      <c r="I1845" s="6"/>
      <c r="J1845" s="6"/>
      <c r="K1845" s="6"/>
      <c r="L1845" s="6"/>
    </row>
    <row r="1846" spans="9:12" x14ac:dyDescent="0.35">
      <c r="I1846" s="6"/>
      <c r="J1846" s="6"/>
      <c r="K1846" s="6"/>
      <c r="L1846" s="6"/>
    </row>
    <row r="1847" spans="9:12" x14ac:dyDescent="0.35">
      <c r="I1847" s="6"/>
      <c r="J1847" s="6"/>
      <c r="K1847" s="6"/>
      <c r="L1847" s="6"/>
    </row>
    <row r="1848" spans="9:12" x14ac:dyDescent="0.35">
      <c r="I1848" s="6"/>
      <c r="J1848" s="6"/>
      <c r="K1848" s="6"/>
      <c r="L1848" s="6"/>
    </row>
    <row r="1849" spans="9:12" x14ac:dyDescent="0.35">
      <c r="I1849" s="6"/>
      <c r="J1849" s="6"/>
      <c r="K1849" s="6"/>
      <c r="L1849" s="6"/>
    </row>
    <row r="1850" spans="9:12" x14ac:dyDescent="0.35">
      <c r="I1850" s="6"/>
      <c r="J1850" s="6"/>
      <c r="K1850" s="6"/>
      <c r="L1850" s="6"/>
    </row>
    <row r="1851" spans="9:12" x14ac:dyDescent="0.35">
      <c r="I1851" s="6"/>
      <c r="J1851" s="6"/>
      <c r="K1851" s="6"/>
      <c r="L1851" s="6"/>
    </row>
    <row r="1852" spans="9:12" x14ac:dyDescent="0.35">
      <c r="I1852" s="6"/>
      <c r="J1852" s="6"/>
      <c r="K1852" s="6"/>
      <c r="L1852" s="6"/>
    </row>
    <row r="1853" spans="9:12" x14ac:dyDescent="0.35">
      <c r="I1853" s="6"/>
      <c r="J1853" s="6"/>
      <c r="K1853" s="6"/>
      <c r="L1853" s="6"/>
    </row>
    <row r="1854" spans="9:12" x14ac:dyDescent="0.35">
      <c r="I1854" s="6"/>
      <c r="J1854" s="6"/>
      <c r="K1854" s="6"/>
      <c r="L1854" s="6"/>
    </row>
    <row r="1855" spans="9:12" x14ac:dyDescent="0.35">
      <c r="I1855" s="6"/>
      <c r="J1855" s="6"/>
      <c r="K1855" s="6"/>
      <c r="L1855" s="6"/>
    </row>
    <row r="1856" spans="9:12" x14ac:dyDescent="0.35">
      <c r="I1856" s="6"/>
      <c r="J1856" s="6"/>
      <c r="K1856" s="6"/>
      <c r="L1856" s="6"/>
    </row>
    <row r="1857" spans="9:12" x14ac:dyDescent="0.35">
      <c r="I1857" s="6"/>
      <c r="J1857" s="6"/>
      <c r="K1857" s="6"/>
      <c r="L1857" s="6"/>
    </row>
    <row r="1858" spans="9:12" x14ac:dyDescent="0.35">
      <c r="I1858" s="6"/>
      <c r="J1858" s="6"/>
      <c r="K1858" s="6"/>
      <c r="L1858" s="6"/>
    </row>
    <row r="1859" spans="9:12" x14ac:dyDescent="0.35">
      <c r="I1859" s="6"/>
      <c r="J1859" s="6"/>
      <c r="K1859" s="6"/>
      <c r="L1859" s="6"/>
    </row>
    <row r="1860" spans="9:12" x14ac:dyDescent="0.35">
      <c r="I1860" s="6"/>
      <c r="J1860" s="6"/>
      <c r="K1860" s="6"/>
      <c r="L1860" s="6"/>
    </row>
    <row r="1861" spans="9:12" x14ac:dyDescent="0.35">
      <c r="I1861" s="6"/>
      <c r="J1861" s="6"/>
      <c r="K1861" s="6"/>
      <c r="L1861" s="6"/>
    </row>
    <row r="1862" spans="9:12" x14ac:dyDescent="0.35">
      <c r="I1862" s="6"/>
      <c r="J1862" s="6"/>
      <c r="K1862" s="6"/>
      <c r="L1862" s="6"/>
    </row>
    <row r="1863" spans="9:12" x14ac:dyDescent="0.35">
      <c r="I1863" s="6"/>
      <c r="J1863" s="6"/>
      <c r="K1863" s="6"/>
      <c r="L1863" s="6"/>
    </row>
    <row r="1864" spans="9:12" x14ac:dyDescent="0.35">
      <c r="I1864" s="6"/>
      <c r="J1864" s="6"/>
      <c r="K1864" s="6"/>
      <c r="L1864" s="6"/>
    </row>
    <row r="1865" spans="9:12" x14ac:dyDescent="0.35">
      <c r="I1865" s="6"/>
      <c r="J1865" s="6"/>
      <c r="K1865" s="6"/>
      <c r="L1865" s="6"/>
    </row>
    <row r="1866" spans="9:12" x14ac:dyDescent="0.35">
      <c r="I1866" s="6"/>
      <c r="J1866" s="6"/>
      <c r="K1866" s="6"/>
      <c r="L1866" s="6"/>
    </row>
    <row r="1867" spans="9:12" x14ac:dyDescent="0.35">
      <c r="I1867" s="6"/>
      <c r="J1867" s="6"/>
      <c r="K1867" s="6"/>
      <c r="L1867" s="6"/>
    </row>
    <row r="1868" spans="9:12" x14ac:dyDescent="0.35">
      <c r="I1868" s="6"/>
      <c r="J1868" s="6"/>
      <c r="K1868" s="6"/>
      <c r="L1868" s="6"/>
    </row>
    <row r="1869" spans="9:12" x14ac:dyDescent="0.35">
      <c r="I1869" s="6"/>
      <c r="J1869" s="6"/>
      <c r="K1869" s="6"/>
      <c r="L1869" s="6"/>
    </row>
    <row r="1870" spans="9:12" x14ac:dyDescent="0.35">
      <c r="I1870" s="6"/>
      <c r="J1870" s="6"/>
      <c r="K1870" s="6"/>
      <c r="L1870" s="6"/>
    </row>
    <row r="1871" spans="9:12" x14ac:dyDescent="0.35">
      <c r="I1871" s="6"/>
      <c r="J1871" s="6"/>
      <c r="K1871" s="6"/>
      <c r="L1871" s="6"/>
    </row>
    <row r="1872" spans="9:12" x14ac:dyDescent="0.35">
      <c r="I1872" s="6"/>
      <c r="J1872" s="6"/>
      <c r="K1872" s="6"/>
      <c r="L1872" s="6"/>
    </row>
    <row r="1873" spans="9:12" x14ac:dyDescent="0.35">
      <c r="I1873" s="6"/>
      <c r="J1873" s="6"/>
      <c r="K1873" s="6"/>
      <c r="L1873" s="6"/>
    </row>
    <row r="1874" spans="9:12" x14ac:dyDescent="0.35">
      <c r="I1874" s="6"/>
      <c r="J1874" s="6"/>
      <c r="K1874" s="6"/>
      <c r="L1874" s="6"/>
    </row>
    <row r="1875" spans="9:12" x14ac:dyDescent="0.35">
      <c r="I1875" s="6"/>
      <c r="J1875" s="6"/>
      <c r="K1875" s="6"/>
      <c r="L1875" s="6"/>
    </row>
    <row r="1876" spans="9:12" x14ac:dyDescent="0.35">
      <c r="I1876" s="6"/>
      <c r="J1876" s="6"/>
      <c r="K1876" s="6"/>
      <c r="L1876" s="6"/>
    </row>
    <row r="1877" spans="9:12" x14ac:dyDescent="0.35">
      <c r="I1877" s="6"/>
      <c r="J1877" s="6"/>
      <c r="K1877" s="6"/>
      <c r="L1877" s="6"/>
    </row>
    <row r="1878" spans="9:12" x14ac:dyDescent="0.35">
      <c r="I1878" s="6"/>
      <c r="J1878" s="6"/>
      <c r="K1878" s="6"/>
      <c r="L1878" s="6"/>
    </row>
    <row r="1879" spans="9:12" x14ac:dyDescent="0.35">
      <c r="I1879" s="6"/>
      <c r="J1879" s="6"/>
      <c r="K1879" s="6"/>
      <c r="L1879" s="6"/>
    </row>
    <row r="1880" spans="9:12" x14ac:dyDescent="0.35">
      <c r="I1880" s="6"/>
      <c r="J1880" s="6"/>
      <c r="K1880" s="6"/>
      <c r="L1880" s="6"/>
    </row>
    <row r="1881" spans="9:12" x14ac:dyDescent="0.35">
      <c r="I1881" s="6"/>
      <c r="J1881" s="6"/>
      <c r="K1881" s="6"/>
      <c r="L1881" s="6"/>
    </row>
    <row r="1882" spans="9:12" x14ac:dyDescent="0.35">
      <c r="I1882" s="6"/>
      <c r="J1882" s="6"/>
      <c r="K1882" s="6"/>
      <c r="L1882" s="6"/>
    </row>
    <row r="1883" spans="9:12" x14ac:dyDescent="0.35">
      <c r="I1883" s="6"/>
      <c r="J1883" s="6"/>
      <c r="K1883" s="6"/>
      <c r="L1883" s="6"/>
    </row>
    <row r="1884" spans="9:12" x14ac:dyDescent="0.35">
      <c r="I1884" s="6"/>
      <c r="J1884" s="6"/>
      <c r="K1884" s="6"/>
      <c r="L1884" s="6"/>
    </row>
    <row r="1885" spans="9:12" x14ac:dyDescent="0.35">
      <c r="I1885" s="6"/>
      <c r="J1885" s="6"/>
      <c r="K1885" s="6"/>
      <c r="L1885" s="6"/>
    </row>
    <row r="1886" spans="9:12" x14ac:dyDescent="0.35">
      <c r="I1886" s="6"/>
      <c r="J1886" s="6"/>
      <c r="K1886" s="6"/>
      <c r="L1886" s="6"/>
    </row>
    <row r="1887" spans="9:12" x14ac:dyDescent="0.35">
      <c r="I1887" s="6"/>
      <c r="J1887" s="6"/>
      <c r="K1887" s="6"/>
      <c r="L1887" s="6"/>
    </row>
    <row r="1888" spans="9:12" x14ac:dyDescent="0.35">
      <c r="I1888" s="6"/>
      <c r="J1888" s="6"/>
      <c r="K1888" s="6"/>
      <c r="L1888" s="6"/>
    </row>
    <row r="1889" spans="9:12" x14ac:dyDescent="0.35">
      <c r="I1889" s="6"/>
      <c r="J1889" s="6"/>
      <c r="K1889" s="6"/>
      <c r="L1889" s="6"/>
    </row>
    <row r="1890" spans="9:12" x14ac:dyDescent="0.35">
      <c r="I1890" s="6"/>
      <c r="J1890" s="6"/>
      <c r="K1890" s="6"/>
      <c r="L1890" s="6"/>
    </row>
    <row r="1891" spans="9:12" x14ac:dyDescent="0.35">
      <c r="I1891" s="6"/>
      <c r="J1891" s="6"/>
      <c r="K1891" s="6"/>
      <c r="L1891" s="6"/>
    </row>
    <row r="1892" spans="9:12" x14ac:dyDescent="0.35">
      <c r="I1892" s="6"/>
      <c r="J1892" s="6"/>
      <c r="K1892" s="6"/>
      <c r="L1892" s="6"/>
    </row>
    <row r="1893" spans="9:12" x14ac:dyDescent="0.35">
      <c r="I1893" s="6"/>
      <c r="J1893" s="6"/>
      <c r="K1893" s="6"/>
      <c r="L1893" s="6"/>
    </row>
    <row r="1894" spans="9:12" x14ac:dyDescent="0.35">
      <c r="I1894" s="6"/>
      <c r="J1894" s="6"/>
      <c r="K1894" s="6"/>
      <c r="L1894" s="6"/>
    </row>
    <row r="1895" spans="9:12" x14ac:dyDescent="0.35">
      <c r="I1895" s="6"/>
      <c r="J1895" s="6"/>
      <c r="K1895" s="6"/>
      <c r="L1895" s="6"/>
    </row>
    <row r="1896" spans="9:12" x14ac:dyDescent="0.35">
      <c r="I1896" s="6"/>
      <c r="J1896" s="6"/>
      <c r="K1896" s="6"/>
      <c r="L1896" s="6"/>
    </row>
    <row r="1897" spans="9:12" x14ac:dyDescent="0.35">
      <c r="I1897" s="6"/>
      <c r="J1897" s="6"/>
      <c r="K1897" s="6"/>
      <c r="L1897" s="6"/>
    </row>
    <row r="1898" spans="9:12" x14ac:dyDescent="0.35">
      <c r="I1898" s="6"/>
      <c r="J1898" s="6"/>
      <c r="K1898" s="6"/>
      <c r="L1898" s="6"/>
    </row>
    <row r="1899" spans="9:12" x14ac:dyDescent="0.35">
      <c r="I1899" s="6"/>
      <c r="J1899" s="6"/>
      <c r="K1899" s="6"/>
      <c r="L1899" s="6"/>
    </row>
    <row r="1900" spans="9:12" x14ac:dyDescent="0.35">
      <c r="I1900" s="6"/>
      <c r="J1900" s="6"/>
      <c r="K1900" s="6"/>
      <c r="L1900" s="6"/>
    </row>
    <row r="1901" spans="9:12" x14ac:dyDescent="0.35">
      <c r="I1901" s="6"/>
      <c r="J1901" s="6"/>
      <c r="K1901" s="6"/>
      <c r="L1901" s="6"/>
    </row>
    <row r="1902" spans="9:12" x14ac:dyDescent="0.35">
      <c r="I1902" s="6"/>
      <c r="J1902" s="6"/>
      <c r="K1902" s="6"/>
      <c r="L1902" s="6"/>
    </row>
    <row r="1903" spans="9:12" x14ac:dyDescent="0.35">
      <c r="I1903" s="6"/>
      <c r="J1903" s="6"/>
      <c r="K1903" s="6"/>
      <c r="L1903" s="6"/>
    </row>
    <row r="1904" spans="9:12" x14ac:dyDescent="0.35">
      <c r="I1904" s="6"/>
      <c r="J1904" s="6"/>
      <c r="K1904" s="6"/>
      <c r="L1904" s="6"/>
    </row>
    <row r="1905" spans="9:12" x14ac:dyDescent="0.35">
      <c r="I1905" s="6"/>
      <c r="J1905" s="6"/>
      <c r="K1905" s="6"/>
      <c r="L1905" s="6"/>
    </row>
    <row r="1906" spans="9:12" x14ac:dyDescent="0.35">
      <c r="I1906" s="6"/>
      <c r="J1906" s="6"/>
      <c r="K1906" s="6"/>
      <c r="L1906" s="6"/>
    </row>
    <row r="1907" spans="9:12" x14ac:dyDescent="0.35">
      <c r="I1907" s="6"/>
      <c r="J1907" s="6"/>
      <c r="K1907" s="6"/>
      <c r="L1907" s="6"/>
    </row>
    <row r="1908" spans="9:12" x14ac:dyDescent="0.35">
      <c r="I1908" s="6"/>
      <c r="J1908" s="6"/>
      <c r="K1908" s="6"/>
      <c r="L1908" s="6"/>
    </row>
    <row r="1909" spans="9:12" x14ac:dyDescent="0.35">
      <c r="I1909" s="6"/>
      <c r="J1909" s="6"/>
      <c r="K1909" s="6"/>
      <c r="L1909" s="6"/>
    </row>
    <row r="1910" spans="9:12" x14ac:dyDescent="0.35">
      <c r="I1910" s="6"/>
      <c r="J1910" s="6"/>
      <c r="K1910" s="6"/>
      <c r="L1910" s="6"/>
    </row>
    <row r="1911" spans="9:12" x14ac:dyDescent="0.35">
      <c r="I1911" s="6"/>
      <c r="J1911" s="6"/>
      <c r="K1911" s="6"/>
      <c r="L1911" s="6"/>
    </row>
    <row r="1912" spans="9:12" x14ac:dyDescent="0.35">
      <c r="I1912" s="6"/>
      <c r="J1912" s="6"/>
      <c r="K1912" s="6"/>
      <c r="L1912" s="6"/>
    </row>
    <row r="1913" spans="9:12" x14ac:dyDescent="0.35">
      <c r="I1913" s="6"/>
      <c r="J1913" s="6"/>
      <c r="K1913" s="6"/>
      <c r="L1913" s="6"/>
    </row>
    <row r="1914" spans="9:12" x14ac:dyDescent="0.35">
      <c r="I1914" s="6"/>
      <c r="J1914" s="6"/>
      <c r="K1914" s="6"/>
      <c r="L1914" s="6"/>
    </row>
    <row r="1915" spans="9:12" x14ac:dyDescent="0.35">
      <c r="I1915" s="6"/>
      <c r="J1915" s="6"/>
      <c r="K1915" s="6"/>
      <c r="L1915" s="6"/>
    </row>
    <row r="1916" spans="9:12" x14ac:dyDescent="0.35">
      <c r="I1916" s="6"/>
      <c r="J1916" s="6"/>
      <c r="K1916" s="6"/>
      <c r="L1916" s="6"/>
    </row>
    <row r="1917" spans="9:12" x14ac:dyDescent="0.35">
      <c r="I1917" s="6"/>
      <c r="J1917" s="6"/>
      <c r="K1917" s="6"/>
      <c r="L1917" s="6"/>
    </row>
    <row r="1918" spans="9:12" x14ac:dyDescent="0.35">
      <c r="I1918" s="6"/>
      <c r="J1918" s="6"/>
      <c r="K1918" s="6"/>
      <c r="L1918" s="6"/>
    </row>
    <row r="1919" spans="9:12" x14ac:dyDescent="0.35">
      <c r="I1919" s="6"/>
      <c r="J1919" s="6"/>
      <c r="K1919" s="6"/>
      <c r="L1919" s="6"/>
    </row>
    <row r="1920" spans="9:12" x14ac:dyDescent="0.35">
      <c r="I1920" s="6"/>
      <c r="J1920" s="6"/>
      <c r="K1920" s="6"/>
      <c r="L1920" s="6"/>
    </row>
    <row r="1921" spans="9:12" x14ac:dyDescent="0.35">
      <c r="I1921" s="6"/>
      <c r="J1921" s="6"/>
      <c r="K1921" s="6"/>
      <c r="L1921" s="6"/>
    </row>
    <row r="1922" spans="9:12" x14ac:dyDescent="0.35">
      <c r="I1922" s="6"/>
      <c r="J1922" s="6"/>
      <c r="K1922" s="6"/>
      <c r="L1922" s="6"/>
    </row>
    <row r="1923" spans="9:12" x14ac:dyDescent="0.35">
      <c r="I1923" s="6"/>
      <c r="J1923" s="6"/>
      <c r="K1923" s="6"/>
      <c r="L1923" s="6"/>
    </row>
    <row r="1924" spans="9:12" x14ac:dyDescent="0.35">
      <c r="I1924" s="6"/>
      <c r="J1924" s="6"/>
      <c r="K1924" s="6"/>
      <c r="L1924" s="6"/>
    </row>
    <row r="1925" spans="9:12" x14ac:dyDescent="0.35">
      <c r="I1925" s="6"/>
      <c r="J1925" s="6"/>
      <c r="K1925" s="6"/>
      <c r="L1925" s="6"/>
    </row>
    <row r="1926" spans="9:12" x14ac:dyDescent="0.35">
      <c r="I1926" s="6"/>
      <c r="J1926" s="6"/>
      <c r="K1926" s="6"/>
      <c r="L1926" s="6"/>
    </row>
    <row r="1927" spans="9:12" x14ac:dyDescent="0.35">
      <c r="I1927" s="6"/>
      <c r="J1927" s="6"/>
      <c r="K1927" s="6"/>
      <c r="L1927" s="6"/>
    </row>
    <row r="1928" spans="9:12" x14ac:dyDescent="0.35">
      <c r="I1928" s="6"/>
      <c r="J1928" s="6"/>
      <c r="K1928" s="6"/>
      <c r="L1928" s="6"/>
    </row>
    <row r="1929" spans="9:12" x14ac:dyDescent="0.35">
      <c r="I1929" s="6"/>
      <c r="J1929" s="6"/>
      <c r="K1929" s="6"/>
      <c r="L1929" s="6"/>
    </row>
    <row r="1930" spans="9:12" x14ac:dyDescent="0.35">
      <c r="I1930" s="6"/>
      <c r="J1930" s="6"/>
      <c r="K1930" s="6"/>
      <c r="L1930" s="6"/>
    </row>
    <row r="1931" spans="9:12" x14ac:dyDescent="0.35">
      <c r="I1931" s="6"/>
      <c r="J1931" s="6"/>
      <c r="K1931" s="6"/>
      <c r="L1931" s="6"/>
    </row>
    <row r="1932" spans="9:12" x14ac:dyDescent="0.35">
      <c r="I1932" s="6"/>
      <c r="J1932" s="6"/>
      <c r="K1932" s="6"/>
      <c r="L1932" s="6"/>
    </row>
    <row r="1933" spans="9:12" x14ac:dyDescent="0.35">
      <c r="I1933" s="6"/>
      <c r="J1933" s="6"/>
      <c r="K1933" s="6"/>
      <c r="L1933" s="6"/>
    </row>
    <row r="1934" spans="9:12" x14ac:dyDescent="0.35">
      <c r="I1934" s="6"/>
      <c r="J1934" s="6"/>
      <c r="K1934" s="6"/>
      <c r="L1934" s="6"/>
    </row>
    <row r="1935" spans="9:12" x14ac:dyDescent="0.35">
      <c r="I1935" s="6"/>
      <c r="J1935" s="6"/>
      <c r="K1935" s="6"/>
      <c r="L1935" s="6"/>
    </row>
    <row r="1936" spans="9:12" x14ac:dyDescent="0.35">
      <c r="I1936" s="6"/>
      <c r="J1936" s="6"/>
      <c r="K1936" s="6"/>
      <c r="L1936" s="6"/>
    </row>
    <row r="1937" spans="9:12" x14ac:dyDescent="0.35">
      <c r="I1937" s="6"/>
      <c r="J1937" s="6"/>
      <c r="K1937" s="6"/>
      <c r="L1937" s="6"/>
    </row>
    <row r="1938" spans="9:12" x14ac:dyDescent="0.35">
      <c r="I1938" s="6"/>
      <c r="J1938" s="6"/>
      <c r="K1938" s="6"/>
      <c r="L1938" s="6"/>
    </row>
    <row r="1939" spans="9:12" x14ac:dyDescent="0.35">
      <c r="I1939" s="6"/>
      <c r="J1939" s="6"/>
      <c r="K1939" s="6"/>
      <c r="L1939" s="6"/>
    </row>
    <row r="1940" spans="9:12" x14ac:dyDescent="0.35">
      <c r="I1940" s="6"/>
      <c r="J1940" s="6"/>
      <c r="K1940" s="6"/>
      <c r="L1940" s="6"/>
    </row>
    <row r="1941" spans="9:12" x14ac:dyDescent="0.35">
      <c r="I1941" s="6"/>
      <c r="J1941" s="6"/>
      <c r="K1941" s="6"/>
      <c r="L1941" s="6"/>
    </row>
    <row r="1942" spans="9:12" x14ac:dyDescent="0.35">
      <c r="I1942" s="6"/>
      <c r="J1942" s="6"/>
      <c r="K1942" s="6"/>
      <c r="L1942" s="6"/>
    </row>
    <row r="1943" spans="9:12" x14ac:dyDescent="0.35">
      <c r="I1943" s="6"/>
      <c r="J1943" s="6"/>
      <c r="K1943" s="6"/>
      <c r="L1943" s="6"/>
    </row>
    <row r="1944" spans="9:12" x14ac:dyDescent="0.35">
      <c r="I1944" s="6"/>
      <c r="J1944" s="6"/>
      <c r="K1944" s="6"/>
      <c r="L1944" s="6"/>
    </row>
    <row r="1945" spans="9:12" x14ac:dyDescent="0.35">
      <c r="I1945" s="6"/>
      <c r="J1945" s="6"/>
      <c r="K1945" s="6"/>
      <c r="L1945" s="6"/>
    </row>
    <row r="1946" spans="9:12" x14ac:dyDescent="0.35">
      <c r="I1946" s="6"/>
      <c r="J1946" s="6"/>
      <c r="K1946" s="6"/>
      <c r="L1946" s="6"/>
    </row>
    <row r="1947" spans="9:12" x14ac:dyDescent="0.35">
      <c r="I1947" s="6"/>
      <c r="J1947" s="6"/>
      <c r="K1947" s="6"/>
      <c r="L1947" s="6"/>
    </row>
    <row r="1948" spans="9:12" x14ac:dyDescent="0.35">
      <c r="I1948" s="6"/>
      <c r="J1948" s="6"/>
      <c r="K1948" s="6"/>
      <c r="L1948" s="6"/>
    </row>
    <row r="1949" spans="9:12" x14ac:dyDescent="0.35">
      <c r="I1949" s="6"/>
      <c r="J1949" s="6"/>
      <c r="K1949" s="6"/>
      <c r="L1949" s="6"/>
    </row>
    <row r="1950" spans="9:12" x14ac:dyDescent="0.35">
      <c r="I1950" s="6"/>
      <c r="J1950" s="6"/>
      <c r="K1950" s="6"/>
      <c r="L1950" s="6"/>
    </row>
    <row r="1951" spans="9:12" x14ac:dyDescent="0.35">
      <c r="I1951" s="6"/>
      <c r="J1951" s="6"/>
      <c r="K1951" s="6"/>
      <c r="L1951" s="6"/>
    </row>
    <row r="1952" spans="9:12" x14ac:dyDescent="0.35">
      <c r="I1952" s="6"/>
      <c r="J1952" s="6"/>
      <c r="K1952" s="6"/>
      <c r="L1952" s="6"/>
    </row>
    <row r="1953" spans="9:12" x14ac:dyDescent="0.35">
      <c r="I1953" s="6"/>
      <c r="J1953" s="6"/>
      <c r="K1953" s="6"/>
      <c r="L1953" s="6"/>
    </row>
    <row r="1954" spans="9:12" x14ac:dyDescent="0.35">
      <c r="I1954" s="6"/>
      <c r="J1954" s="6"/>
      <c r="K1954" s="6"/>
      <c r="L1954" s="6"/>
    </row>
    <row r="1955" spans="9:12" x14ac:dyDescent="0.35">
      <c r="I1955" s="6"/>
      <c r="J1955" s="6"/>
      <c r="K1955" s="6"/>
      <c r="L1955" s="6"/>
    </row>
    <row r="1956" spans="9:12" x14ac:dyDescent="0.35">
      <c r="I1956" s="6"/>
      <c r="J1956" s="6"/>
      <c r="K1956" s="6"/>
      <c r="L1956" s="6"/>
    </row>
    <row r="1957" spans="9:12" x14ac:dyDescent="0.35">
      <c r="I1957" s="6"/>
      <c r="J1957" s="6"/>
      <c r="K1957" s="6"/>
      <c r="L1957" s="6"/>
    </row>
    <row r="1958" spans="9:12" x14ac:dyDescent="0.35">
      <c r="I1958" s="6"/>
      <c r="J1958" s="6"/>
      <c r="K1958" s="6"/>
      <c r="L1958" s="6"/>
    </row>
    <row r="1959" spans="9:12" x14ac:dyDescent="0.35">
      <c r="I1959" s="6"/>
      <c r="J1959" s="6"/>
      <c r="K1959" s="6"/>
      <c r="L1959" s="6"/>
    </row>
    <row r="1960" spans="9:12" x14ac:dyDescent="0.35">
      <c r="I1960" s="6"/>
      <c r="J1960" s="6"/>
      <c r="K1960" s="6"/>
      <c r="L1960" s="6"/>
    </row>
    <row r="1961" spans="9:12" x14ac:dyDescent="0.35">
      <c r="I1961" s="6"/>
      <c r="J1961" s="6"/>
      <c r="K1961" s="6"/>
      <c r="L1961" s="6"/>
    </row>
    <row r="1962" spans="9:12" x14ac:dyDescent="0.35">
      <c r="I1962" s="6"/>
      <c r="J1962" s="6"/>
      <c r="K1962" s="6"/>
      <c r="L1962" s="6"/>
    </row>
    <row r="1963" spans="9:12" x14ac:dyDescent="0.35">
      <c r="I1963" s="6"/>
      <c r="J1963" s="6"/>
      <c r="K1963" s="6"/>
      <c r="L1963" s="6"/>
    </row>
    <row r="1964" spans="9:12" x14ac:dyDescent="0.35">
      <c r="I1964" s="6"/>
      <c r="J1964" s="6"/>
      <c r="K1964" s="6"/>
      <c r="L1964" s="6"/>
    </row>
    <row r="1965" spans="9:12" x14ac:dyDescent="0.35">
      <c r="I1965" s="6"/>
      <c r="J1965" s="6"/>
      <c r="K1965" s="6"/>
      <c r="L1965" s="6"/>
    </row>
    <row r="1966" spans="9:12" x14ac:dyDescent="0.35">
      <c r="I1966" s="6"/>
      <c r="J1966" s="6"/>
      <c r="K1966" s="6"/>
      <c r="L1966" s="6"/>
    </row>
    <row r="1967" spans="9:12" x14ac:dyDescent="0.35">
      <c r="I1967" s="6"/>
      <c r="J1967" s="6"/>
      <c r="K1967" s="6"/>
      <c r="L1967" s="6"/>
    </row>
    <row r="1968" spans="9:12" x14ac:dyDescent="0.35">
      <c r="I1968" s="6"/>
      <c r="J1968" s="6"/>
      <c r="K1968" s="6"/>
      <c r="L1968" s="6"/>
    </row>
    <row r="1969" spans="9:12" x14ac:dyDescent="0.35">
      <c r="I1969" s="6"/>
      <c r="J1969" s="6"/>
      <c r="K1969" s="6"/>
      <c r="L1969" s="6"/>
    </row>
    <row r="1970" spans="9:12" x14ac:dyDescent="0.35">
      <c r="I1970" s="6"/>
      <c r="J1970" s="6"/>
      <c r="K1970" s="6"/>
      <c r="L1970" s="6"/>
    </row>
    <row r="1971" spans="9:12" x14ac:dyDescent="0.35">
      <c r="I1971" s="6"/>
      <c r="J1971" s="6"/>
      <c r="K1971" s="6"/>
      <c r="L1971" s="6"/>
    </row>
    <row r="1972" spans="9:12" x14ac:dyDescent="0.35">
      <c r="I1972" s="6"/>
      <c r="J1972" s="6"/>
      <c r="K1972" s="6"/>
      <c r="L1972" s="6"/>
    </row>
    <row r="1973" spans="9:12" x14ac:dyDescent="0.35">
      <c r="I1973" s="6"/>
      <c r="J1973" s="6"/>
      <c r="K1973" s="6"/>
      <c r="L1973" s="6"/>
    </row>
    <row r="1974" spans="9:12" x14ac:dyDescent="0.35">
      <c r="I1974" s="6"/>
      <c r="J1974" s="6"/>
      <c r="K1974" s="6"/>
      <c r="L1974" s="6"/>
    </row>
    <row r="1975" spans="9:12" x14ac:dyDescent="0.35">
      <c r="I1975" s="6"/>
      <c r="J1975" s="6"/>
      <c r="K1975" s="6"/>
      <c r="L1975" s="6"/>
    </row>
    <row r="1976" spans="9:12" x14ac:dyDescent="0.35">
      <c r="I1976" s="6"/>
      <c r="J1976" s="6"/>
      <c r="K1976" s="6"/>
      <c r="L1976" s="6"/>
    </row>
    <row r="1977" spans="9:12" x14ac:dyDescent="0.35">
      <c r="I1977" s="6"/>
      <c r="J1977" s="6"/>
      <c r="K1977" s="6"/>
      <c r="L1977" s="6"/>
    </row>
    <row r="1978" spans="9:12" x14ac:dyDescent="0.35">
      <c r="I1978" s="6"/>
      <c r="J1978" s="6"/>
      <c r="K1978" s="6"/>
      <c r="L1978" s="6"/>
    </row>
    <row r="1979" spans="9:12" x14ac:dyDescent="0.35">
      <c r="I1979" s="6"/>
      <c r="J1979" s="6"/>
      <c r="K1979" s="6"/>
      <c r="L1979" s="6"/>
    </row>
    <row r="1980" spans="9:12" x14ac:dyDescent="0.35">
      <c r="I1980" s="6"/>
      <c r="J1980" s="6"/>
      <c r="K1980" s="6"/>
      <c r="L1980" s="6"/>
    </row>
    <row r="1981" spans="9:12" x14ac:dyDescent="0.35">
      <c r="I1981" s="6"/>
      <c r="J1981" s="6"/>
      <c r="K1981" s="6"/>
      <c r="L1981" s="6"/>
    </row>
    <row r="1982" spans="9:12" x14ac:dyDescent="0.35">
      <c r="I1982" s="6"/>
      <c r="J1982" s="6"/>
      <c r="K1982" s="6"/>
      <c r="L1982" s="6"/>
    </row>
    <row r="1983" spans="9:12" x14ac:dyDescent="0.35">
      <c r="I1983" s="6"/>
      <c r="J1983" s="6"/>
      <c r="K1983" s="6"/>
      <c r="L1983" s="6"/>
    </row>
    <row r="1984" spans="9:12" x14ac:dyDescent="0.35">
      <c r="I1984" s="6"/>
      <c r="J1984" s="6"/>
      <c r="K1984" s="6"/>
      <c r="L1984" s="6"/>
    </row>
    <row r="1985" spans="9:12" x14ac:dyDescent="0.35">
      <c r="I1985" s="6"/>
      <c r="J1985" s="6"/>
      <c r="K1985" s="6"/>
      <c r="L1985" s="6"/>
    </row>
    <row r="1986" spans="9:12" x14ac:dyDescent="0.35">
      <c r="I1986" s="6"/>
      <c r="J1986" s="6"/>
      <c r="K1986" s="6"/>
      <c r="L1986" s="6"/>
    </row>
    <row r="1987" spans="9:12" x14ac:dyDescent="0.35">
      <c r="I1987" s="6"/>
      <c r="J1987" s="6"/>
      <c r="K1987" s="6"/>
      <c r="L1987" s="6"/>
    </row>
    <row r="1988" spans="9:12" x14ac:dyDescent="0.35">
      <c r="I1988" s="6"/>
      <c r="J1988" s="6"/>
      <c r="K1988" s="6"/>
      <c r="L1988" s="6"/>
    </row>
    <row r="1989" spans="9:12" x14ac:dyDescent="0.35">
      <c r="I1989" s="6"/>
      <c r="J1989" s="6"/>
      <c r="K1989" s="6"/>
      <c r="L1989" s="6"/>
    </row>
    <row r="1990" spans="9:12" x14ac:dyDescent="0.35">
      <c r="I1990" s="6"/>
      <c r="J1990" s="6"/>
      <c r="K1990" s="6"/>
      <c r="L1990" s="6"/>
    </row>
    <row r="1991" spans="9:12" x14ac:dyDescent="0.35">
      <c r="I1991" s="6"/>
      <c r="J1991" s="6"/>
      <c r="K1991" s="6"/>
      <c r="L1991" s="6"/>
    </row>
    <row r="1992" spans="9:12" x14ac:dyDescent="0.35">
      <c r="I1992" s="6"/>
      <c r="J1992" s="6"/>
      <c r="K1992" s="6"/>
      <c r="L1992" s="6"/>
    </row>
    <row r="1993" spans="9:12" x14ac:dyDescent="0.35">
      <c r="I1993" s="6"/>
      <c r="J1993" s="6"/>
      <c r="K1993" s="6"/>
      <c r="L1993" s="6"/>
    </row>
    <row r="1994" spans="9:12" x14ac:dyDescent="0.35">
      <c r="I1994" s="6"/>
      <c r="J1994" s="6"/>
      <c r="K1994" s="6"/>
      <c r="L1994" s="6"/>
    </row>
    <row r="1995" spans="9:12" x14ac:dyDescent="0.35">
      <c r="I1995" s="6"/>
      <c r="J1995" s="6"/>
      <c r="K1995" s="6"/>
      <c r="L1995" s="6"/>
    </row>
    <row r="1996" spans="9:12" x14ac:dyDescent="0.35">
      <c r="I1996" s="6"/>
      <c r="J1996" s="6"/>
      <c r="K1996" s="6"/>
      <c r="L1996" s="6"/>
    </row>
    <row r="1997" spans="9:12" x14ac:dyDescent="0.35">
      <c r="I1997" s="6"/>
      <c r="J1997" s="6"/>
      <c r="K1997" s="6"/>
      <c r="L1997" s="6"/>
    </row>
    <row r="1998" spans="9:12" x14ac:dyDescent="0.35">
      <c r="I1998" s="6"/>
      <c r="J1998" s="6"/>
      <c r="K1998" s="6"/>
      <c r="L1998" s="6"/>
    </row>
    <row r="1999" spans="9:12" x14ac:dyDescent="0.35">
      <c r="I1999" s="6"/>
      <c r="J1999" s="6"/>
      <c r="K1999" s="6"/>
      <c r="L1999" s="6"/>
    </row>
    <row r="2000" spans="9:12" x14ac:dyDescent="0.35">
      <c r="I2000" s="6"/>
      <c r="J2000" s="6"/>
      <c r="K2000" s="6"/>
      <c r="L2000" s="6"/>
    </row>
    <row r="2001" spans="9:12" x14ac:dyDescent="0.35">
      <c r="I2001" s="6"/>
      <c r="J2001" s="6"/>
      <c r="K2001" s="6"/>
      <c r="L2001" s="6"/>
    </row>
    <row r="2002" spans="9:12" x14ac:dyDescent="0.35">
      <c r="I2002" s="6"/>
      <c r="J2002" s="6"/>
      <c r="K2002" s="6"/>
      <c r="L2002" s="6"/>
    </row>
    <row r="2003" spans="9:12" x14ac:dyDescent="0.35">
      <c r="I2003" s="6"/>
      <c r="J2003" s="6"/>
      <c r="K2003" s="6"/>
      <c r="L2003" s="6"/>
    </row>
    <row r="2004" spans="9:12" x14ac:dyDescent="0.35">
      <c r="I2004" s="6"/>
      <c r="J2004" s="6"/>
      <c r="K2004" s="6"/>
      <c r="L2004" s="6"/>
    </row>
    <row r="2005" spans="9:12" x14ac:dyDescent="0.35">
      <c r="I2005" s="6"/>
      <c r="J2005" s="6"/>
      <c r="K2005" s="6"/>
      <c r="L2005" s="6"/>
    </row>
    <row r="2006" spans="9:12" x14ac:dyDescent="0.35">
      <c r="I2006" s="6"/>
      <c r="J2006" s="6"/>
      <c r="K2006" s="6"/>
      <c r="L2006" s="6"/>
    </row>
    <row r="2007" spans="9:12" x14ac:dyDescent="0.35">
      <c r="I2007" s="6"/>
      <c r="J2007" s="6"/>
      <c r="K2007" s="6"/>
      <c r="L2007" s="6"/>
    </row>
    <row r="2008" spans="9:12" x14ac:dyDescent="0.35">
      <c r="I2008" s="6"/>
      <c r="J2008" s="6"/>
      <c r="K2008" s="6"/>
      <c r="L2008" s="6"/>
    </row>
    <row r="2009" spans="9:12" x14ac:dyDescent="0.35">
      <c r="I2009" s="6"/>
      <c r="J2009" s="6"/>
      <c r="K2009" s="6"/>
      <c r="L2009" s="6"/>
    </row>
    <row r="2010" spans="9:12" x14ac:dyDescent="0.35">
      <c r="I2010" s="6"/>
      <c r="J2010" s="6"/>
      <c r="K2010" s="6"/>
      <c r="L2010" s="6"/>
    </row>
    <row r="2011" spans="9:12" x14ac:dyDescent="0.35">
      <c r="I2011" s="6"/>
      <c r="J2011" s="6"/>
      <c r="K2011" s="6"/>
      <c r="L2011" s="6"/>
    </row>
    <row r="2012" spans="9:12" x14ac:dyDescent="0.35">
      <c r="I2012" s="6"/>
      <c r="J2012" s="6"/>
      <c r="K2012" s="6"/>
      <c r="L2012" s="6"/>
    </row>
    <row r="2013" spans="9:12" x14ac:dyDescent="0.35">
      <c r="I2013" s="6"/>
      <c r="J2013" s="6"/>
      <c r="K2013" s="6"/>
      <c r="L2013" s="6"/>
    </row>
    <row r="2014" spans="9:12" x14ac:dyDescent="0.35">
      <c r="I2014" s="6"/>
      <c r="J2014" s="6"/>
      <c r="K2014" s="6"/>
      <c r="L2014" s="6"/>
    </row>
    <row r="2015" spans="9:12" x14ac:dyDescent="0.35">
      <c r="I2015" s="6"/>
      <c r="J2015" s="6"/>
      <c r="K2015" s="6"/>
      <c r="L2015" s="6"/>
    </row>
    <row r="2016" spans="9:12" x14ac:dyDescent="0.35">
      <c r="I2016" s="6"/>
      <c r="J2016" s="6"/>
      <c r="K2016" s="6"/>
      <c r="L2016" s="6"/>
    </row>
    <row r="2017" spans="9:12" x14ac:dyDescent="0.35">
      <c r="I2017" s="6"/>
      <c r="J2017" s="6"/>
      <c r="K2017" s="6"/>
      <c r="L2017" s="6"/>
    </row>
    <row r="2018" spans="9:12" x14ac:dyDescent="0.35">
      <c r="I2018" s="6"/>
      <c r="J2018" s="6"/>
      <c r="K2018" s="6"/>
      <c r="L2018" s="6"/>
    </row>
    <row r="2019" spans="9:12" x14ac:dyDescent="0.35">
      <c r="I2019" s="6"/>
      <c r="J2019" s="6"/>
      <c r="K2019" s="6"/>
      <c r="L2019" s="6"/>
    </row>
    <row r="2020" spans="9:12" x14ac:dyDescent="0.35">
      <c r="I2020" s="6"/>
      <c r="J2020" s="6"/>
      <c r="K2020" s="6"/>
      <c r="L2020" s="6"/>
    </row>
    <row r="2021" spans="9:12" x14ac:dyDescent="0.35">
      <c r="I2021" s="6"/>
      <c r="J2021" s="6"/>
      <c r="K2021" s="6"/>
      <c r="L2021" s="6"/>
    </row>
    <row r="2022" spans="9:12" x14ac:dyDescent="0.35">
      <c r="I2022" s="6"/>
      <c r="J2022" s="6"/>
      <c r="K2022" s="6"/>
      <c r="L2022" s="6"/>
    </row>
    <row r="2023" spans="9:12" x14ac:dyDescent="0.35">
      <c r="I2023" s="6"/>
      <c r="J2023" s="6"/>
      <c r="K2023" s="6"/>
      <c r="L2023" s="6"/>
    </row>
    <row r="2024" spans="9:12" x14ac:dyDescent="0.35">
      <c r="I2024" s="6"/>
      <c r="J2024" s="6"/>
      <c r="K2024" s="6"/>
      <c r="L2024" s="6"/>
    </row>
    <row r="2025" spans="9:12" x14ac:dyDescent="0.35">
      <c r="I2025" s="6"/>
      <c r="J2025" s="6"/>
      <c r="K2025" s="6"/>
      <c r="L2025" s="6"/>
    </row>
    <row r="2026" spans="9:12" x14ac:dyDescent="0.35">
      <c r="I2026" s="6"/>
      <c r="J2026" s="6"/>
      <c r="K2026" s="6"/>
      <c r="L2026" s="6"/>
    </row>
    <row r="2027" spans="9:12" x14ac:dyDescent="0.35">
      <c r="I2027" s="6"/>
      <c r="J2027" s="6"/>
      <c r="K2027" s="6"/>
      <c r="L2027" s="6"/>
    </row>
    <row r="2028" spans="9:12" x14ac:dyDescent="0.35">
      <c r="I2028" s="6"/>
      <c r="J2028" s="6"/>
      <c r="K2028" s="6"/>
      <c r="L2028" s="6"/>
    </row>
    <row r="2029" spans="9:12" x14ac:dyDescent="0.35">
      <c r="I2029" s="6"/>
      <c r="J2029" s="6"/>
      <c r="K2029" s="6"/>
      <c r="L2029" s="6"/>
    </row>
    <row r="2030" spans="9:12" x14ac:dyDescent="0.35">
      <c r="I2030" s="6"/>
      <c r="J2030" s="6"/>
      <c r="K2030" s="6"/>
      <c r="L2030" s="6"/>
    </row>
    <row r="2031" spans="9:12" x14ac:dyDescent="0.35">
      <c r="I2031" s="6"/>
      <c r="J2031" s="6"/>
      <c r="K2031" s="6"/>
      <c r="L2031" s="6"/>
    </row>
    <row r="2032" spans="9:12" x14ac:dyDescent="0.35">
      <c r="I2032" s="6"/>
      <c r="J2032" s="6"/>
      <c r="K2032" s="6"/>
      <c r="L2032" s="6"/>
    </row>
    <row r="2033" spans="9:12" x14ac:dyDescent="0.35">
      <c r="I2033" s="6"/>
      <c r="J2033" s="6"/>
      <c r="K2033" s="6"/>
      <c r="L2033" s="6"/>
    </row>
    <row r="2034" spans="9:12" x14ac:dyDescent="0.35">
      <c r="I2034" s="6"/>
      <c r="J2034" s="6"/>
      <c r="K2034" s="6"/>
      <c r="L2034" s="6"/>
    </row>
    <row r="2035" spans="9:12" x14ac:dyDescent="0.35">
      <c r="I2035" s="6"/>
      <c r="J2035" s="6"/>
      <c r="K2035" s="6"/>
      <c r="L2035" s="6"/>
    </row>
    <row r="2036" spans="9:12" x14ac:dyDescent="0.35">
      <c r="I2036" s="6"/>
      <c r="J2036" s="6"/>
      <c r="K2036" s="6"/>
      <c r="L2036" s="6"/>
    </row>
    <row r="2037" spans="9:12" x14ac:dyDescent="0.35">
      <c r="I2037" s="6"/>
      <c r="J2037" s="6"/>
      <c r="K2037" s="6"/>
      <c r="L2037" s="6"/>
    </row>
    <row r="2038" spans="9:12" x14ac:dyDescent="0.35">
      <c r="I2038" s="6"/>
      <c r="J2038" s="6"/>
      <c r="K2038" s="6"/>
      <c r="L2038" s="6"/>
    </row>
    <row r="2039" spans="9:12" x14ac:dyDescent="0.35">
      <c r="I2039" s="6"/>
      <c r="J2039" s="6"/>
      <c r="K2039" s="6"/>
      <c r="L2039" s="6"/>
    </row>
    <row r="2040" spans="9:12" x14ac:dyDescent="0.35">
      <c r="I2040" s="6"/>
      <c r="J2040" s="6"/>
      <c r="K2040" s="6"/>
      <c r="L2040" s="6"/>
    </row>
    <row r="2041" spans="9:12" x14ac:dyDescent="0.35">
      <c r="I2041" s="6"/>
      <c r="J2041" s="6"/>
      <c r="K2041" s="6"/>
      <c r="L2041" s="6"/>
    </row>
    <row r="2042" spans="9:12" x14ac:dyDescent="0.35">
      <c r="I2042" s="6"/>
      <c r="J2042" s="6"/>
      <c r="K2042" s="6"/>
      <c r="L2042" s="6"/>
    </row>
    <row r="2043" spans="9:12" x14ac:dyDescent="0.35">
      <c r="I2043" s="6"/>
      <c r="J2043" s="6"/>
      <c r="K2043" s="6"/>
      <c r="L2043" s="6"/>
    </row>
    <row r="2044" spans="9:12" x14ac:dyDescent="0.35">
      <c r="I2044" s="6"/>
      <c r="J2044" s="6"/>
      <c r="K2044" s="6"/>
      <c r="L2044" s="6"/>
    </row>
    <row r="2045" spans="9:12" x14ac:dyDescent="0.35">
      <c r="I2045" s="6"/>
      <c r="J2045" s="6"/>
      <c r="K2045" s="6"/>
      <c r="L2045" s="6"/>
    </row>
    <row r="2046" spans="9:12" x14ac:dyDescent="0.35">
      <c r="I2046" s="6"/>
      <c r="J2046" s="6"/>
      <c r="K2046" s="6"/>
      <c r="L2046" s="6"/>
    </row>
    <row r="2047" spans="9:12" x14ac:dyDescent="0.35">
      <c r="I2047" s="6"/>
      <c r="J2047" s="6"/>
      <c r="K2047" s="6"/>
      <c r="L2047" s="6"/>
    </row>
    <row r="2048" spans="9:12" x14ac:dyDescent="0.35">
      <c r="I2048" s="6"/>
      <c r="J2048" s="6"/>
      <c r="K2048" s="6"/>
      <c r="L2048" s="6"/>
    </row>
    <row r="2049" spans="9:12" x14ac:dyDescent="0.35">
      <c r="I2049" s="6"/>
      <c r="J2049" s="6"/>
      <c r="K2049" s="6"/>
      <c r="L2049" s="6"/>
    </row>
    <row r="2050" spans="9:12" x14ac:dyDescent="0.35">
      <c r="I2050" s="6"/>
      <c r="J2050" s="6"/>
      <c r="K2050" s="6"/>
      <c r="L2050" s="6"/>
    </row>
    <row r="2051" spans="9:12" x14ac:dyDescent="0.35">
      <c r="I2051" s="6"/>
      <c r="J2051" s="6"/>
      <c r="K2051" s="6"/>
      <c r="L2051" s="6"/>
    </row>
    <row r="2052" spans="9:12" x14ac:dyDescent="0.35">
      <c r="I2052" s="6"/>
      <c r="J2052" s="6"/>
      <c r="K2052" s="6"/>
      <c r="L2052" s="6"/>
    </row>
    <row r="2053" spans="9:12" x14ac:dyDescent="0.35">
      <c r="I2053" s="6"/>
      <c r="J2053" s="6"/>
      <c r="K2053" s="6"/>
      <c r="L2053" s="6"/>
    </row>
    <row r="2054" spans="9:12" x14ac:dyDescent="0.35">
      <c r="I2054" s="6"/>
      <c r="J2054" s="6"/>
      <c r="K2054" s="6"/>
      <c r="L2054" s="6"/>
    </row>
    <row r="2055" spans="9:12" x14ac:dyDescent="0.35">
      <c r="I2055" s="6"/>
      <c r="J2055" s="6"/>
      <c r="K2055" s="6"/>
      <c r="L2055" s="6"/>
    </row>
    <row r="2056" spans="9:12" x14ac:dyDescent="0.35">
      <c r="I2056" s="6"/>
      <c r="J2056" s="6"/>
      <c r="K2056" s="6"/>
      <c r="L2056" s="6"/>
    </row>
    <row r="2057" spans="9:12" x14ac:dyDescent="0.35">
      <c r="I2057" s="6"/>
      <c r="J2057" s="6"/>
      <c r="K2057" s="6"/>
      <c r="L2057" s="6"/>
    </row>
    <row r="2058" spans="9:12" x14ac:dyDescent="0.35">
      <c r="I2058" s="6"/>
      <c r="J2058" s="6"/>
      <c r="K2058" s="6"/>
      <c r="L2058" s="6"/>
    </row>
    <row r="2059" spans="9:12" x14ac:dyDescent="0.35">
      <c r="I2059" s="6"/>
      <c r="J2059" s="6"/>
      <c r="K2059" s="6"/>
      <c r="L2059" s="6"/>
    </row>
    <row r="2060" spans="9:12" x14ac:dyDescent="0.35">
      <c r="I2060" s="6"/>
      <c r="J2060" s="6"/>
      <c r="K2060" s="6"/>
      <c r="L2060" s="6"/>
    </row>
    <row r="2061" spans="9:12" x14ac:dyDescent="0.35">
      <c r="I2061" s="6"/>
      <c r="J2061" s="6"/>
      <c r="K2061" s="6"/>
      <c r="L2061" s="6"/>
    </row>
    <row r="2062" spans="9:12" x14ac:dyDescent="0.35">
      <c r="I2062" s="6"/>
      <c r="J2062" s="6"/>
      <c r="K2062" s="6"/>
      <c r="L2062" s="6"/>
    </row>
    <row r="2063" spans="9:12" x14ac:dyDescent="0.35">
      <c r="I2063" s="6"/>
      <c r="J2063" s="6"/>
      <c r="K2063" s="6"/>
      <c r="L2063" s="6"/>
    </row>
    <row r="2064" spans="9:12" x14ac:dyDescent="0.35">
      <c r="I2064" s="6"/>
      <c r="J2064" s="6"/>
      <c r="K2064" s="6"/>
      <c r="L2064" s="6"/>
    </row>
    <row r="2065" spans="9:12" x14ac:dyDescent="0.35">
      <c r="I2065" s="6"/>
      <c r="J2065" s="6"/>
      <c r="K2065" s="6"/>
      <c r="L2065" s="6"/>
    </row>
    <row r="2066" spans="9:12" x14ac:dyDescent="0.35">
      <c r="I2066" s="6"/>
      <c r="J2066" s="6"/>
      <c r="K2066" s="6"/>
      <c r="L2066" s="6"/>
    </row>
    <row r="2067" spans="9:12" x14ac:dyDescent="0.35">
      <c r="I2067" s="6"/>
      <c r="J2067" s="6"/>
      <c r="K2067" s="6"/>
      <c r="L2067" s="6"/>
    </row>
    <row r="2068" spans="9:12" x14ac:dyDescent="0.35">
      <c r="I2068" s="6"/>
      <c r="J2068" s="6"/>
      <c r="K2068" s="6"/>
      <c r="L2068" s="6"/>
    </row>
    <row r="2069" spans="9:12" x14ac:dyDescent="0.35">
      <c r="I2069" s="6"/>
      <c r="J2069" s="6"/>
      <c r="K2069" s="6"/>
      <c r="L2069" s="6"/>
    </row>
    <row r="2070" spans="9:12" x14ac:dyDescent="0.35">
      <c r="I2070" s="6"/>
      <c r="J2070" s="6"/>
      <c r="K2070" s="6"/>
      <c r="L2070" s="6"/>
    </row>
    <row r="2071" spans="9:12" x14ac:dyDescent="0.35">
      <c r="I2071" s="6"/>
      <c r="J2071" s="6"/>
      <c r="K2071" s="6"/>
      <c r="L2071" s="6"/>
    </row>
    <row r="2072" spans="9:12" x14ac:dyDescent="0.35">
      <c r="I2072" s="6"/>
      <c r="J2072" s="6"/>
      <c r="K2072" s="6"/>
      <c r="L2072" s="6"/>
    </row>
    <row r="2073" spans="9:12" x14ac:dyDescent="0.35">
      <c r="I2073" s="6"/>
      <c r="J2073" s="6"/>
      <c r="K2073" s="6"/>
      <c r="L2073" s="6"/>
    </row>
    <row r="2074" spans="9:12" x14ac:dyDescent="0.35">
      <c r="I2074" s="6"/>
      <c r="J2074" s="6"/>
      <c r="K2074" s="6"/>
      <c r="L2074" s="6"/>
    </row>
    <row r="2075" spans="9:12" x14ac:dyDescent="0.35">
      <c r="I2075" s="6"/>
      <c r="J2075" s="6"/>
      <c r="K2075" s="6"/>
      <c r="L2075" s="6"/>
    </row>
    <row r="2076" spans="9:12" x14ac:dyDescent="0.35">
      <c r="I2076" s="6"/>
      <c r="J2076" s="6"/>
      <c r="K2076" s="6"/>
      <c r="L2076" s="6"/>
    </row>
    <row r="2077" spans="9:12" x14ac:dyDescent="0.35">
      <c r="I2077" s="6"/>
      <c r="J2077" s="6"/>
      <c r="K2077" s="6"/>
      <c r="L2077" s="6"/>
    </row>
    <row r="2078" spans="9:12" x14ac:dyDescent="0.35">
      <c r="I2078" s="6"/>
      <c r="J2078" s="6"/>
      <c r="K2078" s="6"/>
      <c r="L2078" s="6"/>
    </row>
    <row r="2079" spans="9:12" x14ac:dyDescent="0.35">
      <c r="I2079" s="6"/>
      <c r="J2079" s="6"/>
      <c r="K2079" s="6"/>
      <c r="L2079" s="6"/>
    </row>
    <row r="2080" spans="9:12" x14ac:dyDescent="0.35">
      <c r="I2080" s="6"/>
      <c r="J2080" s="6"/>
      <c r="K2080" s="6"/>
      <c r="L2080" s="6"/>
    </row>
    <row r="2081" spans="9:12" x14ac:dyDescent="0.35">
      <c r="I2081" s="6"/>
      <c r="J2081" s="6"/>
      <c r="K2081" s="6"/>
      <c r="L2081" s="6"/>
    </row>
    <row r="2082" spans="9:12" x14ac:dyDescent="0.35">
      <c r="I2082" s="6"/>
      <c r="J2082" s="6"/>
      <c r="K2082" s="6"/>
      <c r="L2082" s="6"/>
    </row>
    <row r="2083" spans="9:12" x14ac:dyDescent="0.35">
      <c r="I2083" s="6"/>
      <c r="J2083" s="6"/>
      <c r="K2083" s="6"/>
      <c r="L2083" s="6"/>
    </row>
    <row r="2084" spans="9:12" x14ac:dyDescent="0.35">
      <c r="I2084" s="6"/>
      <c r="J2084" s="6"/>
      <c r="K2084" s="6"/>
      <c r="L2084" s="6"/>
    </row>
    <row r="2085" spans="9:12" x14ac:dyDescent="0.35">
      <c r="I2085" s="6"/>
      <c r="J2085" s="6"/>
      <c r="K2085" s="6"/>
      <c r="L2085" s="6"/>
    </row>
    <row r="2086" spans="9:12" x14ac:dyDescent="0.35">
      <c r="I2086" s="6"/>
      <c r="J2086" s="6"/>
      <c r="K2086" s="6"/>
      <c r="L2086" s="6"/>
    </row>
    <row r="2087" spans="9:12" x14ac:dyDescent="0.35">
      <c r="I2087" s="6"/>
      <c r="J2087" s="6"/>
      <c r="K2087" s="6"/>
      <c r="L2087" s="6"/>
    </row>
    <row r="2088" spans="9:12" x14ac:dyDescent="0.35">
      <c r="I2088" s="6"/>
      <c r="J2088" s="6"/>
      <c r="K2088" s="6"/>
      <c r="L2088" s="6"/>
    </row>
    <row r="2089" spans="9:12" x14ac:dyDescent="0.35">
      <c r="I2089" s="6"/>
      <c r="J2089" s="6"/>
      <c r="K2089" s="6"/>
      <c r="L2089" s="6"/>
    </row>
    <row r="2090" spans="9:12" x14ac:dyDescent="0.35">
      <c r="I2090" s="6"/>
      <c r="J2090" s="6"/>
      <c r="K2090" s="6"/>
      <c r="L2090" s="6"/>
    </row>
    <row r="2091" spans="9:12" x14ac:dyDescent="0.35">
      <c r="I2091" s="6"/>
      <c r="J2091" s="6"/>
      <c r="K2091" s="6"/>
      <c r="L2091" s="6"/>
    </row>
    <row r="2092" spans="9:12" x14ac:dyDescent="0.35">
      <c r="I2092" s="6"/>
      <c r="J2092" s="6"/>
      <c r="K2092" s="6"/>
      <c r="L2092" s="6"/>
    </row>
    <row r="2093" spans="9:12" x14ac:dyDescent="0.35">
      <c r="I2093" s="6"/>
      <c r="J2093" s="6"/>
      <c r="K2093" s="6"/>
      <c r="L2093" s="6"/>
    </row>
    <row r="2094" spans="9:12" x14ac:dyDescent="0.35">
      <c r="I2094" s="6"/>
      <c r="J2094" s="6"/>
      <c r="K2094" s="6"/>
      <c r="L2094" s="6"/>
    </row>
    <row r="2095" spans="9:12" x14ac:dyDescent="0.35">
      <c r="I2095" s="6"/>
      <c r="J2095" s="6"/>
      <c r="K2095" s="6"/>
      <c r="L2095" s="6"/>
    </row>
    <row r="2096" spans="9:12" x14ac:dyDescent="0.35">
      <c r="I2096" s="6"/>
      <c r="J2096" s="6"/>
      <c r="K2096" s="6"/>
      <c r="L2096" s="6"/>
    </row>
    <row r="2097" spans="9:12" x14ac:dyDescent="0.35">
      <c r="I2097" s="6"/>
      <c r="J2097" s="6"/>
      <c r="K2097" s="6"/>
      <c r="L2097" s="6"/>
    </row>
    <row r="2098" spans="9:12" x14ac:dyDescent="0.35">
      <c r="I2098" s="6"/>
      <c r="J2098" s="6"/>
      <c r="K2098" s="6"/>
      <c r="L2098" s="6"/>
    </row>
    <row r="2099" spans="9:12" x14ac:dyDescent="0.35">
      <c r="I2099" s="6"/>
      <c r="J2099" s="6"/>
      <c r="K2099" s="6"/>
      <c r="L2099" s="6"/>
    </row>
    <row r="2100" spans="9:12" x14ac:dyDescent="0.35">
      <c r="I2100" s="6"/>
      <c r="J2100" s="6"/>
      <c r="K2100" s="6"/>
      <c r="L2100" s="6"/>
    </row>
    <row r="2101" spans="9:12" x14ac:dyDescent="0.35">
      <c r="I2101" s="6"/>
      <c r="J2101" s="6"/>
      <c r="K2101" s="6"/>
      <c r="L2101" s="6"/>
    </row>
    <row r="2102" spans="9:12" x14ac:dyDescent="0.35">
      <c r="I2102" s="6"/>
      <c r="J2102" s="6"/>
      <c r="K2102" s="6"/>
      <c r="L2102" s="6"/>
    </row>
    <row r="2103" spans="9:12" x14ac:dyDescent="0.35">
      <c r="I2103" s="6"/>
      <c r="J2103" s="6"/>
      <c r="K2103" s="6"/>
      <c r="L2103" s="6"/>
    </row>
    <row r="2104" spans="9:12" x14ac:dyDescent="0.35">
      <c r="I2104" s="6"/>
      <c r="J2104" s="6"/>
      <c r="K2104" s="6"/>
      <c r="L2104" s="6"/>
    </row>
    <row r="2105" spans="9:12" x14ac:dyDescent="0.35">
      <c r="I2105" s="6"/>
      <c r="J2105" s="6"/>
      <c r="K2105" s="6"/>
      <c r="L2105" s="6"/>
    </row>
    <row r="2106" spans="9:12" x14ac:dyDescent="0.35">
      <c r="I2106" s="6"/>
      <c r="J2106" s="6"/>
      <c r="K2106" s="6"/>
      <c r="L2106" s="6"/>
    </row>
    <row r="2107" spans="9:12" x14ac:dyDescent="0.35">
      <c r="I2107" s="6"/>
      <c r="J2107" s="6"/>
      <c r="K2107" s="6"/>
      <c r="L2107" s="6"/>
    </row>
    <row r="2108" spans="9:12" x14ac:dyDescent="0.35">
      <c r="I2108" s="6"/>
      <c r="J2108" s="6"/>
      <c r="K2108" s="6"/>
      <c r="L2108" s="6"/>
    </row>
    <row r="2109" spans="9:12" x14ac:dyDescent="0.35">
      <c r="I2109" s="6"/>
      <c r="J2109" s="6"/>
      <c r="K2109" s="6"/>
      <c r="L2109" s="6"/>
    </row>
    <row r="2110" spans="9:12" x14ac:dyDescent="0.35">
      <c r="I2110" s="6"/>
      <c r="J2110" s="6"/>
      <c r="K2110" s="6"/>
      <c r="L2110" s="6"/>
    </row>
    <row r="2111" spans="9:12" x14ac:dyDescent="0.35">
      <c r="I2111" s="6"/>
      <c r="J2111" s="6"/>
      <c r="K2111" s="6"/>
      <c r="L2111" s="6"/>
    </row>
    <row r="2112" spans="9:12" x14ac:dyDescent="0.35">
      <c r="I2112" s="6"/>
      <c r="J2112" s="6"/>
      <c r="K2112" s="6"/>
      <c r="L2112" s="6"/>
    </row>
    <row r="2113" spans="9:12" x14ac:dyDescent="0.35">
      <c r="I2113" s="6"/>
      <c r="J2113" s="6"/>
      <c r="K2113" s="6"/>
      <c r="L2113" s="6"/>
    </row>
    <row r="2114" spans="9:12" x14ac:dyDescent="0.35">
      <c r="I2114" s="6"/>
      <c r="J2114" s="6"/>
      <c r="K2114" s="6"/>
      <c r="L2114" s="6"/>
    </row>
    <row r="2115" spans="9:12" x14ac:dyDescent="0.35">
      <c r="I2115" s="6"/>
      <c r="J2115" s="6"/>
      <c r="K2115" s="6"/>
      <c r="L2115" s="6"/>
    </row>
    <row r="2116" spans="9:12" x14ac:dyDescent="0.35">
      <c r="I2116" s="6"/>
      <c r="J2116" s="6"/>
      <c r="K2116" s="6"/>
      <c r="L2116" s="6"/>
    </row>
    <row r="2117" spans="9:12" x14ac:dyDescent="0.35">
      <c r="I2117" s="6"/>
      <c r="J2117" s="6"/>
      <c r="K2117" s="6"/>
      <c r="L2117" s="6"/>
    </row>
    <row r="2118" spans="9:12" x14ac:dyDescent="0.35">
      <c r="I2118" s="6"/>
      <c r="J2118" s="6"/>
      <c r="K2118" s="6"/>
      <c r="L2118" s="6"/>
    </row>
    <row r="2119" spans="9:12" x14ac:dyDescent="0.35">
      <c r="I2119" s="6"/>
      <c r="J2119" s="6"/>
      <c r="K2119" s="6"/>
      <c r="L2119" s="6"/>
    </row>
    <row r="2120" spans="9:12" x14ac:dyDescent="0.35">
      <c r="I2120" s="6"/>
      <c r="J2120" s="6"/>
      <c r="K2120" s="6"/>
      <c r="L2120" s="6"/>
    </row>
    <row r="2121" spans="9:12" x14ac:dyDescent="0.35">
      <c r="I2121" s="6"/>
      <c r="J2121" s="6"/>
      <c r="K2121" s="6"/>
      <c r="L2121" s="6"/>
    </row>
    <row r="2122" spans="9:12" x14ac:dyDescent="0.35">
      <c r="I2122" s="6"/>
      <c r="J2122" s="6"/>
      <c r="K2122" s="6"/>
      <c r="L2122" s="6"/>
    </row>
    <row r="2123" spans="9:12" x14ac:dyDescent="0.35">
      <c r="I2123" s="6"/>
      <c r="J2123" s="6"/>
      <c r="K2123" s="6"/>
      <c r="L2123" s="6"/>
    </row>
    <row r="2124" spans="9:12" x14ac:dyDescent="0.35">
      <c r="I2124" s="6"/>
      <c r="J2124" s="6"/>
      <c r="K2124" s="6"/>
      <c r="L2124" s="6"/>
    </row>
    <row r="2125" spans="9:12" x14ac:dyDescent="0.35">
      <c r="I2125" s="6"/>
      <c r="J2125" s="6"/>
      <c r="K2125" s="6"/>
      <c r="L2125" s="6"/>
    </row>
    <row r="2126" spans="9:12" x14ac:dyDescent="0.35">
      <c r="I2126" s="6"/>
      <c r="J2126" s="6"/>
      <c r="K2126" s="6"/>
      <c r="L2126" s="6"/>
    </row>
    <row r="2127" spans="9:12" x14ac:dyDescent="0.35">
      <c r="I2127" s="6"/>
      <c r="J2127" s="6"/>
      <c r="K2127" s="6"/>
      <c r="L2127" s="6"/>
    </row>
    <row r="2128" spans="9:12" x14ac:dyDescent="0.35">
      <c r="I2128" s="6"/>
      <c r="J2128" s="6"/>
      <c r="K2128" s="6"/>
      <c r="L2128" s="6"/>
    </row>
    <row r="2129" spans="9:12" x14ac:dyDescent="0.35">
      <c r="I2129" s="6"/>
      <c r="J2129" s="6"/>
      <c r="K2129" s="6"/>
      <c r="L2129" s="6"/>
    </row>
    <row r="2130" spans="9:12" x14ac:dyDescent="0.35">
      <c r="I2130" s="6"/>
      <c r="J2130" s="6"/>
      <c r="K2130" s="6"/>
      <c r="L2130" s="6"/>
    </row>
    <row r="2131" spans="9:12" x14ac:dyDescent="0.35">
      <c r="I2131" s="6"/>
      <c r="J2131" s="6"/>
      <c r="K2131" s="6"/>
      <c r="L2131" s="6"/>
    </row>
    <row r="2132" spans="9:12" x14ac:dyDescent="0.35">
      <c r="I2132" s="6"/>
      <c r="J2132" s="6"/>
      <c r="K2132" s="6"/>
      <c r="L2132" s="6"/>
    </row>
    <row r="2133" spans="9:12" x14ac:dyDescent="0.35">
      <c r="I2133" s="6"/>
      <c r="J2133" s="6"/>
      <c r="K2133" s="6"/>
      <c r="L2133" s="6"/>
    </row>
    <row r="2134" spans="9:12" x14ac:dyDescent="0.35">
      <c r="I2134" s="6"/>
      <c r="J2134" s="6"/>
      <c r="K2134" s="6"/>
      <c r="L2134" s="6"/>
    </row>
    <row r="2135" spans="9:12" x14ac:dyDescent="0.35">
      <c r="I2135" s="6"/>
      <c r="J2135" s="6"/>
      <c r="K2135" s="6"/>
      <c r="L2135" s="6"/>
    </row>
    <row r="2136" spans="9:12" x14ac:dyDescent="0.35">
      <c r="I2136" s="6"/>
      <c r="J2136" s="6"/>
      <c r="K2136" s="6"/>
      <c r="L2136" s="6"/>
    </row>
    <row r="2137" spans="9:12" x14ac:dyDescent="0.35">
      <c r="I2137" s="6"/>
      <c r="J2137" s="6"/>
      <c r="K2137" s="6"/>
      <c r="L2137" s="6"/>
    </row>
    <row r="2138" spans="9:12" x14ac:dyDescent="0.35">
      <c r="I2138" s="6"/>
      <c r="J2138" s="6"/>
      <c r="K2138" s="6"/>
      <c r="L2138" s="6"/>
    </row>
    <row r="2139" spans="9:12" x14ac:dyDescent="0.35">
      <c r="I2139" s="6"/>
      <c r="J2139" s="6"/>
      <c r="K2139" s="6"/>
      <c r="L2139" s="6"/>
    </row>
    <row r="2140" spans="9:12" x14ac:dyDescent="0.35">
      <c r="I2140" s="6"/>
      <c r="J2140" s="6"/>
      <c r="K2140" s="6"/>
      <c r="L2140" s="6"/>
    </row>
    <row r="2141" spans="9:12" x14ac:dyDescent="0.35">
      <c r="I2141" s="6"/>
      <c r="J2141" s="6"/>
      <c r="K2141" s="6"/>
      <c r="L2141" s="6"/>
    </row>
    <row r="2142" spans="9:12" x14ac:dyDescent="0.35">
      <c r="I2142" s="6"/>
      <c r="J2142" s="6"/>
      <c r="K2142" s="6"/>
      <c r="L2142" s="6"/>
    </row>
    <row r="2143" spans="9:12" x14ac:dyDescent="0.35">
      <c r="I2143" s="6"/>
      <c r="J2143" s="6"/>
      <c r="K2143" s="6"/>
      <c r="L2143" s="6"/>
    </row>
    <row r="2144" spans="9:12" x14ac:dyDescent="0.35">
      <c r="I2144" s="6"/>
      <c r="J2144" s="6"/>
      <c r="K2144" s="6"/>
      <c r="L2144" s="6"/>
    </row>
    <row r="2145" spans="9:12" x14ac:dyDescent="0.35">
      <c r="I2145" s="6"/>
      <c r="J2145" s="6"/>
      <c r="K2145" s="6"/>
      <c r="L2145" s="6"/>
    </row>
    <row r="2146" spans="9:12" x14ac:dyDescent="0.35">
      <c r="I2146" s="6"/>
      <c r="J2146" s="6"/>
      <c r="K2146" s="6"/>
      <c r="L2146" s="6"/>
    </row>
    <row r="2147" spans="9:12" x14ac:dyDescent="0.35">
      <c r="I2147" s="6"/>
      <c r="J2147" s="6"/>
      <c r="K2147" s="6"/>
      <c r="L2147" s="6"/>
    </row>
    <row r="2148" spans="9:12" x14ac:dyDescent="0.35">
      <c r="I2148" s="6"/>
      <c r="J2148" s="6"/>
      <c r="K2148" s="6"/>
      <c r="L2148" s="6"/>
    </row>
    <row r="2149" spans="9:12" x14ac:dyDescent="0.35">
      <c r="I2149" s="6"/>
      <c r="J2149" s="6"/>
      <c r="K2149" s="6"/>
      <c r="L2149" s="6"/>
    </row>
    <row r="2150" spans="9:12" x14ac:dyDescent="0.35">
      <c r="I2150" s="6"/>
      <c r="J2150" s="6"/>
      <c r="K2150" s="6"/>
      <c r="L2150" s="6"/>
    </row>
    <row r="2151" spans="9:12" x14ac:dyDescent="0.35">
      <c r="I2151" s="6"/>
      <c r="J2151" s="6"/>
      <c r="K2151" s="6"/>
      <c r="L2151" s="6"/>
    </row>
    <row r="2152" spans="9:12" x14ac:dyDescent="0.35">
      <c r="I2152" s="6"/>
      <c r="J2152" s="6"/>
      <c r="K2152" s="6"/>
      <c r="L2152" s="6"/>
    </row>
    <row r="2153" spans="9:12" x14ac:dyDescent="0.35">
      <c r="I2153" s="6"/>
      <c r="J2153" s="6"/>
      <c r="K2153" s="6"/>
      <c r="L2153" s="6"/>
    </row>
    <row r="2154" spans="9:12" x14ac:dyDescent="0.35">
      <c r="I2154" s="6"/>
      <c r="J2154" s="6"/>
      <c r="K2154" s="6"/>
      <c r="L2154" s="6"/>
    </row>
    <row r="2155" spans="9:12" x14ac:dyDescent="0.35">
      <c r="I2155" s="6"/>
      <c r="J2155" s="6"/>
      <c r="K2155" s="6"/>
      <c r="L2155" s="6"/>
    </row>
    <row r="2156" spans="9:12" x14ac:dyDescent="0.35">
      <c r="I2156" s="6"/>
      <c r="J2156" s="6"/>
      <c r="K2156" s="6"/>
      <c r="L2156" s="6"/>
    </row>
    <row r="2157" spans="9:12" x14ac:dyDescent="0.35">
      <c r="I2157" s="6"/>
      <c r="J2157" s="6"/>
      <c r="K2157" s="6"/>
      <c r="L2157" s="6"/>
    </row>
    <row r="2158" spans="9:12" x14ac:dyDescent="0.35">
      <c r="I2158" s="6"/>
      <c r="J2158" s="6"/>
      <c r="K2158" s="6"/>
      <c r="L2158" s="6"/>
    </row>
    <row r="2159" spans="9:12" x14ac:dyDescent="0.35">
      <c r="I2159" s="6"/>
      <c r="J2159" s="6"/>
      <c r="K2159" s="6"/>
      <c r="L2159" s="6"/>
    </row>
    <row r="2160" spans="9:12" x14ac:dyDescent="0.35">
      <c r="I2160" s="6"/>
      <c r="J2160" s="6"/>
      <c r="K2160" s="6"/>
      <c r="L2160" s="6"/>
    </row>
    <row r="2161" spans="9:12" x14ac:dyDescent="0.35">
      <c r="I2161" s="6"/>
      <c r="J2161" s="6"/>
      <c r="K2161" s="6"/>
      <c r="L2161" s="6"/>
    </row>
    <row r="2162" spans="9:12" x14ac:dyDescent="0.35">
      <c r="I2162" s="6"/>
      <c r="J2162" s="6"/>
      <c r="K2162" s="6"/>
      <c r="L2162" s="6"/>
    </row>
    <row r="2163" spans="9:12" x14ac:dyDescent="0.35">
      <c r="I2163" s="6"/>
      <c r="J2163" s="6"/>
      <c r="K2163" s="6"/>
      <c r="L2163" s="6"/>
    </row>
    <row r="2164" spans="9:12" x14ac:dyDescent="0.35">
      <c r="I2164" s="6"/>
      <c r="J2164" s="6"/>
      <c r="K2164" s="6"/>
      <c r="L2164" s="6"/>
    </row>
    <row r="2165" spans="9:12" x14ac:dyDescent="0.35">
      <c r="I2165" s="6"/>
      <c r="J2165" s="6"/>
      <c r="K2165" s="6"/>
      <c r="L2165" s="6"/>
    </row>
    <row r="2166" spans="9:12" x14ac:dyDescent="0.35">
      <c r="I2166" s="6"/>
      <c r="J2166" s="6"/>
      <c r="K2166" s="6"/>
      <c r="L2166" s="6"/>
    </row>
    <row r="2167" spans="9:12" x14ac:dyDescent="0.35">
      <c r="I2167" s="6"/>
      <c r="J2167" s="6"/>
      <c r="K2167" s="6"/>
      <c r="L2167" s="6"/>
    </row>
    <row r="2168" spans="9:12" x14ac:dyDescent="0.35">
      <c r="I2168" s="6"/>
      <c r="J2168" s="6"/>
      <c r="K2168" s="6"/>
      <c r="L2168" s="6"/>
    </row>
    <row r="2169" spans="9:12" x14ac:dyDescent="0.35">
      <c r="I2169" s="6"/>
      <c r="J2169" s="6"/>
      <c r="K2169" s="6"/>
      <c r="L2169" s="6"/>
    </row>
    <row r="2170" spans="9:12" x14ac:dyDescent="0.35">
      <c r="I2170" s="6"/>
      <c r="J2170" s="6"/>
      <c r="K2170" s="6"/>
      <c r="L2170" s="6"/>
    </row>
    <row r="2171" spans="9:12" x14ac:dyDescent="0.35">
      <c r="I2171" s="6"/>
      <c r="J2171" s="6"/>
      <c r="K2171" s="6"/>
      <c r="L2171" s="6"/>
    </row>
    <row r="2172" spans="9:12" x14ac:dyDescent="0.35">
      <c r="I2172" s="6"/>
      <c r="J2172" s="6"/>
      <c r="K2172" s="6"/>
      <c r="L2172" s="6"/>
    </row>
    <row r="2173" spans="9:12" x14ac:dyDescent="0.35">
      <c r="I2173" s="6"/>
      <c r="J2173" s="6"/>
      <c r="K2173" s="6"/>
      <c r="L2173" s="6"/>
    </row>
    <row r="2174" spans="9:12" x14ac:dyDescent="0.35">
      <c r="I2174" s="6"/>
      <c r="J2174" s="6"/>
      <c r="K2174" s="6"/>
      <c r="L2174" s="6"/>
    </row>
    <row r="2175" spans="9:12" x14ac:dyDescent="0.35">
      <c r="I2175" s="6"/>
      <c r="J2175" s="6"/>
      <c r="K2175" s="6"/>
      <c r="L2175" s="6"/>
    </row>
    <row r="2176" spans="9:12" x14ac:dyDescent="0.35">
      <c r="I2176" s="6"/>
      <c r="J2176" s="6"/>
      <c r="K2176" s="6"/>
      <c r="L2176" s="6"/>
    </row>
    <row r="2177" spans="9:12" x14ac:dyDescent="0.35">
      <c r="I2177" s="6"/>
      <c r="J2177" s="6"/>
      <c r="K2177" s="6"/>
      <c r="L2177" s="6"/>
    </row>
    <row r="2178" spans="9:12" x14ac:dyDescent="0.35">
      <c r="I2178" s="6"/>
      <c r="J2178" s="6"/>
      <c r="K2178" s="6"/>
      <c r="L2178" s="6"/>
    </row>
    <row r="2179" spans="9:12" x14ac:dyDescent="0.35">
      <c r="I2179" s="6"/>
      <c r="J2179" s="6"/>
      <c r="K2179" s="6"/>
      <c r="L2179" s="6"/>
    </row>
    <row r="2180" spans="9:12" x14ac:dyDescent="0.35">
      <c r="I2180" s="6"/>
      <c r="J2180" s="6"/>
      <c r="K2180" s="6"/>
      <c r="L2180" s="6"/>
    </row>
    <row r="2181" spans="9:12" x14ac:dyDescent="0.35">
      <c r="I2181" s="6"/>
      <c r="J2181" s="6"/>
      <c r="K2181" s="6"/>
      <c r="L2181" s="6"/>
    </row>
    <row r="2182" spans="9:12" x14ac:dyDescent="0.35">
      <c r="I2182" s="6"/>
      <c r="J2182" s="6"/>
      <c r="K2182" s="6"/>
      <c r="L2182" s="6"/>
    </row>
    <row r="2183" spans="9:12" x14ac:dyDescent="0.35">
      <c r="I2183" s="6"/>
      <c r="J2183" s="6"/>
      <c r="K2183" s="6"/>
      <c r="L2183" s="6"/>
    </row>
    <row r="2184" spans="9:12" x14ac:dyDescent="0.35">
      <c r="I2184" s="6"/>
      <c r="J2184" s="6"/>
      <c r="K2184" s="6"/>
      <c r="L2184" s="6"/>
    </row>
    <row r="2185" spans="9:12" x14ac:dyDescent="0.35">
      <c r="I2185" s="6"/>
      <c r="J2185" s="6"/>
      <c r="K2185" s="6"/>
      <c r="L2185" s="6"/>
    </row>
    <row r="2186" spans="9:12" x14ac:dyDescent="0.35">
      <c r="I2186" s="6"/>
      <c r="J2186" s="6"/>
      <c r="K2186" s="6"/>
      <c r="L2186" s="6"/>
    </row>
    <row r="2187" spans="9:12" x14ac:dyDescent="0.35">
      <c r="I2187" s="6"/>
      <c r="J2187" s="6"/>
      <c r="K2187" s="6"/>
      <c r="L2187" s="6"/>
    </row>
    <row r="2188" spans="9:12" x14ac:dyDescent="0.35">
      <c r="I2188" s="6"/>
      <c r="J2188" s="6"/>
      <c r="K2188" s="6"/>
      <c r="L2188" s="6"/>
    </row>
    <row r="2189" spans="9:12" x14ac:dyDescent="0.35">
      <c r="I2189" s="6"/>
      <c r="J2189" s="6"/>
      <c r="K2189" s="6"/>
      <c r="L2189" s="6"/>
    </row>
    <row r="2190" spans="9:12" x14ac:dyDescent="0.35">
      <c r="I2190" s="6"/>
      <c r="J2190" s="6"/>
      <c r="K2190" s="6"/>
      <c r="L2190" s="6"/>
    </row>
    <row r="2191" spans="9:12" x14ac:dyDescent="0.35">
      <c r="I2191" s="6"/>
      <c r="J2191" s="6"/>
      <c r="K2191" s="6"/>
      <c r="L2191" s="6"/>
    </row>
    <row r="2192" spans="9:12" x14ac:dyDescent="0.35">
      <c r="I2192" s="6"/>
      <c r="J2192" s="6"/>
      <c r="K2192" s="6"/>
      <c r="L2192" s="6"/>
    </row>
    <row r="2193" spans="9:12" x14ac:dyDescent="0.35">
      <c r="I2193" s="6"/>
      <c r="J2193" s="6"/>
      <c r="K2193" s="6"/>
      <c r="L2193" s="6"/>
    </row>
    <row r="2194" spans="9:12" x14ac:dyDescent="0.35">
      <c r="I2194" s="6"/>
      <c r="J2194" s="6"/>
      <c r="K2194" s="6"/>
      <c r="L2194" s="6"/>
    </row>
    <row r="2195" spans="9:12" x14ac:dyDescent="0.35">
      <c r="I2195" s="6"/>
      <c r="J2195" s="6"/>
      <c r="K2195" s="6"/>
      <c r="L2195" s="6"/>
    </row>
    <row r="2196" spans="9:12" x14ac:dyDescent="0.35">
      <c r="I2196" s="6"/>
      <c r="J2196" s="6"/>
      <c r="K2196" s="6"/>
      <c r="L2196" s="6"/>
    </row>
    <row r="2197" spans="9:12" x14ac:dyDescent="0.35">
      <c r="I2197" s="6"/>
      <c r="J2197" s="6"/>
      <c r="K2197" s="6"/>
      <c r="L2197" s="6"/>
    </row>
    <row r="2198" spans="9:12" x14ac:dyDescent="0.35">
      <c r="I2198" s="6"/>
      <c r="J2198" s="6"/>
      <c r="K2198" s="6"/>
      <c r="L2198" s="6"/>
    </row>
    <row r="2199" spans="9:12" x14ac:dyDescent="0.35">
      <c r="I2199" s="6"/>
      <c r="J2199" s="6"/>
      <c r="K2199" s="6"/>
      <c r="L2199" s="6"/>
    </row>
    <row r="2200" spans="9:12" x14ac:dyDescent="0.35">
      <c r="I2200" s="6"/>
      <c r="J2200" s="6"/>
      <c r="K2200" s="6"/>
      <c r="L2200" s="6"/>
    </row>
    <row r="2201" spans="9:12" x14ac:dyDescent="0.35">
      <c r="I2201" s="6"/>
      <c r="J2201" s="6"/>
      <c r="K2201" s="6"/>
      <c r="L2201" s="6"/>
    </row>
    <row r="2202" spans="9:12" x14ac:dyDescent="0.35">
      <c r="I2202" s="6"/>
      <c r="J2202" s="6"/>
      <c r="K2202" s="6"/>
      <c r="L2202" s="6"/>
    </row>
    <row r="2203" spans="9:12" x14ac:dyDescent="0.35">
      <c r="I2203" s="6"/>
      <c r="J2203" s="6"/>
      <c r="K2203" s="6"/>
      <c r="L2203" s="6"/>
    </row>
    <row r="2204" spans="9:12" x14ac:dyDescent="0.35">
      <c r="I2204" s="6"/>
      <c r="J2204" s="6"/>
      <c r="K2204" s="6"/>
      <c r="L2204" s="6"/>
    </row>
    <row r="2205" spans="9:12" x14ac:dyDescent="0.35">
      <c r="I2205" s="6"/>
      <c r="J2205" s="6"/>
      <c r="K2205" s="6"/>
      <c r="L2205" s="6"/>
    </row>
    <row r="2206" spans="9:12" x14ac:dyDescent="0.35">
      <c r="I2206" s="6"/>
      <c r="J2206" s="6"/>
      <c r="K2206" s="6"/>
      <c r="L2206" s="6"/>
    </row>
    <row r="2207" spans="9:12" x14ac:dyDescent="0.35">
      <c r="I2207" s="6"/>
      <c r="J2207" s="6"/>
      <c r="K2207" s="6"/>
      <c r="L2207" s="6"/>
    </row>
    <row r="2208" spans="9:12" x14ac:dyDescent="0.35">
      <c r="I2208" s="6"/>
      <c r="J2208" s="6"/>
      <c r="K2208" s="6"/>
      <c r="L2208" s="6"/>
    </row>
    <row r="2209" spans="9:12" x14ac:dyDescent="0.35">
      <c r="I2209" s="6"/>
      <c r="J2209" s="6"/>
      <c r="K2209" s="6"/>
      <c r="L2209" s="6"/>
    </row>
    <row r="2210" spans="9:12" x14ac:dyDescent="0.35">
      <c r="I2210" s="6"/>
      <c r="J2210" s="6"/>
      <c r="K2210" s="6"/>
      <c r="L2210" s="6"/>
    </row>
    <row r="2211" spans="9:12" x14ac:dyDescent="0.35">
      <c r="I2211" s="6"/>
      <c r="J2211" s="6"/>
      <c r="K2211" s="6"/>
      <c r="L2211" s="6"/>
    </row>
    <row r="2212" spans="9:12" x14ac:dyDescent="0.35">
      <c r="I2212" s="6"/>
      <c r="J2212" s="6"/>
      <c r="K2212" s="6"/>
      <c r="L2212" s="6"/>
    </row>
    <row r="2213" spans="9:12" x14ac:dyDescent="0.35">
      <c r="I2213" s="6"/>
      <c r="J2213" s="6"/>
      <c r="K2213" s="6"/>
      <c r="L2213" s="6"/>
    </row>
    <row r="2214" spans="9:12" x14ac:dyDescent="0.35">
      <c r="I2214" s="6"/>
      <c r="J2214" s="6"/>
      <c r="K2214" s="6"/>
      <c r="L2214" s="6"/>
    </row>
    <row r="2215" spans="9:12" x14ac:dyDescent="0.35">
      <c r="I2215" s="6"/>
      <c r="J2215" s="6"/>
      <c r="K2215" s="6"/>
      <c r="L2215" s="6"/>
    </row>
    <row r="2216" spans="9:12" x14ac:dyDescent="0.35">
      <c r="I2216" s="6"/>
      <c r="J2216" s="6"/>
      <c r="K2216" s="6"/>
      <c r="L2216" s="6"/>
    </row>
    <row r="2217" spans="9:12" x14ac:dyDescent="0.35">
      <c r="I2217" s="6"/>
      <c r="J2217" s="6"/>
      <c r="K2217" s="6"/>
      <c r="L2217" s="6"/>
    </row>
    <row r="2218" spans="9:12" x14ac:dyDescent="0.35">
      <c r="I2218" s="6"/>
      <c r="J2218" s="6"/>
      <c r="K2218" s="6"/>
      <c r="L2218" s="6"/>
    </row>
    <row r="2219" spans="9:12" x14ac:dyDescent="0.35">
      <c r="I2219" s="6"/>
      <c r="J2219" s="6"/>
      <c r="K2219" s="6"/>
      <c r="L2219" s="6"/>
    </row>
    <row r="2220" spans="9:12" x14ac:dyDescent="0.35">
      <c r="I2220" s="6"/>
      <c r="J2220" s="6"/>
      <c r="K2220" s="6"/>
      <c r="L2220" s="6"/>
    </row>
    <row r="2221" spans="9:12" x14ac:dyDescent="0.35">
      <c r="I2221" s="6"/>
      <c r="J2221" s="6"/>
      <c r="K2221" s="6"/>
      <c r="L2221" s="6"/>
    </row>
    <row r="2222" spans="9:12" x14ac:dyDescent="0.35">
      <c r="I2222" s="6"/>
      <c r="J2222" s="6"/>
      <c r="K2222" s="6"/>
      <c r="L2222" s="6"/>
    </row>
    <row r="2223" spans="9:12" x14ac:dyDescent="0.35">
      <c r="I2223" s="6"/>
      <c r="J2223" s="6"/>
      <c r="K2223" s="6"/>
      <c r="L2223" s="6"/>
    </row>
    <row r="2224" spans="9:12" x14ac:dyDescent="0.35">
      <c r="I2224" s="6"/>
      <c r="J2224" s="6"/>
      <c r="K2224" s="6"/>
      <c r="L2224" s="6"/>
    </row>
    <row r="2225" spans="9:12" x14ac:dyDescent="0.35">
      <c r="I2225" s="6"/>
      <c r="J2225" s="6"/>
      <c r="K2225" s="6"/>
      <c r="L2225" s="6"/>
    </row>
    <row r="2226" spans="9:12" x14ac:dyDescent="0.35">
      <c r="I2226" s="6"/>
      <c r="J2226" s="6"/>
      <c r="K2226" s="6"/>
      <c r="L2226" s="6"/>
    </row>
    <row r="2227" spans="9:12" x14ac:dyDescent="0.35">
      <c r="I2227" s="6"/>
      <c r="J2227" s="6"/>
      <c r="K2227" s="6"/>
      <c r="L2227" s="6"/>
    </row>
    <row r="2228" spans="9:12" x14ac:dyDescent="0.35">
      <c r="I2228" s="6"/>
      <c r="J2228" s="6"/>
      <c r="K2228" s="6"/>
      <c r="L2228" s="6"/>
    </row>
    <row r="2229" spans="9:12" x14ac:dyDescent="0.35">
      <c r="I2229" s="6"/>
      <c r="J2229" s="6"/>
      <c r="K2229" s="6"/>
      <c r="L2229" s="6"/>
    </row>
    <row r="2230" spans="9:12" x14ac:dyDescent="0.35">
      <c r="I2230" s="6"/>
      <c r="J2230" s="6"/>
      <c r="K2230" s="6"/>
      <c r="L2230" s="6"/>
    </row>
    <row r="2231" spans="9:12" x14ac:dyDescent="0.35">
      <c r="I2231" s="6"/>
      <c r="J2231" s="6"/>
      <c r="K2231" s="6"/>
      <c r="L2231" s="6"/>
    </row>
    <row r="2232" spans="9:12" x14ac:dyDescent="0.35">
      <c r="I2232" s="6"/>
      <c r="J2232" s="6"/>
      <c r="K2232" s="6"/>
      <c r="L2232" s="6"/>
    </row>
    <row r="2233" spans="9:12" x14ac:dyDescent="0.35">
      <c r="I2233" s="6"/>
      <c r="J2233" s="6"/>
      <c r="K2233" s="6"/>
      <c r="L2233" s="6"/>
    </row>
    <row r="2234" spans="9:12" x14ac:dyDescent="0.35">
      <c r="I2234" s="6"/>
      <c r="J2234" s="6"/>
      <c r="K2234" s="6"/>
      <c r="L2234" s="6"/>
    </row>
    <row r="2235" spans="9:12" x14ac:dyDescent="0.35">
      <c r="I2235" s="6"/>
      <c r="J2235" s="6"/>
      <c r="K2235" s="6"/>
      <c r="L2235" s="6"/>
    </row>
    <row r="2236" spans="9:12" x14ac:dyDescent="0.35">
      <c r="I2236" s="6"/>
      <c r="J2236" s="6"/>
      <c r="K2236" s="6"/>
      <c r="L2236" s="6"/>
    </row>
    <row r="2237" spans="9:12" x14ac:dyDescent="0.35">
      <c r="I2237" s="6"/>
      <c r="J2237" s="6"/>
      <c r="K2237" s="6"/>
      <c r="L2237" s="6"/>
    </row>
    <row r="2238" spans="9:12" x14ac:dyDescent="0.35">
      <c r="I2238" s="6"/>
      <c r="J2238" s="6"/>
      <c r="K2238" s="6"/>
      <c r="L2238" s="6"/>
    </row>
    <row r="2239" spans="9:12" x14ac:dyDescent="0.35">
      <c r="I2239" s="6"/>
      <c r="J2239" s="6"/>
      <c r="K2239" s="6"/>
      <c r="L2239" s="6"/>
    </row>
    <row r="2240" spans="9:12" x14ac:dyDescent="0.35">
      <c r="I2240" s="6"/>
      <c r="J2240" s="6"/>
      <c r="K2240" s="6"/>
      <c r="L2240" s="6"/>
    </row>
    <row r="2241" spans="9:12" x14ac:dyDescent="0.35">
      <c r="I2241" s="6"/>
      <c r="J2241" s="6"/>
      <c r="K2241" s="6"/>
      <c r="L2241" s="6"/>
    </row>
    <row r="2242" spans="9:12" x14ac:dyDescent="0.35">
      <c r="I2242" s="6"/>
      <c r="J2242" s="6"/>
      <c r="K2242" s="6"/>
      <c r="L2242" s="6"/>
    </row>
    <row r="2243" spans="9:12" x14ac:dyDescent="0.35">
      <c r="I2243" s="6"/>
      <c r="J2243" s="6"/>
      <c r="K2243" s="6"/>
      <c r="L2243" s="6"/>
    </row>
    <row r="2244" spans="9:12" x14ac:dyDescent="0.35">
      <c r="I2244" s="6"/>
      <c r="J2244" s="6"/>
      <c r="K2244" s="6"/>
      <c r="L2244" s="6"/>
    </row>
    <row r="2245" spans="9:12" x14ac:dyDescent="0.35">
      <c r="I2245" s="6"/>
      <c r="J2245" s="6"/>
      <c r="K2245" s="6"/>
      <c r="L2245" s="6"/>
    </row>
    <row r="2246" spans="9:12" x14ac:dyDescent="0.35">
      <c r="I2246" s="6"/>
      <c r="J2246" s="6"/>
      <c r="K2246" s="6"/>
      <c r="L2246" s="6"/>
    </row>
    <row r="2247" spans="9:12" x14ac:dyDescent="0.35">
      <c r="I2247" s="6"/>
      <c r="J2247" s="6"/>
      <c r="K2247" s="6"/>
      <c r="L2247" s="6"/>
    </row>
    <row r="2248" spans="9:12" x14ac:dyDescent="0.35">
      <c r="I2248" s="6"/>
      <c r="J2248" s="6"/>
      <c r="K2248" s="6"/>
      <c r="L2248" s="6"/>
    </row>
    <row r="2249" spans="9:12" x14ac:dyDescent="0.35">
      <c r="I2249" s="6"/>
      <c r="J2249" s="6"/>
      <c r="K2249" s="6"/>
      <c r="L2249" s="6"/>
    </row>
    <row r="2250" spans="9:12" x14ac:dyDescent="0.35">
      <c r="I2250" s="6"/>
      <c r="J2250" s="6"/>
      <c r="K2250" s="6"/>
      <c r="L2250" s="6"/>
    </row>
    <row r="2251" spans="9:12" x14ac:dyDescent="0.35">
      <c r="I2251" s="6"/>
      <c r="J2251" s="6"/>
      <c r="K2251" s="6"/>
      <c r="L2251" s="6"/>
    </row>
    <row r="2252" spans="9:12" x14ac:dyDescent="0.35">
      <c r="I2252" s="6"/>
      <c r="J2252" s="6"/>
      <c r="K2252" s="6"/>
      <c r="L2252" s="6"/>
    </row>
    <row r="2253" spans="9:12" x14ac:dyDescent="0.35">
      <c r="I2253" s="6"/>
      <c r="J2253" s="6"/>
      <c r="K2253" s="6"/>
      <c r="L2253" s="6"/>
    </row>
    <row r="2254" spans="9:12" x14ac:dyDescent="0.35">
      <c r="I2254" s="6"/>
      <c r="J2254" s="6"/>
      <c r="K2254" s="6"/>
      <c r="L2254" s="6"/>
    </row>
    <row r="2255" spans="9:12" x14ac:dyDescent="0.35">
      <c r="I2255" s="6"/>
      <c r="J2255" s="6"/>
      <c r="K2255" s="6"/>
      <c r="L2255" s="6"/>
    </row>
    <row r="2256" spans="9:12" x14ac:dyDescent="0.35">
      <c r="I2256" s="6"/>
      <c r="J2256" s="6"/>
      <c r="K2256" s="6"/>
      <c r="L2256" s="6"/>
    </row>
    <row r="2257" spans="9:12" x14ac:dyDescent="0.35">
      <c r="I2257" s="6"/>
      <c r="J2257" s="6"/>
      <c r="K2257" s="6"/>
      <c r="L2257" s="6"/>
    </row>
    <row r="2258" spans="9:12" x14ac:dyDescent="0.35">
      <c r="I2258" s="6"/>
      <c r="J2258" s="6"/>
      <c r="K2258" s="6"/>
      <c r="L2258" s="6"/>
    </row>
    <row r="2259" spans="9:12" x14ac:dyDescent="0.35">
      <c r="I2259" s="6"/>
      <c r="J2259" s="6"/>
      <c r="K2259" s="6"/>
      <c r="L2259" s="6"/>
    </row>
    <row r="2260" spans="9:12" x14ac:dyDescent="0.35">
      <c r="I2260" s="6"/>
      <c r="J2260" s="6"/>
      <c r="K2260" s="6"/>
      <c r="L2260" s="6"/>
    </row>
    <row r="2261" spans="9:12" x14ac:dyDescent="0.35">
      <c r="I2261" s="6"/>
      <c r="J2261" s="6"/>
      <c r="K2261" s="6"/>
      <c r="L2261" s="6"/>
    </row>
    <row r="2262" spans="9:12" x14ac:dyDescent="0.35">
      <c r="I2262" s="6"/>
      <c r="J2262" s="6"/>
      <c r="K2262" s="6"/>
      <c r="L2262" s="6"/>
    </row>
    <row r="2263" spans="9:12" x14ac:dyDescent="0.35">
      <c r="I2263" s="6"/>
      <c r="J2263" s="6"/>
      <c r="K2263" s="6"/>
      <c r="L2263" s="6"/>
    </row>
    <row r="2264" spans="9:12" x14ac:dyDescent="0.35">
      <c r="I2264" s="6"/>
      <c r="J2264" s="6"/>
      <c r="K2264" s="6"/>
      <c r="L2264" s="6"/>
    </row>
    <row r="2265" spans="9:12" x14ac:dyDescent="0.35">
      <c r="I2265" s="6"/>
      <c r="J2265" s="6"/>
      <c r="K2265" s="6"/>
      <c r="L2265" s="6"/>
    </row>
    <row r="2266" spans="9:12" x14ac:dyDescent="0.35">
      <c r="I2266" s="6"/>
      <c r="J2266" s="6"/>
      <c r="K2266" s="6"/>
      <c r="L2266" s="6"/>
    </row>
    <row r="2267" spans="9:12" x14ac:dyDescent="0.35">
      <c r="I2267" s="6"/>
      <c r="J2267" s="6"/>
      <c r="K2267" s="6"/>
      <c r="L2267" s="6"/>
    </row>
    <row r="2268" spans="9:12" x14ac:dyDescent="0.35">
      <c r="I2268" s="6"/>
      <c r="J2268" s="6"/>
      <c r="K2268" s="6"/>
      <c r="L2268" s="6"/>
    </row>
    <row r="2269" spans="9:12" x14ac:dyDescent="0.35">
      <c r="I2269" s="6"/>
      <c r="J2269" s="6"/>
      <c r="K2269" s="6"/>
      <c r="L2269" s="6"/>
    </row>
    <row r="2270" spans="9:12" x14ac:dyDescent="0.35">
      <c r="I2270" s="6"/>
      <c r="J2270" s="6"/>
      <c r="K2270" s="6"/>
      <c r="L2270" s="6"/>
    </row>
    <row r="2271" spans="9:12" x14ac:dyDescent="0.35">
      <c r="I2271" s="6"/>
      <c r="J2271" s="6"/>
      <c r="K2271" s="6"/>
      <c r="L2271" s="6"/>
    </row>
    <row r="2272" spans="9:12" x14ac:dyDescent="0.35">
      <c r="I2272" s="6"/>
      <c r="J2272" s="6"/>
      <c r="K2272" s="6"/>
      <c r="L2272" s="6"/>
    </row>
    <row r="2273" spans="9:12" x14ac:dyDescent="0.35">
      <c r="I2273" s="6"/>
      <c r="J2273" s="6"/>
      <c r="K2273" s="6"/>
      <c r="L2273" s="6"/>
    </row>
    <row r="2274" spans="9:12" x14ac:dyDescent="0.35">
      <c r="I2274" s="6"/>
      <c r="J2274" s="6"/>
      <c r="K2274" s="6"/>
      <c r="L2274" s="6"/>
    </row>
    <row r="2275" spans="9:12" x14ac:dyDescent="0.35">
      <c r="I2275" s="6"/>
      <c r="J2275" s="6"/>
      <c r="K2275" s="6"/>
      <c r="L2275" s="6"/>
    </row>
    <row r="2276" spans="9:12" x14ac:dyDescent="0.35">
      <c r="I2276" s="6"/>
      <c r="J2276" s="6"/>
      <c r="K2276" s="6"/>
      <c r="L2276" s="6"/>
    </row>
    <row r="2277" spans="9:12" x14ac:dyDescent="0.35">
      <c r="I2277" s="6"/>
      <c r="J2277" s="6"/>
      <c r="K2277" s="6"/>
      <c r="L2277" s="6"/>
    </row>
    <row r="2278" spans="9:12" x14ac:dyDescent="0.35">
      <c r="I2278" s="6"/>
      <c r="J2278" s="6"/>
      <c r="K2278" s="6"/>
      <c r="L2278" s="6"/>
    </row>
    <row r="2279" spans="9:12" x14ac:dyDescent="0.35">
      <c r="I2279" s="6"/>
      <c r="J2279" s="6"/>
      <c r="K2279" s="6"/>
      <c r="L2279" s="6"/>
    </row>
    <row r="2280" spans="9:12" x14ac:dyDescent="0.35">
      <c r="I2280" s="6"/>
      <c r="J2280" s="6"/>
      <c r="K2280" s="6"/>
      <c r="L2280" s="6"/>
    </row>
    <row r="2281" spans="9:12" x14ac:dyDescent="0.35">
      <c r="I2281" s="6"/>
      <c r="J2281" s="6"/>
      <c r="K2281" s="6"/>
      <c r="L2281" s="6"/>
    </row>
    <row r="2282" spans="9:12" x14ac:dyDescent="0.35">
      <c r="I2282" s="6"/>
      <c r="J2282" s="6"/>
      <c r="K2282" s="6"/>
      <c r="L2282" s="6"/>
    </row>
    <row r="2283" spans="9:12" x14ac:dyDescent="0.35">
      <c r="I2283" s="6"/>
      <c r="J2283" s="6"/>
      <c r="K2283" s="6"/>
      <c r="L2283" s="6"/>
    </row>
    <row r="2284" spans="9:12" x14ac:dyDescent="0.35">
      <c r="I2284" s="6"/>
      <c r="J2284" s="6"/>
      <c r="K2284" s="6"/>
      <c r="L2284" s="6"/>
    </row>
    <row r="2285" spans="9:12" x14ac:dyDescent="0.35">
      <c r="I2285" s="6"/>
      <c r="J2285" s="6"/>
      <c r="K2285" s="6"/>
      <c r="L2285" s="6"/>
    </row>
    <row r="2286" spans="9:12" x14ac:dyDescent="0.35">
      <c r="I2286" s="6"/>
      <c r="J2286" s="6"/>
      <c r="K2286" s="6"/>
      <c r="L2286" s="6"/>
    </row>
    <row r="2287" spans="9:12" x14ac:dyDescent="0.35">
      <c r="I2287" s="6"/>
      <c r="J2287" s="6"/>
      <c r="K2287" s="6"/>
      <c r="L2287" s="6"/>
    </row>
    <row r="2288" spans="9:12" x14ac:dyDescent="0.35">
      <c r="I2288" s="6"/>
      <c r="J2288" s="6"/>
      <c r="K2288" s="6"/>
      <c r="L2288" s="6"/>
    </row>
    <row r="2289" spans="9:12" x14ac:dyDescent="0.35">
      <c r="I2289" s="6"/>
      <c r="J2289" s="6"/>
      <c r="K2289" s="6"/>
      <c r="L2289" s="6"/>
    </row>
    <row r="2290" spans="9:12" x14ac:dyDescent="0.35">
      <c r="I2290" s="6"/>
      <c r="J2290" s="6"/>
      <c r="K2290" s="6"/>
      <c r="L2290" s="6"/>
    </row>
    <row r="2291" spans="9:12" x14ac:dyDescent="0.35">
      <c r="I2291" s="6"/>
      <c r="J2291" s="6"/>
      <c r="K2291" s="6"/>
      <c r="L2291" s="6"/>
    </row>
    <row r="2292" spans="9:12" x14ac:dyDescent="0.35">
      <c r="I2292" s="6"/>
      <c r="J2292" s="6"/>
      <c r="K2292" s="6"/>
      <c r="L2292" s="6"/>
    </row>
    <row r="2293" spans="9:12" x14ac:dyDescent="0.35">
      <c r="I2293" s="6"/>
      <c r="J2293" s="6"/>
      <c r="K2293" s="6"/>
      <c r="L2293" s="6"/>
    </row>
    <row r="2294" spans="9:12" x14ac:dyDescent="0.35">
      <c r="I2294" s="6"/>
      <c r="J2294" s="6"/>
      <c r="K2294" s="6"/>
      <c r="L2294" s="6"/>
    </row>
    <row r="2295" spans="9:12" x14ac:dyDescent="0.35">
      <c r="I2295" s="6"/>
      <c r="J2295" s="6"/>
      <c r="K2295" s="6"/>
      <c r="L2295" s="6"/>
    </row>
    <row r="2296" spans="9:12" x14ac:dyDescent="0.35">
      <c r="I2296" s="6"/>
      <c r="J2296" s="6"/>
      <c r="K2296" s="6"/>
      <c r="L2296" s="6"/>
    </row>
    <row r="2297" spans="9:12" x14ac:dyDescent="0.35">
      <c r="I2297" s="6"/>
      <c r="J2297" s="6"/>
      <c r="K2297" s="6"/>
      <c r="L2297" s="6"/>
    </row>
    <row r="2298" spans="9:12" x14ac:dyDescent="0.35">
      <c r="I2298" s="6"/>
      <c r="J2298" s="6"/>
      <c r="K2298" s="6"/>
      <c r="L2298" s="6"/>
    </row>
    <row r="2299" spans="9:12" x14ac:dyDescent="0.35">
      <c r="I2299" s="6"/>
      <c r="J2299" s="6"/>
      <c r="K2299" s="6"/>
      <c r="L2299" s="6"/>
    </row>
    <row r="2300" spans="9:12" x14ac:dyDescent="0.35">
      <c r="I2300" s="6"/>
      <c r="J2300" s="6"/>
      <c r="K2300" s="6"/>
      <c r="L2300" s="6"/>
    </row>
    <row r="2301" spans="9:12" x14ac:dyDescent="0.35">
      <c r="I2301" s="6"/>
      <c r="J2301" s="6"/>
      <c r="K2301" s="6"/>
      <c r="L2301" s="6"/>
    </row>
    <row r="2302" spans="9:12" x14ac:dyDescent="0.35">
      <c r="I2302" s="6"/>
      <c r="J2302" s="6"/>
      <c r="K2302" s="6"/>
      <c r="L2302" s="6"/>
    </row>
    <row r="2303" spans="9:12" x14ac:dyDescent="0.35">
      <c r="I2303" s="6"/>
      <c r="J2303" s="6"/>
      <c r="K2303" s="6"/>
      <c r="L2303" s="6"/>
    </row>
    <row r="2304" spans="9:12" x14ac:dyDescent="0.35">
      <c r="I2304" s="6"/>
      <c r="J2304" s="6"/>
      <c r="K2304" s="6"/>
      <c r="L2304" s="6"/>
    </row>
    <row r="2305" spans="9:12" x14ac:dyDescent="0.35">
      <c r="I2305" s="6"/>
      <c r="J2305" s="6"/>
      <c r="K2305" s="6"/>
      <c r="L2305" s="6"/>
    </row>
    <row r="2306" spans="9:12" x14ac:dyDescent="0.35">
      <c r="I2306" s="6"/>
      <c r="J2306" s="6"/>
      <c r="K2306" s="6"/>
      <c r="L2306" s="6"/>
    </row>
    <row r="2307" spans="9:12" x14ac:dyDescent="0.35">
      <c r="I2307" s="6"/>
      <c r="J2307" s="6"/>
      <c r="K2307" s="6"/>
      <c r="L2307" s="6"/>
    </row>
    <row r="2308" spans="9:12" x14ac:dyDescent="0.35">
      <c r="I2308" s="6"/>
      <c r="J2308" s="6"/>
      <c r="K2308" s="6"/>
      <c r="L2308" s="6"/>
    </row>
    <row r="2309" spans="9:12" x14ac:dyDescent="0.35">
      <c r="I2309" s="6"/>
      <c r="J2309" s="6"/>
      <c r="K2309" s="6"/>
      <c r="L2309" s="6"/>
    </row>
    <row r="2310" spans="9:12" x14ac:dyDescent="0.35">
      <c r="I2310" s="6"/>
      <c r="J2310" s="6"/>
      <c r="K2310" s="6"/>
      <c r="L2310" s="6"/>
    </row>
    <row r="2311" spans="9:12" x14ac:dyDescent="0.35">
      <c r="I2311" s="6"/>
      <c r="J2311" s="6"/>
      <c r="K2311" s="6"/>
      <c r="L2311" s="6"/>
    </row>
    <row r="2312" spans="9:12" x14ac:dyDescent="0.35">
      <c r="I2312" s="6"/>
      <c r="J2312" s="6"/>
      <c r="K2312" s="6"/>
      <c r="L2312" s="6"/>
    </row>
    <row r="2313" spans="9:12" x14ac:dyDescent="0.35">
      <c r="I2313" s="6"/>
      <c r="J2313" s="6"/>
      <c r="K2313" s="6"/>
      <c r="L2313" s="6"/>
    </row>
    <row r="2314" spans="9:12" x14ac:dyDescent="0.35">
      <c r="I2314" s="6"/>
      <c r="J2314" s="6"/>
      <c r="K2314" s="6"/>
      <c r="L2314" s="6"/>
    </row>
    <row r="2315" spans="9:12" x14ac:dyDescent="0.35">
      <c r="I2315" s="6"/>
      <c r="J2315" s="6"/>
      <c r="K2315" s="6"/>
      <c r="L2315" s="6"/>
    </row>
    <row r="2316" spans="9:12" x14ac:dyDescent="0.35">
      <c r="I2316" s="6"/>
      <c r="J2316" s="6"/>
      <c r="K2316" s="6"/>
      <c r="L2316" s="6"/>
    </row>
    <row r="2317" spans="9:12" x14ac:dyDescent="0.35">
      <c r="I2317" s="6"/>
      <c r="J2317" s="6"/>
      <c r="K2317" s="6"/>
      <c r="L2317" s="6"/>
    </row>
    <row r="2318" spans="9:12" x14ac:dyDescent="0.35">
      <c r="I2318" s="6"/>
      <c r="J2318" s="6"/>
      <c r="K2318" s="6"/>
      <c r="L2318" s="6"/>
    </row>
    <row r="2319" spans="9:12" x14ac:dyDescent="0.35">
      <c r="I2319" s="6"/>
      <c r="J2319" s="6"/>
      <c r="K2319" s="6"/>
      <c r="L2319" s="6"/>
    </row>
    <row r="2320" spans="9:12" x14ac:dyDescent="0.35">
      <c r="I2320" s="6"/>
      <c r="J2320" s="6"/>
      <c r="K2320" s="6"/>
      <c r="L2320" s="6"/>
    </row>
    <row r="2321" spans="9:12" x14ac:dyDescent="0.35">
      <c r="I2321" s="6"/>
      <c r="J2321" s="6"/>
      <c r="K2321" s="6"/>
      <c r="L2321" s="6"/>
    </row>
    <row r="2322" spans="9:12" x14ac:dyDescent="0.35">
      <c r="I2322" s="6"/>
      <c r="J2322" s="6"/>
      <c r="K2322" s="6"/>
      <c r="L2322" s="6"/>
    </row>
    <row r="2323" spans="9:12" x14ac:dyDescent="0.35">
      <c r="I2323" s="6"/>
      <c r="J2323" s="6"/>
      <c r="K2323" s="6"/>
      <c r="L2323" s="6"/>
    </row>
    <row r="2324" spans="9:12" x14ac:dyDescent="0.35">
      <c r="I2324" s="6"/>
      <c r="J2324" s="6"/>
      <c r="K2324" s="6"/>
      <c r="L2324" s="6"/>
    </row>
    <row r="2325" spans="9:12" x14ac:dyDescent="0.35">
      <c r="I2325" s="6"/>
      <c r="J2325" s="6"/>
      <c r="K2325" s="6"/>
      <c r="L2325" s="6"/>
    </row>
    <row r="2326" spans="9:12" x14ac:dyDescent="0.35">
      <c r="I2326" s="6"/>
      <c r="J2326" s="6"/>
      <c r="K2326" s="6"/>
      <c r="L2326" s="6"/>
    </row>
    <row r="2327" spans="9:12" x14ac:dyDescent="0.35">
      <c r="I2327" s="6"/>
      <c r="J2327" s="6"/>
      <c r="K2327" s="6"/>
      <c r="L2327" s="6"/>
    </row>
    <row r="2328" spans="9:12" x14ac:dyDescent="0.35">
      <c r="I2328" s="6"/>
      <c r="J2328" s="6"/>
      <c r="K2328" s="6"/>
      <c r="L2328" s="6"/>
    </row>
    <row r="2329" spans="9:12" x14ac:dyDescent="0.35">
      <c r="I2329" s="6"/>
      <c r="J2329" s="6"/>
      <c r="K2329" s="6"/>
      <c r="L2329" s="6"/>
    </row>
    <row r="2330" spans="9:12" x14ac:dyDescent="0.35">
      <c r="I2330" s="6"/>
      <c r="J2330" s="6"/>
      <c r="K2330" s="6"/>
      <c r="L2330" s="6"/>
    </row>
    <row r="2331" spans="9:12" x14ac:dyDescent="0.35">
      <c r="I2331" s="6"/>
      <c r="J2331" s="6"/>
      <c r="K2331" s="6"/>
      <c r="L2331" s="6"/>
    </row>
    <row r="2332" spans="9:12" x14ac:dyDescent="0.35">
      <c r="I2332" s="6"/>
      <c r="J2332" s="6"/>
      <c r="K2332" s="6"/>
      <c r="L2332" s="6"/>
    </row>
    <row r="2333" spans="9:12" x14ac:dyDescent="0.35">
      <c r="I2333" s="6"/>
      <c r="J2333" s="6"/>
      <c r="K2333" s="6"/>
      <c r="L2333" s="6"/>
    </row>
    <row r="2334" spans="9:12" x14ac:dyDescent="0.35">
      <c r="I2334" s="6"/>
      <c r="J2334" s="6"/>
      <c r="K2334" s="6"/>
      <c r="L2334" s="6"/>
    </row>
    <row r="2335" spans="9:12" x14ac:dyDescent="0.35">
      <c r="I2335" s="6"/>
      <c r="J2335" s="6"/>
      <c r="K2335" s="6"/>
      <c r="L2335" s="6"/>
    </row>
    <row r="2336" spans="9:12" x14ac:dyDescent="0.35">
      <c r="I2336" s="6"/>
      <c r="J2336" s="6"/>
      <c r="K2336" s="6"/>
      <c r="L2336" s="6"/>
    </row>
    <row r="2337" spans="9:12" x14ac:dyDescent="0.35">
      <c r="I2337" s="6"/>
      <c r="J2337" s="6"/>
      <c r="K2337" s="6"/>
      <c r="L2337" s="6"/>
    </row>
    <row r="2338" spans="9:12" x14ac:dyDescent="0.35">
      <c r="I2338" s="6"/>
      <c r="J2338" s="6"/>
      <c r="K2338" s="6"/>
      <c r="L2338" s="6"/>
    </row>
    <row r="2339" spans="9:12" x14ac:dyDescent="0.35">
      <c r="I2339" s="6"/>
      <c r="J2339" s="6"/>
      <c r="K2339" s="6"/>
      <c r="L2339" s="6"/>
    </row>
    <row r="2340" spans="9:12" x14ac:dyDescent="0.35">
      <c r="I2340" s="6"/>
      <c r="J2340" s="6"/>
      <c r="K2340" s="6"/>
      <c r="L2340" s="6"/>
    </row>
    <row r="2341" spans="9:12" x14ac:dyDescent="0.35">
      <c r="I2341" s="6"/>
      <c r="J2341" s="6"/>
      <c r="K2341" s="6"/>
      <c r="L2341" s="6"/>
    </row>
    <row r="2342" spans="9:12" x14ac:dyDescent="0.35">
      <c r="I2342" s="6"/>
      <c r="J2342" s="6"/>
      <c r="K2342" s="6"/>
      <c r="L2342" s="6"/>
    </row>
    <row r="2343" spans="9:12" x14ac:dyDescent="0.35">
      <c r="I2343" s="6"/>
      <c r="J2343" s="6"/>
      <c r="K2343" s="6"/>
      <c r="L2343" s="6"/>
    </row>
    <row r="2344" spans="9:12" x14ac:dyDescent="0.35">
      <c r="I2344" s="6"/>
      <c r="J2344" s="6"/>
      <c r="K2344" s="6"/>
      <c r="L2344" s="6"/>
    </row>
    <row r="2345" spans="9:12" x14ac:dyDescent="0.35">
      <c r="I2345" s="6"/>
      <c r="J2345" s="6"/>
      <c r="K2345" s="6"/>
      <c r="L2345" s="6"/>
    </row>
    <row r="2346" spans="9:12" x14ac:dyDescent="0.35">
      <c r="I2346" s="6"/>
      <c r="J2346" s="6"/>
      <c r="K2346" s="6"/>
      <c r="L2346" s="6"/>
    </row>
    <row r="2347" spans="9:12" x14ac:dyDescent="0.35">
      <c r="I2347" s="6"/>
      <c r="J2347" s="6"/>
      <c r="K2347" s="6"/>
      <c r="L2347" s="6"/>
    </row>
    <row r="2348" spans="9:12" x14ac:dyDescent="0.35">
      <c r="I2348" s="6"/>
      <c r="J2348" s="6"/>
      <c r="K2348" s="6"/>
      <c r="L2348" s="6"/>
    </row>
    <row r="2349" spans="9:12" x14ac:dyDescent="0.35">
      <c r="I2349" s="6"/>
      <c r="J2349" s="6"/>
      <c r="K2349" s="6"/>
      <c r="L2349" s="6"/>
    </row>
    <row r="2350" spans="9:12" x14ac:dyDescent="0.35">
      <c r="I2350" s="6"/>
      <c r="J2350" s="6"/>
      <c r="K2350" s="6"/>
      <c r="L2350" s="6"/>
    </row>
    <row r="2351" spans="9:12" x14ac:dyDescent="0.35">
      <c r="I2351" s="6"/>
      <c r="J2351" s="6"/>
      <c r="K2351" s="6"/>
      <c r="L2351" s="6"/>
    </row>
    <row r="2352" spans="9:12" x14ac:dyDescent="0.35">
      <c r="I2352" s="6"/>
      <c r="J2352" s="6"/>
      <c r="K2352" s="6"/>
      <c r="L2352" s="6"/>
    </row>
    <row r="2353" spans="9:12" x14ac:dyDescent="0.35">
      <c r="I2353" s="6"/>
      <c r="J2353" s="6"/>
      <c r="K2353" s="6"/>
      <c r="L2353" s="6"/>
    </row>
    <row r="2354" spans="9:12" x14ac:dyDescent="0.35">
      <c r="I2354" s="6"/>
      <c r="J2354" s="6"/>
      <c r="K2354" s="6"/>
      <c r="L2354" s="6"/>
    </row>
    <row r="2355" spans="9:12" x14ac:dyDescent="0.35">
      <c r="I2355" s="6"/>
      <c r="J2355" s="6"/>
      <c r="K2355" s="6"/>
      <c r="L2355" s="6"/>
    </row>
    <row r="2356" spans="9:12" x14ac:dyDescent="0.35">
      <c r="I2356" s="6"/>
      <c r="J2356" s="6"/>
      <c r="K2356" s="6"/>
      <c r="L2356" s="6"/>
    </row>
    <row r="2357" spans="9:12" x14ac:dyDescent="0.35">
      <c r="I2357" s="6"/>
      <c r="J2357" s="6"/>
      <c r="K2357" s="6"/>
      <c r="L2357" s="6"/>
    </row>
    <row r="2358" spans="9:12" x14ac:dyDescent="0.35">
      <c r="I2358" s="6"/>
      <c r="J2358" s="6"/>
      <c r="K2358" s="6"/>
      <c r="L2358" s="6"/>
    </row>
    <row r="2359" spans="9:12" x14ac:dyDescent="0.35">
      <c r="I2359" s="6"/>
      <c r="J2359" s="6"/>
      <c r="K2359" s="6"/>
      <c r="L2359" s="6"/>
    </row>
    <row r="2360" spans="9:12" x14ac:dyDescent="0.35">
      <c r="I2360" s="6"/>
      <c r="J2360" s="6"/>
      <c r="K2360" s="6"/>
      <c r="L2360" s="6"/>
    </row>
    <row r="2361" spans="9:12" x14ac:dyDescent="0.35">
      <c r="I2361" s="6"/>
      <c r="J2361" s="6"/>
      <c r="K2361" s="6"/>
      <c r="L2361" s="6"/>
    </row>
    <row r="2362" spans="9:12" x14ac:dyDescent="0.35">
      <c r="I2362" s="6"/>
      <c r="J2362" s="6"/>
      <c r="K2362" s="6"/>
      <c r="L2362" s="6"/>
    </row>
    <row r="2363" spans="9:12" x14ac:dyDescent="0.35">
      <c r="I2363" s="6"/>
      <c r="J2363" s="6"/>
      <c r="K2363" s="6"/>
      <c r="L2363" s="6"/>
    </row>
    <row r="2364" spans="9:12" x14ac:dyDescent="0.35">
      <c r="I2364" s="6"/>
      <c r="J2364" s="6"/>
      <c r="K2364" s="6"/>
      <c r="L2364" s="6"/>
    </row>
    <row r="2365" spans="9:12" x14ac:dyDescent="0.35">
      <c r="I2365" s="6"/>
      <c r="J2365" s="6"/>
      <c r="K2365" s="6"/>
      <c r="L2365" s="6"/>
    </row>
    <row r="2366" spans="9:12" x14ac:dyDescent="0.35">
      <c r="I2366" s="6"/>
      <c r="J2366" s="6"/>
      <c r="K2366" s="6"/>
      <c r="L2366" s="6"/>
    </row>
    <row r="2367" spans="9:12" x14ac:dyDescent="0.35">
      <c r="I2367" s="6"/>
      <c r="J2367" s="6"/>
      <c r="K2367" s="6"/>
      <c r="L2367" s="6"/>
    </row>
    <row r="2368" spans="9:12" x14ac:dyDescent="0.35">
      <c r="I2368" s="6"/>
      <c r="J2368" s="6"/>
      <c r="K2368" s="6"/>
      <c r="L2368" s="6"/>
    </row>
    <row r="2369" spans="9:12" x14ac:dyDescent="0.35">
      <c r="I2369" s="6"/>
      <c r="J2369" s="6"/>
      <c r="K2369" s="6"/>
      <c r="L2369" s="6"/>
    </row>
    <row r="2370" spans="9:12" x14ac:dyDescent="0.35">
      <c r="I2370" s="6"/>
      <c r="J2370" s="6"/>
      <c r="K2370" s="6"/>
      <c r="L2370" s="6"/>
    </row>
    <row r="2371" spans="9:12" x14ac:dyDescent="0.35">
      <c r="I2371" s="6"/>
      <c r="J2371" s="6"/>
      <c r="K2371" s="6"/>
      <c r="L2371" s="6"/>
    </row>
    <row r="2372" spans="9:12" x14ac:dyDescent="0.35">
      <c r="I2372" s="6"/>
      <c r="J2372" s="6"/>
      <c r="K2372" s="6"/>
      <c r="L2372" s="6"/>
    </row>
    <row r="2373" spans="9:12" x14ac:dyDescent="0.35">
      <c r="I2373" s="6"/>
      <c r="J2373" s="6"/>
      <c r="K2373" s="6"/>
      <c r="L2373" s="6"/>
    </row>
    <row r="2374" spans="9:12" x14ac:dyDescent="0.35">
      <c r="I2374" s="6"/>
      <c r="J2374" s="6"/>
      <c r="K2374" s="6"/>
      <c r="L2374" s="6"/>
    </row>
    <row r="2375" spans="9:12" x14ac:dyDescent="0.35">
      <c r="I2375" s="6"/>
      <c r="J2375" s="6"/>
      <c r="K2375" s="6"/>
      <c r="L2375" s="6"/>
    </row>
    <row r="2376" spans="9:12" x14ac:dyDescent="0.35">
      <c r="I2376" s="6"/>
      <c r="J2376" s="6"/>
      <c r="K2376" s="6"/>
      <c r="L2376" s="6"/>
    </row>
    <row r="2377" spans="9:12" x14ac:dyDescent="0.35">
      <c r="I2377" s="6"/>
      <c r="J2377" s="6"/>
      <c r="K2377" s="6"/>
      <c r="L2377" s="6"/>
    </row>
    <row r="2378" spans="9:12" x14ac:dyDescent="0.35">
      <c r="I2378" s="6"/>
      <c r="J2378" s="6"/>
      <c r="K2378" s="6"/>
      <c r="L2378" s="6"/>
    </row>
    <row r="2379" spans="9:12" x14ac:dyDescent="0.35">
      <c r="I2379" s="6"/>
      <c r="J2379" s="6"/>
      <c r="K2379" s="6"/>
      <c r="L2379" s="6"/>
    </row>
    <row r="2380" spans="9:12" x14ac:dyDescent="0.35">
      <c r="I2380" s="6"/>
      <c r="J2380" s="6"/>
      <c r="K2380" s="6"/>
      <c r="L2380" s="6"/>
    </row>
    <row r="2381" spans="9:12" x14ac:dyDescent="0.35">
      <c r="I2381" s="6"/>
      <c r="J2381" s="6"/>
      <c r="K2381" s="6"/>
      <c r="L2381" s="6"/>
    </row>
    <row r="2382" spans="9:12" x14ac:dyDescent="0.35">
      <c r="I2382" s="6"/>
      <c r="J2382" s="6"/>
      <c r="K2382" s="6"/>
      <c r="L2382" s="6"/>
    </row>
    <row r="2383" spans="9:12" x14ac:dyDescent="0.35">
      <c r="I2383" s="6"/>
      <c r="J2383" s="6"/>
      <c r="K2383" s="6"/>
      <c r="L2383" s="6"/>
    </row>
    <row r="2384" spans="9:12" x14ac:dyDescent="0.35">
      <c r="I2384" s="6"/>
      <c r="J2384" s="6"/>
      <c r="K2384" s="6"/>
      <c r="L2384" s="6"/>
    </row>
    <row r="2385" spans="9:12" x14ac:dyDescent="0.35">
      <c r="I2385" s="6"/>
      <c r="J2385" s="6"/>
      <c r="K2385" s="6"/>
      <c r="L2385" s="6"/>
    </row>
    <row r="2386" spans="9:12" x14ac:dyDescent="0.35">
      <c r="I2386" s="6"/>
      <c r="J2386" s="6"/>
      <c r="K2386" s="6"/>
      <c r="L2386" s="6"/>
    </row>
    <row r="2387" spans="9:12" x14ac:dyDescent="0.35">
      <c r="I2387" s="6"/>
      <c r="J2387" s="6"/>
      <c r="K2387" s="6"/>
      <c r="L2387" s="6"/>
    </row>
    <row r="2388" spans="9:12" x14ac:dyDescent="0.35">
      <c r="I2388" s="6"/>
      <c r="J2388" s="6"/>
      <c r="K2388" s="6"/>
      <c r="L2388" s="6"/>
    </row>
    <row r="2389" spans="9:12" x14ac:dyDescent="0.35">
      <c r="I2389" s="6"/>
      <c r="J2389" s="6"/>
      <c r="K2389" s="6"/>
      <c r="L2389" s="6"/>
    </row>
    <row r="2390" spans="9:12" x14ac:dyDescent="0.35">
      <c r="I2390" s="6"/>
      <c r="J2390" s="6"/>
      <c r="K2390" s="6"/>
      <c r="L2390" s="6"/>
    </row>
    <row r="2391" spans="9:12" x14ac:dyDescent="0.35">
      <c r="I2391" s="6"/>
      <c r="J2391" s="6"/>
      <c r="K2391" s="6"/>
      <c r="L2391" s="6"/>
    </row>
    <row r="2392" spans="9:12" x14ac:dyDescent="0.35">
      <c r="I2392" s="6"/>
      <c r="J2392" s="6"/>
      <c r="K2392" s="6"/>
      <c r="L2392" s="6"/>
    </row>
    <row r="2393" spans="9:12" x14ac:dyDescent="0.35">
      <c r="I2393" s="6"/>
      <c r="J2393" s="6"/>
      <c r="K2393" s="6"/>
      <c r="L2393" s="6"/>
    </row>
    <row r="2394" spans="9:12" x14ac:dyDescent="0.35">
      <c r="I2394" s="6"/>
      <c r="J2394" s="6"/>
      <c r="K2394" s="6"/>
      <c r="L2394" s="6"/>
    </row>
    <row r="2395" spans="9:12" x14ac:dyDescent="0.35">
      <c r="I2395" s="6"/>
      <c r="J2395" s="6"/>
      <c r="K2395" s="6"/>
      <c r="L2395" s="6"/>
    </row>
    <row r="2396" spans="9:12" x14ac:dyDescent="0.35">
      <c r="I2396" s="6"/>
      <c r="J2396" s="6"/>
      <c r="K2396" s="6"/>
      <c r="L2396" s="6"/>
    </row>
    <row r="2397" spans="9:12" x14ac:dyDescent="0.35">
      <c r="I2397" s="6"/>
      <c r="J2397" s="6"/>
      <c r="K2397" s="6"/>
      <c r="L2397" s="6"/>
    </row>
    <row r="2398" spans="9:12" x14ac:dyDescent="0.35">
      <c r="I2398" s="6"/>
      <c r="J2398" s="6"/>
      <c r="K2398" s="6"/>
      <c r="L2398" s="6"/>
    </row>
    <row r="2399" spans="9:12" x14ac:dyDescent="0.35">
      <c r="I2399" s="6"/>
      <c r="J2399" s="6"/>
      <c r="K2399" s="6"/>
      <c r="L2399" s="6"/>
    </row>
    <row r="2400" spans="9:12" x14ac:dyDescent="0.35">
      <c r="I2400" s="6"/>
      <c r="J2400" s="6"/>
      <c r="K2400" s="6"/>
      <c r="L2400" s="6"/>
    </row>
    <row r="2401" spans="9:12" x14ac:dyDescent="0.35">
      <c r="I2401" s="6"/>
      <c r="J2401" s="6"/>
      <c r="K2401" s="6"/>
      <c r="L2401" s="6"/>
    </row>
    <row r="2402" spans="9:12" x14ac:dyDescent="0.35">
      <c r="I2402" s="6"/>
      <c r="J2402" s="6"/>
      <c r="K2402" s="6"/>
      <c r="L2402" s="6"/>
    </row>
    <row r="2403" spans="9:12" x14ac:dyDescent="0.35">
      <c r="I2403" s="6"/>
      <c r="J2403" s="6"/>
      <c r="K2403" s="6"/>
      <c r="L2403" s="6"/>
    </row>
    <row r="2404" spans="9:12" x14ac:dyDescent="0.35">
      <c r="I2404" s="6"/>
      <c r="J2404" s="6"/>
      <c r="K2404" s="6"/>
      <c r="L2404" s="6"/>
    </row>
    <row r="2405" spans="9:12" x14ac:dyDescent="0.35">
      <c r="I2405" s="6"/>
      <c r="J2405" s="6"/>
      <c r="K2405" s="6"/>
      <c r="L2405" s="6"/>
    </row>
    <row r="2406" spans="9:12" x14ac:dyDescent="0.35">
      <c r="I2406" s="6"/>
      <c r="J2406" s="6"/>
      <c r="K2406" s="6"/>
      <c r="L2406" s="6"/>
    </row>
    <row r="2407" spans="9:12" x14ac:dyDescent="0.35">
      <c r="I2407" s="6"/>
      <c r="J2407" s="6"/>
      <c r="K2407" s="6"/>
      <c r="L2407" s="6"/>
    </row>
    <row r="2408" spans="9:12" x14ac:dyDescent="0.35">
      <c r="I2408" s="6"/>
      <c r="J2408" s="6"/>
      <c r="K2408" s="6"/>
      <c r="L2408" s="6"/>
    </row>
    <row r="2409" spans="9:12" x14ac:dyDescent="0.35">
      <c r="I2409" s="6"/>
      <c r="J2409" s="6"/>
      <c r="K2409" s="6"/>
      <c r="L2409" s="6"/>
    </row>
    <row r="2410" spans="9:12" x14ac:dyDescent="0.35">
      <c r="I2410" s="6"/>
      <c r="J2410" s="6"/>
      <c r="K2410" s="6"/>
      <c r="L2410" s="6"/>
    </row>
    <row r="2411" spans="9:12" x14ac:dyDescent="0.35">
      <c r="I2411" s="6"/>
      <c r="J2411" s="6"/>
      <c r="K2411" s="6"/>
      <c r="L2411" s="6"/>
    </row>
    <row r="2412" spans="9:12" x14ac:dyDescent="0.35">
      <c r="I2412" s="6"/>
      <c r="J2412" s="6"/>
      <c r="K2412" s="6"/>
      <c r="L2412" s="6"/>
    </row>
    <row r="2413" spans="9:12" x14ac:dyDescent="0.35">
      <c r="I2413" s="6"/>
      <c r="J2413" s="6"/>
      <c r="K2413" s="6"/>
      <c r="L2413" s="6"/>
    </row>
    <row r="2414" spans="9:12" x14ac:dyDescent="0.35">
      <c r="I2414" s="6"/>
      <c r="J2414" s="6"/>
      <c r="K2414" s="6"/>
      <c r="L2414" s="6"/>
    </row>
    <row r="2415" spans="9:12" x14ac:dyDescent="0.35">
      <c r="I2415" s="6"/>
      <c r="J2415" s="6"/>
      <c r="K2415" s="6"/>
      <c r="L2415" s="6"/>
    </row>
    <row r="2416" spans="9:12" x14ac:dyDescent="0.35">
      <c r="I2416" s="6"/>
      <c r="J2416" s="6"/>
      <c r="K2416" s="6"/>
      <c r="L2416" s="6"/>
    </row>
    <row r="2417" spans="9:12" x14ac:dyDescent="0.35">
      <c r="I2417" s="6"/>
      <c r="J2417" s="6"/>
      <c r="K2417" s="6"/>
      <c r="L2417" s="6"/>
    </row>
    <row r="2418" spans="9:12" x14ac:dyDescent="0.35">
      <c r="I2418" s="6"/>
      <c r="J2418" s="6"/>
      <c r="K2418" s="6"/>
      <c r="L2418" s="6"/>
    </row>
    <row r="2419" spans="9:12" x14ac:dyDescent="0.35">
      <c r="I2419" s="6"/>
      <c r="J2419" s="6"/>
      <c r="K2419" s="6"/>
      <c r="L2419" s="6"/>
    </row>
    <row r="2420" spans="9:12" x14ac:dyDescent="0.35">
      <c r="I2420" s="6"/>
      <c r="J2420" s="6"/>
      <c r="K2420" s="6"/>
      <c r="L2420" s="6"/>
    </row>
    <row r="2421" spans="9:12" x14ac:dyDescent="0.35">
      <c r="I2421" s="6"/>
      <c r="J2421" s="6"/>
      <c r="K2421" s="6"/>
      <c r="L2421" s="6"/>
    </row>
    <row r="2422" spans="9:12" x14ac:dyDescent="0.35">
      <c r="I2422" s="6"/>
      <c r="J2422" s="6"/>
      <c r="K2422" s="6"/>
      <c r="L2422" s="6"/>
    </row>
    <row r="2423" spans="9:12" x14ac:dyDescent="0.35">
      <c r="I2423" s="6"/>
      <c r="J2423" s="6"/>
      <c r="K2423" s="6"/>
      <c r="L2423" s="6"/>
    </row>
    <row r="2424" spans="9:12" x14ac:dyDescent="0.35">
      <c r="I2424" s="6"/>
      <c r="J2424" s="6"/>
      <c r="K2424" s="6"/>
      <c r="L2424" s="6"/>
    </row>
    <row r="2425" spans="9:12" x14ac:dyDescent="0.35">
      <c r="I2425" s="6"/>
      <c r="J2425" s="6"/>
      <c r="K2425" s="6"/>
      <c r="L2425" s="6"/>
    </row>
    <row r="2426" spans="9:12" x14ac:dyDescent="0.35">
      <c r="I2426" s="6"/>
      <c r="J2426" s="6"/>
      <c r="K2426" s="6"/>
      <c r="L2426" s="6"/>
    </row>
    <row r="2427" spans="9:12" x14ac:dyDescent="0.35">
      <c r="I2427" s="6"/>
      <c r="J2427" s="6"/>
      <c r="K2427" s="6"/>
      <c r="L2427" s="6"/>
    </row>
    <row r="2428" spans="9:12" x14ac:dyDescent="0.35">
      <c r="I2428" s="6"/>
      <c r="J2428" s="6"/>
      <c r="K2428" s="6"/>
      <c r="L2428" s="6"/>
    </row>
    <row r="2429" spans="9:12" x14ac:dyDescent="0.35">
      <c r="I2429" s="6"/>
      <c r="J2429" s="6"/>
      <c r="K2429" s="6"/>
      <c r="L2429" s="6"/>
    </row>
    <row r="2430" spans="9:12" x14ac:dyDescent="0.35">
      <c r="I2430" s="6"/>
      <c r="J2430" s="6"/>
      <c r="K2430" s="6"/>
      <c r="L2430" s="6"/>
    </row>
    <row r="2431" spans="9:12" x14ac:dyDescent="0.35">
      <c r="I2431" s="6"/>
      <c r="J2431" s="6"/>
      <c r="K2431" s="6"/>
      <c r="L2431" s="6"/>
    </row>
    <row r="2432" spans="9:12" x14ac:dyDescent="0.35">
      <c r="I2432" s="6"/>
      <c r="J2432" s="6"/>
      <c r="K2432" s="6"/>
      <c r="L2432" s="6"/>
    </row>
    <row r="2433" spans="9:12" x14ac:dyDescent="0.35">
      <c r="I2433" s="6"/>
      <c r="J2433" s="6"/>
      <c r="K2433" s="6"/>
      <c r="L2433" s="6"/>
    </row>
    <row r="2434" spans="9:12" x14ac:dyDescent="0.35">
      <c r="I2434" s="6"/>
      <c r="J2434" s="6"/>
      <c r="K2434" s="6"/>
      <c r="L2434" s="6"/>
    </row>
    <row r="2435" spans="9:12" x14ac:dyDescent="0.35">
      <c r="I2435" s="6"/>
      <c r="J2435" s="6"/>
      <c r="K2435" s="6"/>
      <c r="L2435" s="6"/>
    </row>
    <row r="2436" spans="9:12" x14ac:dyDescent="0.35">
      <c r="I2436" s="6"/>
      <c r="J2436" s="6"/>
      <c r="K2436" s="6"/>
      <c r="L2436" s="6"/>
    </row>
    <row r="2437" spans="9:12" x14ac:dyDescent="0.35">
      <c r="I2437" s="6"/>
      <c r="J2437" s="6"/>
      <c r="K2437" s="6"/>
      <c r="L2437" s="6"/>
    </row>
    <row r="2438" spans="9:12" x14ac:dyDescent="0.35">
      <c r="I2438" s="6"/>
      <c r="J2438" s="6"/>
      <c r="K2438" s="6"/>
      <c r="L2438" s="6"/>
    </row>
    <row r="2439" spans="9:12" x14ac:dyDescent="0.35">
      <c r="I2439" s="6"/>
      <c r="J2439" s="6"/>
      <c r="K2439" s="6"/>
      <c r="L2439" s="6"/>
    </row>
    <row r="2440" spans="9:12" x14ac:dyDescent="0.35">
      <c r="I2440" s="6"/>
      <c r="J2440" s="6"/>
      <c r="K2440" s="6"/>
      <c r="L2440" s="6"/>
    </row>
    <row r="2441" spans="9:12" x14ac:dyDescent="0.35">
      <c r="I2441" s="6"/>
      <c r="J2441" s="6"/>
      <c r="K2441" s="6"/>
      <c r="L2441" s="6"/>
    </row>
    <row r="2442" spans="9:12" x14ac:dyDescent="0.35">
      <c r="I2442" s="6"/>
      <c r="J2442" s="6"/>
      <c r="K2442" s="6"/>
      <c r="L2442" s="6"/>
    </row>
    <row r="2443" spans="9:12" x14ac:dyDescent="0.35">
      <c r="I2443" s="6"/>
      <c r="J2443" s="6"/>
      <c r="K2443" s="6"/>
      <c r="L2443" s="6"/>
    </row>
    <row r="2444" spans="9:12" x14ac:dyDescent="0.35">
      <c r="I2444" s="6"/>
      <c r="J2444" s="6"/>
      <c r="K2444" s="6"/>
      <c r="L2444" s="6"/>
    </row>
    <row r="2445" spans="9:12" x14ac:dyDescent="0.35">
      <c r="I2445" s="6"/>
      <c r="J2445" s="6"/>
      <c r="K2445" s="6"/>
      <c r="L2445" s="6"/>
    </row>
    <row r="2446" spans="9:12" x14ac:dyDescent="0.35">
      <c r="I2446" s="6"/>
      <c r="J2446" s="6"/>
      <c r="K2446" s="6"/>
      <c r="L2446" s="6"/>
    </row>
    <row r="2447" spans="9:12" x14ac:dyDescent="0.35">
      <c r="I2447" s="6"/>
      <c r="J2447" s="6"/>
      <c r="K2447" s="6"/>
      <c r="L2447" s="6"/>
    </row>
    <row r="2448" spans="9:12" x14ac:dyDescent="0.35">
      <c r="I2448" s="6"/>
      <c r="J2448" s="6"/>
      <c r="K2448" s="6"/>
      <c r="L2448" s="6"/>
    </row>
    <row r="2449" spans="9:12" x14ac:dyDescent="0.35">
      <c r="I2449" s="6"/>
      <c r="J2449" s="6"/>
      <c r="K2449" s="6"/>
      <c r="L2449" s="6"/>
    </row>
    <row r="2450" spans="9:12" x14ac:dyDescent="0.35">
      <c r="I2450" s="6"/>
      <c r="J2450" s="6"/>
      <c r="K2450" s="6"/>
      <c r="L2450" s="6"/>
    </row>
    <row r="2451" spans="9:12" x14ac:dyDescent="0.35">
      <c r="I2451" s="6"/>
      <c r="J2451" s="6"/>
      <c r="K2451" s="6"/>
      <c r="L2451" s="6"/>
    </row>
    <row r="2452" spans="9:12" x14ac:dyDescent="0.35">
      <c r="I2452" s="6"/>
      <c r="J2452" s="6"/>
      <c r="K2452" s="6"/>
      <c r="L2452" s="6"/>
    </row>
    <row r="2453" spans="9:12" x14ac:dyDescent="0.35">
      <c r="I2453" s="6"/>
      <c r="J2453" s="6"/>
      <c r="K2453" s="6"/>
      <c r="L2453" s="6"/>
    </row>
    <row r="2454" spans="9:12" x14ac:dyDescent="0.35">
      <c r="I2454" s="6"/>
      <c r="J2454" s="6"/>
      <c r="K2454" s="6"/>
      <c r="L2454" s="6"/>
    </row>
    <row r="2455" spans="9:12" x14ac:dyDescent="0.35">
      <c r="I2455" s="6"/>
      <c r="J2455" s="6"/>
      <c r="K2455" s="6"/>
      <c r="L2455" s="6"/>
    </row>
    <row r="2456" spans="9:12" x14ac:dyDescent="0.35">
      <c r="I2456" s="6"/>
      <c r="J2456" s="6"/>
      <c r="K2456" s="6"/>
      <c r="L2456" s="6"/>
    </row>
    <row r="2457" spans="9:12" x14ac:dyDescent="0.35">
      <c r="I2457" s="6"/>
      <c r="J2457" s="6"/>
      <c r="K2457" s="6"/>
      <c r="L2457" s="6"/>
    </row>
    <row r="2458" spans="9:12" x14ac:dyDescent="0.35">
      <c r="I2458" s="6"/>
      <c r="J2458" s="6"/>
      <c r="K2458" s="6"/>
      <c r="L2458" s="6"/>
    </row>
    <row r="2459" spans="9:12" x14ac:dyDescent="0.35">
      <c r="I2459" s="6"/>
      <c r="J2459" s="6"/>
      <c r="K2459" s="6"/>
      <c r="L2459" s="6"/>
    </row>
    <row r="2460" spans="9:12" x14ac:dyDescent="0.35">
      <c r="I2460" s="6"/>
      <c r="J2460" s="6"/>
      <c r="K2460" s="6"/>
      <c r="L2460" s="6"/>
    </row>
    <row r="2461" spans="9:12" x14ac:dyDescent="0.35">
      <c r="I2461" s="6"/>
      <c r="J2461" s="6"/>
      <c r="K2461" s="6"/>
      <c r="L2461" s="6"/>
    </row>
    <row r="2462" spans="9:12" x14ac:dyDescent="0.35">
      <c r="I2462" s="6"/>
      <c r="J2462" s="6"/>
      <c r="K2462" s="6"/>
      <c r="L2462" s="6"/>
    </row>
    <row r="2463" spans="9:12" x14ac:dyDescent="0.35">
      <c r="I2463" s="6"/>
      <c r="J2463" s="6"/>
      <c r="K2463" s="6"/>
      <c r="L2463" s="6"/>
    </row>
    <row r="2464" spans="9:12" x14ac:dyDescent="0.35">
      <c r="I2464" s="6"/>
      <c r="J2464" s="6"/>
      <c r="K2464" s="6"/>
      <c r="L2464" s="6"/>
    </row>
    <row r="2465" spans="9:12" x14ac:dyDescent="0.35">
      <c r="I2465" s="6"/>
      <c r="J2465" s="6"/>
      <c r="K2465" s="6"/>
      <c r="L2465" s="6"/>
    </row>
    <row r="2466" spans="9:12" x14ac:dyDescent="0.35">
      <c r="I2466" s="6"/>
      <c r="J2466" s="6"/>
      <c r="K2466" s="6"/>
      <c r="L2466" s="6"/>
    </row>
    <row r="2467" spans="9:12" x14ac:dyDescent="0.35">
      <c r="I2467" s="6"/>
      <c r="J2467" s="6"/>
      <c r="K2467" s="6"/>
      <c r="L2467" s="6"/>
    </row>
    <row r="2468" spans="9:12" x14ac:dyDescent="0.35">
      <c r="I2468" s="6"/>
      <c r="J2468" s="6"/>
      <c r="K2468" s="6"/>
      <c r="L2468" s="6"/>
    </row>
    <row r="2469" spans="9:12" x14ac:dyDescent="0.35">
      <c r="I2469" s="6"/>
      <c r="J2469" s="6"/>
      <c r="K2469" s="6"/>
      <c r="L2469" s="6"/>
    </row>
    <row r="2470" spans="9:12" x14ac:dyDescent="0.35">
      <c r="I2470" s="6"/>
      <c r="J2470" s="6"/>
      <c r="K2470" s="6"/>
      <c r="L2470" s="6"/>
    </row>
    <row r="2471" spans="9:12" x14ac:dyDescent="0.35">
      <c r="I2471" s="6"/>
      <c r="J2471" s="6"/>
      <c r="K2471" s="6"/>
      <c r="L2471" s="6"/>
    </row>
    <row r="2472" spans="9:12" x14ac:dyDescent="0.35">
      <c r="I2472" s="6"/>
      <c r="J2472" s="6"/>
      <c r="K2472" s="6"/>
      <c r="L2472" s="6"/>
    </row>
    <row r="2473" spans="9:12" x14ac:dyDescent="0.35">
      <c r="I2473" s="6"/>
      <c r="J2473" s="6"/>
      <c r="K2473" s="6"/>
      <c r="L2473" s="6"/>
    </row>
    <row r="2474" spans="9:12" x14ac:dyDescent="0.35">
      <c r="I2474" s="6"/>
      <c r="J2474" s="6"/>
      <c r="K2474" s="6"/>
      <c r="L2474" s="6"/>
    </row>
    <row r="2475" spans="9:12" x14ac:dyDescent="0.35">
      <c r="I2475" s="6"/>
      <c r="J2475" s="6"/>
      <c r="K2475" s="6"/>
      <c r="L2475" s="6"/>
    </row>
    <row r="2476" spans="9:12" x14ac:dyDescent="0.35">
      <c r="I2476" s="6"/>
      <c r="J2476" s="6"/>
      <c r="K2476" s="6"/>
      <c r="L2476" s="6"/>
    </row>
    <row r="2477" spans="9:12" x14ac:dyDescent="0.35">
      <c r="I2477" s="6"/>
      <c r="J2477" s="6"/>
      <c r="K2477" s="6"/>
      <c r="L2477" s="6"/>
    </row>
    <row r="2478" spans="9:12" x14ac:dyDescent="0.35">
      <c r="I2478" s="6"/>
      <c r="J2478" s="6"/>
      <c r="K2478" s="6"/>
      <c r="L2478" s="6"/>
    </row>
    <row r="2479" spans="9:12" x14ac:dyDescent="0.35">
      <c r="I2479" s="6"/>
      <c r="J2479" s="6"/>
      <c r="K2479" s="6"/>
      <c r="L2479" s="6"/>
    </row>
    <row r="2480" spans="9:12" x14ac:dyDescent="0.35">
      <c r="I2480" s="6"/>
      <c r="J2480" s="6"/>
      <c r="K2480" s="6"/>
      <c r="L2480" s="6"/>
    </row>
    <row r="2481" spans="9:12" x14ac:dyDescent="0.35">
      <c r="I2481" s="6"/>
      <c r="J2481" s="6"/>
      <c r="K2481" s="6"/>
      <c r="L2481" s="6"/>
    </row>
    <row r="2482" spans="9:12" x14ac:dyDescent="0.35">
      <c r="I2482" s="6"/>
      <c r="J2482" s="6"/>
      <c r="K2482" s="6"/>
      <c r="L2482" s="6"/>
    </row>
    <row r="2483" spans="9:12" x14ac:dyDescent="0.35">
      <c r="I2483" s="6"/>
      <c r="J2483" s="6"/>
      <c r="K2483" s="6"/>
      <c r="L2483" s="6"/>
    </row>
    <row r="2484" spans="9:12" x14ac:dyDescent="0.35">
      <c r="I2484" s="6"/>
      <c r="J2484" s="6"/>
      <c r="K2484" s="6"/>
      <c r="L2484" s="6"/>
    </row>
    <row r="2485" spans="9:12" x14ac:dyDescent="0.35">
      <c r="I2485" s="6"/>
      <c r="J2485" s="6"/>
      <c r="K2485" s="6"/>
      <c r="L2485" s="6"/>
    </row>
    <row r="2486" spans="9:12" x14ac:dyDescent="0.35">
      <c r="I2486" s="6"/>
      <c r="J2486" s="6"/>
      <c r="K2486" s="6"/>
      <c r="L2486" s="6"/>
    </row>
    <row r="2487" spans="9:12" x14ac:dyDescent="0.35">
      <c r="I2487" s="6"/>
      <c r="J2487" s="6"/>
      <c r="K2487" s="6"/>
      <c r="L2487" s="6"/>
    </row>
    <row r="2488" spans="9:12" x14ac:dyDescent="0.35">
      <c r="I2488" s="6"/>
      <c r="J2488" s="6"/>
      <c r="K2488" s="6"/>
      <c r="L2488" s="6"/>
    </row>
    <row r="2489" spans="9:12" x14ac:dyDescent="0.35">
      <c r="I2489" s="6"/>
      <c r="J2489" s="6"/>
      <c r="K2489" s="6"/>
      <c r="L2489" s="6"/>
    </row>
    <row r="2490" spans="9:12" x14ac:dyDescent="0.35">
      <c r="I2490" s="6"/>
      <c r="J2490" s="6"/>
      <c r="K2490" s="6"/>
      <c r="L2490" s="6"/>
    </row>
    <row r="2491" spans="9:12" x14ac:dyDescent="0.35">
      <c r="I2491" s="6"/>
      <c r="J2491" s="6"/>
      <c r="K2491" s="6"/>
      <c r="L2491" s="6"/>
    </row>
    <row r="2492" spans="9:12" x14ac:dyDescent="0.35">
      <c r="I2492" s="6"/>
      <c r="J2492" s="6"/>
      <c r="K2492" s="6"/>
      <c r="L2492" s="6"/>
    </row>
    <row r="2493" spans="9:12" x14ac:dyDescent="0.35">
      <c r="I2493" s="6"/>
      <c r="J2493" s="6"/>
      <c r="K2493" s="6"/>
      <c r="L2493" s="6"/>
    </row>
    <row r="2494" spans="9:12" x14ac:dyDescent="0.35">
      <c r="I2494" s="6"/>
      <c r="J2494" s="6"/>
      <c r="K2494" s="6"/>
      <c r="L2494" s="6"/>
    </row>
    <row r="2495" spans="9:12" x14ac:dyDescent="0.35">
      <c r="I2495" s="6"/>
      <c r="J2495" s="6"/>
      <c r="K2495" s="6"/>
      <c r="L2495" s="6"/>
    </row>
    <row r="2496" spans="9:12" x14ac:dyDescent="0.35">
      <c r="I2496" s="6"/>
      <c r="J2496" s="6"/>
      <c r="K2496" s="6"/>
      <c r="L2496" s="6"/>
    </row>
    <row r="2497" spans="9:12" x14ac:dyDescent="0.35">
      <c r="I2497" s="6"/>
      <c r="J2497" s="6"/>
      <c r="K2497" s="6"/>
      <c r="L2497" s="6"/>
    </row>
    <row r="2498" spans="9:12" x14ac:dyDescent="0.35">
      <c r="I2498" s="6"/>
      <c r="J2498" s="6"/>
      <c r="K2498" s="6"/>
      <c r="L2498" s="6"/>
    </row>
    <row r="2499" spans="9:12" x14ac:dyDescent="0.35">
      <c r="I2499" s="6"/>
      <c r="J2499" s="6"/>
      <c r="K2499" s="6"/>
      <c r="L2499" s="6"/>
    </row>
    <row r="2500" spans="9:12" x14ac:dyDescent="0.35">
      <c r="I2500" s="6"/>
      <c r="J2500" s="6"/>
      <c r="K2500" s="6"/>
      <c r="L2500" s="6"/>
    </row>
    <row r="2501" spans="9:12" x14ac:dyDescent="0.35">
      <c r="I2501" s="6"/>
      <c r="J2501" s="6"/>
      <c r="K2501" s="6"/>
      <c r="L2501" s="6"/>
    </row>
    <row r="2502" spans="9:12" x14ac:dyDescent="0.35">
      <c r="I2502" s="6"/>
      <c r="J2502" s="6"/>
      <c r="K2502" s="6"/>
      <c r="L2502" s="6"/>
    </row>
    <row r="2503" spans="9:12" x14ac:dyDescent="0.35">
      <c r="I2503" s="6"/>
      <c r="J2503" s="6"/>
      <c r="K2503" s="6"/>
      <c r="L2503" s="6"/>
    </row>
    <row r="2504" spans="9:12" x14ac:dyDescent="0.35">
      <c r="I2504" s="6"/>
      <c r="J2504" s="6"/>
      <c r="K2504" s="6"/>
      <c r="L2504" s="6"/>
    </row>
    <row r="2505" spans="9:12" x14ac:dyDescent="0.35">
      <c r="I2505" s="6"/>
      <c r="J2505" s="6"/>
      <c r="K2505" s="6"/>
      <c r="L2505" s="6"/>
    </row>
    <row r="2506" spans="9:12" x14ac:dyDescent="0.35">
      <c r="I2506" s="6"/>
      <c r="J2506" s="6"/>
      <c r="K2506" s="6"/>
      <c r="L2506" s="6"/>
    </row>
    <row r="2507" spans="9:12" x14ac:dyDescent="0.35">
      <c r="I2507" s="6"/>
      <c r="J2507" s="6"/>
      <c r="K2507" s="6"/>
      <c r="L2507" s="6"/>
    </row>
    <row r="2508" spans="9:12" x14ac:dyDescent="0.35">
      <c r="I2508" s="6"/>
      <c r="J2508" s="6"/>
      <c r="K2508" s="6"/>
      <c r="L2508" s="6"/>
    </row>
    <row r="2509" spans="9:12" x14ac:dyDescent="0.35">
      <c r="I2509" s="6"/>
      <c r="J2509" s="6"/>
      <c r="K2509" s="6"/>
      <c r="L2509" s="6"/>
    </row>
    <row r="2510" spans="9:12" x14ac:dyDescent="0.35">
      <c r="I2510" s="6"/>
      <c r="J2510" s="6"/>
      <c r="K2510" s="6"/>
      <c r="L2510" s="6"/>
    </row>
    <row r="2511" spans="9:12" x14ac:dyDescent="0.35">
      <c r="I2511" s="6"/>
      <c r="J2511" s="6"/>
      <c r="K2511" s="6"/>
      <c r="L2511" s="6"/>
    </row>
    <row r="2512" spans="9:12" x14ac:dyDescent="0.35">
      <c r="I2512" s="6"/>
      <c r="J2512" s="6"/>
      <c r="K2512" s="6"/>
      <c r="L2512" s="6"/>
    </row>
    <row r="2513" spans="9:12" x14ac:dyDescent="0.35">
      <c r="I2513" s="6"/>
      <c r="J2513" s="6"/>
      <c r="K2513" s="6"/>
      <c r="L2513" s="6"/>
    </row>
    <row r="2514" spans="9:12" x14ac:dyDescent="0.35">
      <c r="I2514" s="6"/>
      <c r="J2514" s="6"/>
      <c r="K2514" s="6"/>
      <c r="L2514" s="6"/>
    </row>
    <row r="2515" spans="9:12" x14ac:dyDescent="0.35">
      <c r="I2515" s="6"/>
      <c r="J2515" s="6"/>
      <c r="K2515" s="6"/>
      <c r="L2515" s="6"/>
    </row>
    <row r="2516" spans="9:12" x14ac:dyDescent="0.35">
      <c r="I2516" s="6"/>
      <c r="J2516" s="6"/>
      <c r="K2516" s="6"/>
      <c r="L2516" s="6"/>
    </row>
    <row r="2517" spans="9:12" x14ac:dyDescent="0.35">
      <c r="I2517" s="6"/>
      <c r="J2517" s="6"/>
      <c r="K2517" s="6"/>
      <c r="L2517" s="6"/>
    </row>
    <row r="2518" spans="9:12" x14ac:dyDescent="0.35">
      <c r="I2518" s="6"/>
      <c r="J2518" s="6"/>
      <c r="K2518" s="6"/>
      <c r="L2518" s="6"/>
    </row>
    <row r="2519" spans="9:12" x14ac:dyDescent="0.35">
      <c r="I2519" s="6"/>
      <c r="J2519" s="6"/>
      <c r="K2519" s="6"/>
      <c r="L2519" s="6"/>
    </row>
    <row r="2520" spans="9:12" x14ac:dyDescent="0.35">
      <c r="I2520" s="6"/>
      <c r="J2520" s="6"/>
      <c r="K2520" s="6"/>
      <c r="L2520" s="6"/>
    </row>
    <row r="2521" spans="9:12" x14ac:dyDescent="0.35">
      <c r="I2521" s="6"/>
      <c r="J2521" s="6"/>
      <c r="K2521" s="6"/>
      <c r="L2521" s="6"/>
    </row>
    <row r="2522" spans="9:12" x14ac:dyDescent="0.35">
      <c r="I2522" s="6"/>
      <c r="J2522" s="6"/>
      <c r="K2522" s="6"/>
      <c r="L2522" s="6"/>
    </row>
    <row r="2523" spans="9:12" x14ac:dyDescent="0.35">
      <c r="I2523" s="6"/>
      <c r="J2523" s="6"/>
      <c r="K2523" s="6"/>
      <c r="L2523" s="6"/>
    </row>
    <row r="2524" spans="9:12" x14ac:dyDescent="0.35">
      <c r="I2524" s="6"/>
      <c r="J2524" s="6"/>
      <c r="K2524" s="6"/>
      <c r="L2524" s="6"/>
    </row>
    <row r="2525" spans="9:12" x14ac:dyDescent="0.35">
      <c r="I2525" s="6"/>
      <c r="J2525" s="6"/>
      <c r="K2525" s="6"/>
      <c r="L2525" s="6"/>
    </row>
    <row r="2526" spans="9:12" x14ac:dyDescent="0.35">
      <c r="I2526" s="6"/>
      <c r="J2526" s="6"/>
      <c r="K2526" s="6"/>
      <c r="L2526" s="6"/>
    </row>
    <row r="2527" spans="9:12" x14ac:dyDescent="0.35">
      <c r="I2527" s="6"/>
      <c r="J2527" s="6"/>
      <c r="K2527" s="6"/>
      <c r="L2527" s="6"/>
    </row>
    <row r="2528" spans="9:12" x14ac:dyDescent="0.35">
      <c r="I2528" s="6"/>
      <c r="J2528" s="6"/>
      <c r="K2528" s="6"/>
      <c r="L2528" s="6"/>
    </row>
    <row r="2529" spans="9:12" x14ac:dyDescent="0.35">
      <c r="I2529" s="6"/>
      <c r="J2529" s="6"/>
      <c r="K2529" s="6"/>
      <c r="L2529" s="6"/>
    </row>
    <row r="2530" spans="9:12" x14ac:dyDescent="0.35">
      <c r="I2530" s="6"/>
      <c r="J2530" s="6"/>
      <c r="K2530" s="6"/>
      <c r="L2530" s="6"/>
    </row>
    <row r="2531" spans="9:12" x14ac:dyDescent="0.35">
      <c r="I2531" s="6"/>
      <c r="J2531" s="6"/>
      <c r="K2531" s="6"/>
      <c r="L2531" s="6"/>
    </row>
    <row r="2532" spans="9:12" x14ac:dyDescent="0.35">
      <c r="I2532" s="6"/>
      <c r="J2532" s="6"/>
      <c r="K2532" s="6"/>
      <c r="L2532" s="6"/>
    </row>
    <row r="2533" spans="9:12" x14ac:dyDescent="0.35">
      <c r="I2533" s="6"/>
      <c r="J2533" s="6"/>
      <c r="K2533" s="6"/>
      <c r="L2533" s="6"/>
    </row>
    <row r="2534" spans="9:12" x14ac:dyDescent="0.35">
      <c r="I2534" s="6"/>
      <c r="J2534" s="6"/>
      <c r="K2534" s="6"/>
      <c r="L2534" s="6"/>
    </row>
    <row r="2535" spans="9:12" x14ac:dyDescent="0.35">
      <c r="I2535" s="6"/>
      <c r="J2535" s="6"/>
      <c r="K2535" s="6"/>
      <c r="L2535" s="6"/>
    </row>
    <row r="2536" spans="9:12" x14ac:dyDescent="0.35">
      <c r="I2536" s="6"/>
      <c r="J2536" s="6"/>
      <c r="K2536" s="6"/>
      <c r="L2536" s="6"/>
    </row>
    <row r="2537" spans="9:12" x14ac:dyDescent="0.35">
      <c r="I2537" s="6"/>
      <c r="J2537" s="6"/>
      <c r="K2537" s="6"/>
      <c r="L2537" s="6"/>
    </row>
    <row r="2538" spans="9:12" x14ac:dyDescent="0.35">
      <c r="I2538" s="6"/>
      <c r="J2538" s="6"/>
      <c r="K2538" s="6"/>
      <c r="L2538" s="6"/>
    </row>
    <row r="2539" spans="9:12" x14ac:dyDescent="0.35">
      <c r="I2539" s="6"/>
      <c r="J2539" s="6"/>
      <c r="K2539" s="6"/>
      <c r="L2539" s="6"/>
    </row>
    <row r="2540" spans="9:12" x14ac:dyDescent="0.35">
      <c r="I2540" s="6"/>
      <c r="J2540" s="6"/>
      <c r="K2540" s="6"/>
      <c r="L2540" s="6"/>
    </row>
    <row r="2541" spans="9:12" x14ac:dyDescent="0.35">
      <c r="I2541" s="6"/>
      <c r="J2541" s="6"/>
      <c r="K2541" s="6"/>
      <c r="L2541" s="6"/>
    </row>
    <row r="2542" spans="9:12" x14ac:dyDescent="0.35">
      <c r="I2542" s="6"/>
      <c r="J2542" s="6"/>
      <c r="K2542" s="6"/>
      <c r="L2542" s="6"/>
    </row>
    <row r="2543" spans="9:12" x14ac:dyDescent="0.35">
      <c r="I2543" s="6"/>
      <c r="J2543" s="6"/>
      <c r="K2543" s="6"/>
      <c r="L2543" s="6"/>
    </row>
    <row r="2544" spans="9:12" x14ac:dyDescent="0.35">
      <c r="I2544" s="6"/>
      <c r="J2544" s="6"/>
      <c r="K2544" s="6"/>
      <c r="L2544" s="6"/>
    </row>
    <row r="2545" spans="9:12" x14ac:dyDescent="0.35">
      <c r="I2545" s="6"/>
      <c r="J2545" s="6"/>
      <c r="K2545" s="6"/>
      <c r="L2545" s="6"/>
    </row>
    <row r="2546" spans="9:12" x14ac:dyDescent="0.35">
      <c r="I2546" s="6"/>
      <c r="J2546" s="6"/>
      <c r="K2546" s="6"/>
      <c r="L2546" s="6"/>
    </row>
    <row r="2547" spans="9:12" x14ac:dyDescent="0.35">
      <c r="I2547" s="6"/>
      <c r="J2547" s="6"/>
      <c r="K2547" s="6"/>
      <c r="L2547" s="6"/>
    </row>
    <row r="2548" spans="9:12" x14ac:dyDescent="0.35">
      <c r="I2548" s="6"/>
      <c r="J2548" s="6"/>
      <c r="K2548" s="6"/>
      <c r="L2548" s="6"/>
    </row>
    <row r="2549" spans="9:12" x14ac:dyDescent="0.35">
      <c r="I2549" s="6"/>
      <c r="J2549" s="6"/>
      <c r="K2549" s="6"/>
      <c r="L2549" s="6"/>
    </row>
    <row r="2550" spans="9:12" x14ac:dyDescent="0.35">
      <c r="I2550" s="6"/>
      <c r="J2550" s="6"/>
      <c r="K2550" s="6"/>
      <c r="L2550" s="6"/>
    </row>
    <row r="2551" spans="9:12" x14ac:dyDescent="0.35">
      <c r="I2551" s="6"/>
      <c r="J2551" s="6"/>
      <c r="K2551" s="6"/>
      <c r="L2551" s="6"/>
    </row>
    <row r="2552" spans="9:12" x14ac:dyDescent="0.35">
      <c r="I2552" s="6"/>
      <c r="J2552" s="6"/>
      <c r="K2552" s="6"/>
      <c r="L2552" s="6"/>
    </row>
    <row r="2553" spans="9:12" x14ac:dyDescent="0.35">
      <c r="I2553" s="6"/>
      <c r="J2553" s="6"/>
      <c r="K2553" s="6"/>
      <c r="L2553" s="6"/>
    </row>
    <row r="2554" spans="9:12" x14ac:dyDescent="0.35">
      <c r="I2554" s="6"/>
      <c r="J2554" s="6"/>
      <c r="K2554" s="6"/>
      <c r="L2554" s="6"/>
    </row>
    <row r="2555" spans="9:12" x14ac:dyDescent="0.35">
      <c r="I2555" s="6"/>
      <c r="J2555" s="6"/>
      <c r="K2555" s="6"/>
      <c r="L2555" s="6"/>
    </row>
    <row r="2556" spans="9:12" x14ac:dyDescent="0.35">
      <c r="I2556" s="6"/>
      <c r="J2556" s="6"/>
      <c r="K2556" s="6"/>
      <c r="L2556" s="6"/>
    </row>
    <row r="2557" spans="9:12" x14ac:dyDescent="0.35">
      <c r="I2557" s="6"/>
      <c r="J2557" s="6"/>
      <c r="K2557" s="6"/>
      <c r="L2557" s="6"/>
    </row>
    <row r="2558" spans="9:12" x14ac:dyDescent="0.35">
      <c r="I2558" s="6"/>
      <c r="J2558" s="6"/>
      <c r="K2558" s="6"/>
      <c r="L2558" s="6"/>
    </row>
    <row r="2559" spans="9:12" x14ac:dyDescent="0.35">
      <c r="I2559" s="6"/>
      <c r="J2559" s="6"/>
      <c r="K2559" s="6"/>
      <c r="L2559" s="6"/>
    </row>
    <row r="2560" spans="9:12" x14ac:dyDescent="0.35">
      <c r="I2560" s="6"/>
      <c r="J2560" s="6"/>
      <c r="K2560" s="6"/>
      <c r="L2560" s="6"/>
    </row>
    <row r="2561" spans="9:12" x14ac:dyDescent="0.35">
      <c r="I2561" s="6"/>
      <c r="J2561" s="6"/>
      <c r="K2561" s="6"/>
      <c r="L2561" s="6"/>
    </row>
    <row r="2562" spans="9:12" x14ac:dyDescent="0.35">
      <c r="I2562" s="6"/>
      <c r="J2562" s="6"/>
      <c r="K2562" s="6"/>
      <c r="L2562" s="6"/>
    </row>
    <row r="2563" spans="9:12" x14ac:dyDescent="0.35">
      <c r="I2563" s="6"/>
      <c r="J2563" s="6"/>
      <c r="K2563" s="6"/>
      <c r="L2563" s="6"/>
    </row>
    <row r="2564" spans="9:12" x14ac:dyDescent="0.35">
      <c r="I2564" s="6"/>
      <c r="J2564" s="6"/>
      <c r="K2564" s="6"/>
      <c r="L2564" s="6"/>
    </row>
    <row r="2565" spans="9:12" x14ac:dyDescent="0.35">
      <c r="I2565" s="6"/>
      <c r="J2565" s="6"/>
      <c r="K2565" s="6"/>
      <c r="L2565" s="6"/>
    </row>
    <row r="2566" spans="9:12" x14ac:dyDescent="0.35">
      <c r="I2566" s="6"/>
      <c r="J2566" s="6"/>
      <c r="K2566" s="6"/>
      <c r="L2566" s="6"/>
    </row>
    <row r="2567" spans="9:12" x14ac:dyDescent="0.35">
      <c r="I2567" s="6"/>
      <c r="J2567" s="6"/>
      <c r="K2567" s="6"/>
      <c r="L2567" s="6"/>
    </row>
    <row r="2568" spans="9:12" x14ac:dyDescent="0.35">
      <c r="I2568" s="6"/>
      <c r="J2568" s="6"/>
      <c r="K2568" s="6"/>
      <c r="L2568" s="6"/>
    </row>
    <row r="2569" spans="9:12" x14ac:dyDescent="0.35">
      <c r="I2569" s="6"/>
      <c r="J2569" s="6"/>
      <c r="K2569" s="6"/>
      <c r="L2569" s="6"/>
    </row>
    <row r="2570" spans="9:12" x14ac:dyDescent="0.35">
      <c r="I2570" s="6"/>
      <c r="J2570" s="6"/>
      <c r="K2570" s="6"/>
      <c r="L2570" s="6"/>
    </row>
    <row r="2571" spans="9:12" x14ac:dyDescent="0.35">
      <c r="I2571" s="6"/>
      <c r="J2571" s="6"/>
      <c r="K2571" s="6"/>
      <c r="L2571" s="6"/>
    </row>
    <row r="2572" spans="9:12" x14ac:dyDescent="0.35">
      <c r="I2572" s="6"/>
      <c r="J2572" s="6"/>
      <c r="K2572" s="6"/>
      <c r="L2572" s="6"/>
    </row>
    <row r="2573" spans="9:12" x14ac:dyDescent="0.35">
      <c r="I2573" s="6"/>
      <c r="J2573" s="6"/>
      <c r="K2573" s="6"/>
      <c r="L2573" s="6"/>
    </row>
    <row r="2574" spans="9:12" x14ac:dyDescent="0.35">
      <c r="I2574" s="6"/>
      <c r="J2574" s="6"/>
      <c r="K2574" s="6"/>
      <c r="L2574" s="6"/>
    </row>
    <row r="2575" spans="9:12" x14ac:dyDescent="0.35">
      <c r="I2575" s="6"/>
      <c r="J2575" s="6"/>
      <c r="K2575" s="6"/>
      <c r="L2575" s="6"/>
    </row>
    <row r="2576" spans="9:12" x14ac:dyDescent="0.35">
      <c r="I2576" s="6"/>
      <c r="J2576" s="6"/>
      <c r="K2576" s="6"/>
      <c r="L2576" s="6"/>
    </row>
    <row r="2577" spans="9:12" x14ac:dyDescent="0.35">
      <c r="I2577" s="6"/>
      <c r="J2577" s="6"/>
      <c r="K2577" s="6"/>
      <c r="L2577" s="6"/>
    </row>
    <row r="2578" spans="9:12" x14ac:dyDescent="0.35">
      <c r="I2578" s="6"/>
      <c r="J2578" s="6"/>
      <c r="K2578" s="6"/>
      <c r="L2578" s="6"/>
    </row>
    <row r="2579" spans="9:12" x14ac:dyDescent="0.35">
      <c r="I2579" s="6"/>
      <c r="J2579" s="6"/>
      <c r="K2579" s="6"/>
      <c r="L2579" s="6"/>
    </row>
    <row r="2580" spans="9:12" x14ac:dyDescent="0.35">
      <c r="I2580" s="6"/>
      <c r="J2580" s="6"/>
      <c r="K2580" s="6"/>
      <c r="L2580" s="6"/>
    </row>
    <row r="2581" spans="9:12" x14ac:dyDescent="0.35">
      <c r="I2581" s="6"/>
      <c r="J2581" s="6"/>
      <c r="K2581" s="6"/>
      <c r="L2581" s="6"/>
    </row>
    <row r="2582" spans="9:12" x14ac:dyDescent="0.35">
      <c r="I2582" s="6"/>
      <c r="J2582" s="6"/>
      <c r="K2582" s="6"/>
      <c r="L2582" s="6"/>
    </row>
    <row r="2583" spans="9:12" x14ac:dyDescent="0.35">
      <c r="I2583" s="6"/>
      <c r="J2583" s="6"/>
      <c r="K2583" s="6"/>
      <c r="L2583" s="6"/>
    </row>
    <row r="2584" spans="9:12" x14ac:dyDescent="0.35">
      <c r="I2584" s="6"/>
      <c r="J2584" s="6"/>
      <c r="K2584" s="6"/>
      <c r="L2584" s="6"/>
    </row>
    <row r="2585" spans="9:12" x14ac:dyDescent="0.35">
      <c r="I2585" s="6"/>
      <c r="J2585" s="6"/>
      <c r="K2585" s="6"/>
      <c r="L2585" s="6"/>
    </row>
    <row r="2586" spans="9:12" x14ac:dyDescent="0.35">
      <c r="I2586" s="6"/>
      <c r="J2586" s="6"/>
      <c r="K2586" s="6"/>
      <c r="L2586" s="6"/>
    </row>
    <row r="2587" spans="9:12" x14ac:dyDescent="0.35">
      <c r="I2587" s="6"/>
      <c r="J2587" s="6"/>
      <c r="K2587" s="6"/>
      <c r="L2587" s="6"/>
    </row>
    <row r="2588" spans="9:12" x14ac:dyDescent="0.35">
      <c r="I2588" s="6"/>
      <c r="J2588" s="6"/>
      <c r="K2588" s="6"/>
      <c r="L2588" s="6"/>
    </row>
    <row r="2589" spans="9:12" x14ac:dyDescent="0.35">
      <c r="I2589" s="6"/>
      <c r="J2589" s="6"/>
      <c r="K2589" s="6"/>
      <c r="L2589" s="6"/>
    </row>
    <row r="2590" spans="9:12" x14ac:dyDescent="0.35">
      <c r="I2590" s="6"/>
      <c r="J2590" s="6"/>
      <c r="K2590" s="6"/>
      <c r="L2590" s="6"/>
    </row>
    <row r="2591" spans="9:12" x14ac:dyDescent="0.35">
      <c r="I2591" s="6"/>
      <c r="J2591" s="6"/>
      <c r="K2591" s="6"/>
      <c r="L2591" s="6"/>
    </row>
    <row r="2592" spans="9:12" x14ac:dyDescent="0.35">
      <c r="I2592" s="6"/>
      <c r="J2592" s="6"/>
      <c r="K2592" s="6"/>
      <c r="L2592" s="6"/>
    </row>
    <row r="2593" spans="9:12" x14ac:dyDescent="0.35">
      <c r="I2593" s="6"/>
      <c r="J2593" s="6"/>
      <c r="K2593" s="6"/>
      <c r="L2593" s="6"/>
    </row>
    <row r="2594" spans="9:12" x14ac:dyDescent="0.35">
      <c r="I2594" s="6"/>
      <c r="J2594" s="6"/>
      <c r="K2594" s="6"/>
      <c r="L2594" s="6"/>
    </row>
    <row r="2595" spans="9:12" x14ac:dyDescent="0.35">
      <c r="I2595" s="6"/>
      <c r="J2595" s="6"/>
      <c r="K2595" s="6"/>
      <c r="L2595" s="6"/>
    </row>
    <row r="2596" spans="9:12" x14ac:dyDescent="0.35">
      <c r="I2596" s="6"/>
      <c r="J2596" s="6"/>
      <c r="K2596" s="6"/>
      <c r="L2596" s="6"/>
    </row>
    <row r="2597" spans="9:12" x14ac:dyDescent="0.35">
      <c r="I2597" s="6"/>
      <c r="J2597" s="6"/>
      <c r="K2597" s="6"/>
      <c r="L2597" s="6"/>
    </row>
    <row r="2598" spans="9:12" x14ac:dyDescent="0.35">
      <c r="I2598" s="6"/>
      <c r="J2598" s="6"/>
      <c r="K2598" s="6"/>
      <c r="L2598" s="6"/>
    </row>
    <row r="2599" spans="9:12" x14ac:dyDescent="0.35">
      <c r="I2599" s="6"/>
      <c r="J2599" s="6"/>
      <c r="K2599" s="6"/>
      <c r="L2599" s="6"/>
    </row>
    <row r="2600" spans="9:12" x14ac:dyDescent="0.35">
      <c r="I2600" s="6"/>
      <c r="J2600" s="6"/>
      <c r="K2600" s="6"/>
      <c r="L2600" s="6"/>
    </row>
    <row r="2601" spans="9:12" x14ac:dyDescent="0.35">
      <c r="I2601" s="6"/>
      <c r="J2601" s="6"/>
      <c r="K2601" s="6"/>
      <c r="L2601" s="6"/>
    </row>
    <row r="2602" spans="9:12" x14ac:dyDescent="0.35">
      <c r="I2602" s="6"/>
      <c r="J2602" s="6"/>
      <c r="K2602" s="6"/>
      <c r="L2602" s="6"/>
    </row>
    <row r="2603" spans="9:12" x14ac:dyDescent="0.35">
      <c r="I2603" s="6"/>
      <c r="J2603" s="6"/>
      <c r="K2603" s="6"/>
      <c r="L2603" s="6"/>
    </row>
    <row r="2604" spans="9:12" x14ac:dyDescent="0.35">
      <c r="I2604" s="6"/>
      <c r="J2604" s="6"/>
      <c r="K2604" s="6"/>
      <c r="L2604" s="6"/>
    </row>
    <row r="2605" spans="9:12" x14ac:dyDescent="0.35">
      <c r="I2605" s="6"/>
      <c r="J2605" s="6"/>
      <c r="K2605" s="6"/>
      <c r="L2605" s="6"/>
    </row>
    <row r="2606" spans="9:12" x14ac:dyDescent="0.35">
      <c r="I2606" s="6"/>
      <c r="J2606" s="6"/>
      <c r="K2606" s="6"/>
      <c r="L2606" s="6"/>
    </row>
    <row r="2607" spans="9:12" x14ac:dyDescent="0.35">
      <c r="I2607" s="6"/>
      <c r="J2607" s="6"/>
      <c r="K2607" s="6"/>
      <c r="L2607" s="6"/>
    </row>
    <row r="2608" spans="9:12" x14ac:dyDescent="0.35">
      <c r="I2608" s="6"/>
      <c r="J2608" s="6"/>
      <c r="K2608" s="6"/>
      <c r="L2608" s="6"/>
    </row>
    <row r="2609" spans="9:12" x14ac:dyDescent="0.35">
      <c r="I2609" s="6"/>
      <c r="J2609" s="6"/>
      <c r="K2609" s="6"/>
      <c r="L2609" s="6"/>
    </row>
    <row r="2610" spans="9:12" x14ac:dyDescent="0.35">
      <c r="I2610" s="6"/>
      <c r="J2610" s="6"/>
      <c r="K2610" s="6"/>
      <c r="L2610" s="6"/>
    </row>
    <row r="2611" spans="9:12" x14ac:dyDescent="0.35">
      <c r="I2611" s="6"/>
      <c r="J2611" s="6"/>
      <c r="K2611" s="6"/>
      <c r="L2611" s="6"/>
    </row>
    <row r="2612" spans="9:12" x14ac:dyDescent="0.35">
      <c r="I2612" s="6"/>
      <c r="J2612" s="6"/>
      <c r="K2612" s="6"/>
      <c r="L2612" s="6"/>
    </row>
    <row r="2613" spans="9:12" x14ac:dyDescent="0.35">
      <c r="I2613" s="6"/>
      <c r="J2613" s="6"/>
      <c r="K2613" s="6"/>
      <c r="L2613" s="6"/>
    </row>
    <row r="2614" spans="9:12" x14ac:dyDescent="0.35">
      <c r="I2614" s="6"/>
      <c r="J2614" s="6"/>
      <c r="K2614" s="6"/>
      <c r="L2614" s="6"/>
    </row>
    <row r="2615" spans="9:12" x14ac:dyDescent="0.35">
      <c r="I2615" s="6"/>
      <c r="J2615" s="6"/>
      <c r="K2615" s="6"/>
      <c r="L2615" s="6"/>
    </row>
    <row r="2616" spans="9:12" x14ac:dyDescent="0.35">
      <c r="I2616" s="6"/>
      <c r="J2616" s="6"/>
      <c r="K2616" s="6"/>
      <c r="L2616" s="6"/>
    </row>
    <row r="2617" spans="9:12" x14ac:dyDescent="0.35">
      <c r="I2617" s="6"/>
      <c r="J2617" s="6"/>
      <c r="K2617" s="6"/>
      <c r="L2617" s="6"/>
    </row>
    <row r="2618" spans="9:12" x14ac:dyDescent="0.35">
      <c r="I2618" s="6"/>
      <c r="J2618" s="6"/>
      <c r="K2618" s="6"/>
      <c r="L2618" s="6"/>
    </row>
    <row r="2619" spans="9:12" x14ac:dyDescent="0.35">
      <c r="I2619" s="6"/>
      <c r="J2619" s="6"/>
      <c r="K2619" s="6"/>
      <c r="L2619" s="6"/>
    </row>
    <row r="2620" spans="9:12" x14ac:dyDescent="0.35">
      <c r="I2620" s="6"/>
      <c r="J2620" s="6"/>
      <c r="K2620" s="6"/>
      <c r="L2620" s="6"/>
    </row>
    <row r="2621" spans="9:12" x14ac:dyDescent="0.35">
      <c r="I2621" s="6"/>
      <c r="J2621" s="6"/>
      <c r="K2621" s="6"/>
      <c r="L2621" s="6"/>
    </row>
    <row r="2622" spans="9:12" x14ac:dyDescent="0.35">
      <c r="I2622" s="6"/>
      <c r="J2622" s="6"/>
      <c r="K2622" s="6"/>
      <c r="L2622" s="6"/>
    </row>
    <row r="2623" spans="9:12" x14ac:dyDescent="0.35">
      <c r="I2623" s="6"/>
      <c r="J2623" s="6"/>
      <c r="K2623" s="6"/>
      <c r="L2623" s="6"/>
    </row>
    <row r="2624" spans="9:12" x14ac:dyDescent="0.35">
      <c r="I2624" s="6"/>
      <c r="J2624" s="6"/>
      <c r="K2624" s="6"/>
      <c r="L2624" s="6"/>
    </row>
    <row r="2625" spans="9:12" x14ac:dyDescent="0.35">
      <c r="I2625" s="6"/>
      <c r="J2625" s="6"/>
      <c r="K2625" s="6"/>
      <c r="L2625" s="6"/>
    </row>
    <row r="2626" spans="9:12" x14ac:dyDescent="0.35">
      <c r="I2626" s="6"/>
      <c r="J2626" s="6"/>
      <c r="K2626" s="6"/>
      <c r="L2626" s="6"/>
    </row>
    <row r="2627" spans="9:12" x14ac:dyDescent="0.35">
      <c r="I2627" s="6"/>
      <c r="J2627" s="6"/>
      <c r="K2627" s="6"/>
      <c r="L2627" s="6"/>
    </row>
    <row r="2628" spans="9:12" x14ac:dyDescent="0.35">
      <c r="I2628" s="6"/>
      <c r="J2628" s="6"/>
      <c r="K2628" s="6"/>
      <c r="L2628" s="6"/>
    </row>
    <row r="2629" spans="9:12" x14ac:dyDescent="0.35">
      <c r="I2629" s="6"/>
      <c r="J2629" s="6"/>
      <c r="K2629" s="6"/>
      <c r="L2629" s="6"/>
    </row>
    <row r="2630" spans="9:12" x14ac:dyDescent="0.35">
      <c r="I2630" s="6"/>
      <c r="J2630" s="6"/>
      <c r="K2630" s="6"/>
      <c r="L2630" s="6"/>
    </row>
    <row r="2631" spans="9:12" x14ac:dyDescent="0.35">
      <c r="I2631" s="6"/>
      <c r="J2631" s="6"/>
      <c r="K2631" s="6"/>
      <c r="L2631" s="6"/>
    </row>
    <row r="2632" spans="9:12" x14ac:dyDescent="0.35">
      <c r="I2632" s="6"/>
      <c r="J2632" s="6"/>
      <c r="K2632" s="6"/>
      <c r="L2632" s="6"/>
    </row>
    <row r="2633" spans="9:12" x14ac:dyDescent="0.35">
      <c r="I2633" s="6"/>
      <c r="J2633" s="6"/>
      <c r="K2633" s="6"/>
      <c r="L2633" s="6"/>
    </row>
    <row r="2634" spans="9:12" x14ac:dyDescent="0.35">
      <c r="I2634" s="6"/>
      <c r="J2634" s="6"/>
      <c r="K2634" s="6"/>
      <c r="L2634" s="6"/>
    </row>
    <row r="2635" spans="9:12" x14ac:dyDescent="0.35">
      <c r="I2635" s="6"/>
      <c r="J2635" s="6"/>
      <c r="K2635" s="6"/>
      <c r="L2635" s="6"/>
    </row>
    <row r="2636" spans="9:12" x14ac:dyDescent="0.35">
      <c r="I2636" s="6"/>
      <c r="J2636" s="6"/>
      <c r="K2636" s="6"/>
      <c r="L2636" s="6"/>
    </row>
    <row r="2637" spans="9:12" x14ac:dyDescent="0.35">
      <c r="I2637" s="6"/>
      <c r="J2637" s="6"/>
      <c r="K2637" s="6"/>
      <c r="L2637" s="6"/>
    </row>
    <row r="2638" spans="9:12" x14ac:dyDescent="0.35">
      <c r="I2638" s="6"/>
      <c r="J2638" s="6"/>
      <c r="K2638" s="6"/>
      <c r="L2638" s="6"/>
    </row>
    <row r="2639" spans="9:12" x14ac:dyDescent="0.35">
      <c r="I2639" s="6"/>
      <c r="J2639" s="6"/>
      <c r="K2639" s="6"/>
      <c r="L2639" s="6"/>
    </row>
    <row r="2640" spans="9:12" x14ac:dyDescent="0.35">
      <c r="I2640" s="6"/>
      <c r="J2640" s="6"/>
      <c r="K2640" s="6"/>
      <c r="L2640" s="6"/>
    </row>
    <row r="2641" spans="9:12" x14ac:dyDescent="0.35">
      <c r="I2641" s="6"/>
      <c r="J2641" s="6"/>
      <c r="K2641" s="6"/>
      <c r="L2641" s="6"/>
    </row>
    <row r="2642" spans="9:12" x14ac:dyDescent="0.35">
      <c r="I2642" s="6"/>
      <c r="J2642" s="6"/>
      <c r="K2642" s="6"/>
      <c r="L2642" s="6"/>
    </row>
    <row r="2643" spans="9:12" x14ac:dyDescent="0.35">
      <c r="I2643" s="6"/>
      <c r="J2643" s="6"/>
      <c r="K2643" s="6"/>
      <c r="L2643" s="6"/>
    </row>
    <row r="2644" spans="9:12" x14ac:dyDescent="0.35">
      <c r="I2644" s="6"/>
      <c r="J2644" s="6"/>
      <c r="K2644" s="6"/>
      <c r="L2644" s="6"/>
    </row>
    <row r="2645" spans="9:12" x14ac:dyDescent="0.35">
      <c r="I2645" s="6"/>
      <c r="J2645" s="6"/>
      <c r="K2645" s="6"/>
      <c r="L2645" s="6"/>
    </row>
    <row r="2646" spans="9:12" x14ac:dyDescent="0.35">
      <c r="I2646" s="6"/>
      <c r="J2646" s="6"/>
      <c r="K2646" s="6"/>
      <c r="L2646" s="6"/>
    </row>
    <row r="2647" spans="9:12" x14ac:dyDescent="0.35">
      <c r="I2647" s="6"/>
      <c r="J2647" s="6"/>
      <c r="K2647" s="6"/>
      <c r="L2647" s="6"/>
    </row>
    <row r="2648" spans="9:12" x14ac:dyDescent="0.35">
      <c r="I2648" s="6"/>
      <c r="J2648" s="6"/>
      <c r="K2648" s="6"/>
      <c r="L2648" s="6"/>
    </row>
    <row r="2649" spans="9:12" x14ac:dyDescent="0.35">
      <c r="I2649" s="6"/>
      <c r="J2649" s="6"/>
      <c r="K2649" s="6"/>
      <c r="L2649" s="6"/>
    </row>
    <row r="2650" spans="9:12" x14ac:dyDescent="0.35">
      <c r="I2650" s="6"/>
      <c r="J2650" s="6"/>
      <c r="K2650" s="6"/>
      <c r="L2650" s="6"/>
    </row>
    <row r="2651" spans="9:12" x14ac:dyDescent="0.35">
      <c r="I2651" s="6"/>
      <c r="J2651" s="6"/>
      <c r="K2651" s="6"/>
      <c r="L2651" s="6"/>
    </row>
    <row r="2652" spans="9:12" x14ac:dyDescent="0.35">
      <c r="I2652" s="6"/>
      <c r="J2652" s="6"/>
      <c r="K2652" s="6"/>
      <c r="L2652" s="6"/>
    </row>
    <row r="2653" spans="9:12" x14ac:dyDescent="0.35">
      <c r="I2653" s="6"/>
      <c r="J2653" s="6"/>
      <c r="K2653" s="6"/>
      <c r="L2653" s="6"/>
    </row>
    <row r="2654" spans="9:12" x14ac:dyDescent="0.35">
      <c r="I2654" s="6"/>
      <c r="J2654" s="6"/>
      <c r="K2654" s="6"/>
      <c r="L2654" s="6"/>
    </row>
    <row r="2655" spans="9:12" x14ac:dyDescent="0.35">
      <c r="I2655" s="6"/>
      <c r="J2655" s="6"/>
      <c r="K2655" s="6"/>
      <c r="L2655" s="6"/>
    </row>
    <row r="2656" spans="9:12" x14ac:dyDescent="0.35">
      <c r="I2656" s="6"/>
      <c r="J2656" s="6"/>
      <c r="K2656" s="6"/>
      <c r="L2656" s="6"/>
    </row>
    <row r="2657" spans="9:12" x14ac:dyDescent="0.35">
      <c r="I2657" s="6"/>
      <c r="J2657" s="6"/>
      <c r="K2657" s="6"/>
      <c r="L2657" s="6"/>
    </row>
    <row r="2658" spans="9:12" x14ac:dyDescent="0.35">
      <c r="I2658" s="6"/>
      <c r="J2658" s="6"/>
      <c r="K2658" s="6"/>
      <c r="L2658" s="6"/>
    </row>
    <row r="2659" spans="9:12" x14ac:dyDescent="0.35">
      <c r="I2659" s="6"/>
      <c r="J2659" s="6"/>
      <c r="K2659" s="6"/>
      <c r="L2659" s="6"/>
    </row>
    <row r="2660" spans="9:12" x14ac:dyDescent="0.35">
      <c r="I2660" s="6"/>
      <c r="J2660" s="6"/>
      <c r="K2660" s="6"/>
      <c r="L2660" s="6"/>
    </row>
    <row r="2661" spans="9:12" x14ac:dyDescent="0.35">
      <c r="I2661" s="6"/>
      <c r="J2661" s="6"/>
      <c r="K2661" s="6"/>
      <c r="L2661" s="6"/>
    </row>
    <row r="2662" spans="9:12" x14ac:dyDescent="0.35">
      <c r="I2662" s="6"/>
      <c r="J2662" s="6"/>
      <c r="K2662" s="6"/>
      <c r="L2662" s="6"/>
    </row>
    <row r="2663" spans="9:12" x14ac:dyDescent="0.35">
      <c r="I2663" s="6"/>
      <c r="J2663" s="6"/>
      <c r="K2663" s="6"/>
      <c r="L2663" s="6"/>
    </row>
    <row r="2664" spans="9:12" x14ac:dyDescent="0.35">
      <c r="I2664" s="6"/>
      <c r="J2664" s="6"/>
      <c r="K2664" s="6"/>
      <c r="L2664" s="6"/>
    </row>
    <row r="2665" spans="9:12" x14ac:dyDescent="0.35">
      <c r="I2665" s="6"/>
      <c r="J2665" s="6"/>
      <c r="K2665" s="6"/>
      <c r="L2665" s="6"/>
    </row>
    <row r="2666" spans="9:12" x14ac:dyDescent="0.35">
      <c r="I2666" s="6"/>
      <c r="J2666" s="6"/>
      <c r="K2666" s="6"/>
      <c r="L2666" s="6"/>
    </row>
    <row r="2667" spans="9:12" x14ac:dyDescent="0.35">
      <c r="I2667" s="6"/>
      <c r="J2667" s="6"/>
      <c r="K2667" s="6"/>
      <c r="L2667" s="6"/>
    </row>
    <row r="2668" spans="9:12" x14ac:dyDescent="0.35">
      <c r="I2668" s="6"/>
      <c r="J2668" s="6"/>
      <c r="K2668" s="6"/>
      <c r="L2668" s="6"/>
    </row>
    <row r="2669" spans="9:12" x14ac:dyDescent="0.35">
      <c r="I2669" s="6"/>
      <c r="J2669" s="6"/>
      <c r="K2669" s="6"/>
      <c r="L2669" s="6"/>
    </row>
    <row r="2670" spans="9:12" x14ac:dyDescent="0.35">
      <c r="I2670" s="6"/>
      <c r="J2670" s="6"/>
      <c r="K2670" s="6"/>
      <c r="L2670" s="6"/>
    </row>
    <row r="2671" spans="9:12" x14ac:dyDescent="0.35">
      <c r="I2671" s="6"/>
      <c r="J2671" s="6"/>
      <c r="K2671" s="6"/>
      <c r="L2671" s="6"/>
    </row>
    <row r="2672" spans="9:12" x14ac:dyDescent="0.35">
      <c r="I2672" s="6"/>
      <c r="J2672" s="6"/>
      <c r="K2672" s="6"/>
      <c r="L2672" s="6"/>
    </row>
    <row r="2673" spans="9:12" x14ac:dyDescent="0.35">
      <c r="I2673" s="6"/>
      <c r="J2673" s="6"/>
      <c r="K2673" s="6"/>
      <c r="L2673" s="6"/>
    </row>
    <row r="2674" spans="9:12" x14ac:dyDescent="0.35">
      <c r="I2674" s="6"/>
      <c r="J2674" s="6"/>
      <c r="K2674" s="6"/>
      <c r="L2674" s="6"/>
    </row>
    <row r="2675" spans="9:12" x14ac:dyDescent="0.35">
      <c r="I2675" s="6"/>
      <c r="J2675" s="6"/>
      <c r="K2675" s="6"/>
      <c r="L2675" s="6"/>
    </row>
    <row r="2676" spans="9:12" x14ac:dyDescent="0.35">
      <c r="I2676" s="6"/>
      <c r="J2676" s="6"/>
      <c r="K2676" s="6"/>
      <c r="L2676" s="6"/>
    </row>
    <row r="2677" spans="9:12" x14ac:dyDescent="0.35">
      <c r="I2677" s="6"/>
      <c r="J2677" s="6"/>
      <c r="K2677" s="6"/>
      <c r="L2677" s="6"/>
    </row>
    <row r="2678" spans="9:12" x14ac:dyDescent="0.35">
      <c r="I2678" s="6"/>
      <c r="J2678" s="6"/>
      <c r="K2678" s="6"/>
      <c r="L2678" s="6"/>
    </row>
    <row r="2679" spans="9:12" x14ac:dyDescent="0.35">
      <c r="I2679" s="6"/>
      <c r="J2679" s="6"/>
      <c r="K2679" s="6"/>
      <c r="L2679" s="6"/>
    </row>
    <row r="2680" spans="9:12" x14ac:dyDescent="0.35">
      <c r="I2680" s="6"/>
      <c r="J2680" s="6"/>
      <c r="K2680" s="6"/>
      <c r="L2680" s="6"/>
    </row>
    <row r="2681" spans="9:12" x14ac:dyDescent="0.35">
      <c r="I2681" s="6"/>
      <c r="J2681" s="6"/>
      <c r="K2681" s="6"/>
      <c r="L2681" s="6"/>
    </row>
    <row r="2682" spans="9:12" x14ac:dyDescent="0.35">
      <c r="I2682" s="6"/>
      <c r="J2682" s="6"/>
      <c r="K2682" s="6"/>
      <c r="L2682" s="6"/>
    </row>
    <row r="2683" spans="9:12" x14ac:dyDescent="0.35">
      <c r="I2683" s="6"/>
      <c r="J2683" s="6"/>
      <c r="K2683" s="6"/>
      <c r="L2683" s="6"/>
    </row>
    <row r="2684" spans="9:12" x14ac:dyDescent="0.35">
      <c r="I2684" s="6"/>
      <c r="J2684" s="6"/>
      <c r="K2684" s="6"/>
      <c r="L2684" s="6"/>
    </row>
    <row r="2685" spans="9:12" x14ac:dyDescent="0.35">
      <c r="I2685" s="6"/>
      <c r="J2685" s="6"/>
      <c r="K2685" s="6"/>
      <c r="L2685" s="6"/>
    </row>
    <row r="2686" spans="9:12" x14ac:dyDescent="0.35">
      <c r="I2686" s="6"/>
      <c r="J2686" s="6"/>
      <c r="K2686" s="6"/>
      <c r="L2686" s="6"/>
    </row>
    <row r="2687" spans="9:12" x14ac:dyDescent="0.35">
      <c r="I2687" s="6"/>
      <c r="J2687" s="6"/>
      <c r="K2687" s="6"/>
      <c r="L2687" s="6"/>
    </row>
    <row r="2688" spans="9:12" x14ac:dyDescent="0.35">
      <c r="I2688" s="6"/>
      <c r="J2688" s="6"/>
      <c r="K2688" s="6"/>
      <c r="L2688" s="6"/>
    </row>
    <row r="2689" spans="9:12" x14ac:dyDescent="0.35">
      <c r="I2689" s="6"/>
      <c r="J2689" s="6"/>
      <c r="K2689" s="6"/>
      <c r="L2689" s="6"/>
    </row>
    <row r="2690" spans="9:12" x14ac:dyDescent="0.35">
      <c r="I2690" s="6"/>
      <c r="J2690" s="6"/>
      <c r="K2690" s="6"/>
      <c r="L2690" s="6"/>
    </row>
    <row r="2691" spans="9:12" x14ac:dyDescent="0.35">
      <c r="I2691" s="6"/>
      <c r="J2691" s="6"/>
      <c r="K2691" s="6"/>
      <c r="L2691" s="6"/>
    </row>
    <row r="2692" spans="9:12" x14ac:dyDescent="0.35">
      <c r="I2692" s="6"/>
      <c r="J2692" s="6"/>
      <c r="K2692" s="6"/>
      <c r="L2692" s="6"/>
    </row>
    <row r="2693" spans="9:12" x14ac:dyDescent="0.35">
      <c r="I2693" s="6"/>
      <c r="J2693" s="6"/>
      <c r="K2693" s="6"/>
      <c r="L2693" s="6"/>
    </row>
    <row r="2694" spans="9:12" x14ac:dyDescent="0.35">
      <c r="I2694" s="6"/>
      <c r="J2694" s="6"/>
      <c r="K2694" s="6"/>
      <c r="L2694" s="6"/>
    </row>
    <row r="2695" spans="9:12" x14ac:dyDescent="0.35">
      <c r="I2695" s="6"/>
      <c r="J2695" s="6"/>
      <c r="K2695" s="6"/>
      <c r="L2695" s="6"/>
    </row>
    <row r="2696" spans="9:12" x14ac:dyDescent="0.35">
      <c r="I2696" s="6"/>
      <c r="J2696" s="6"/>
      <c r="K2696" s="6"/>
      <c r="L2696" s="6"/>
    </row>
    <row r="2697" spans="9:12" x14ac:dyDescent="0.35">
      <c r="I2697" s="6"/>
      <c r="J2697" s="6"/>
      <c r="K2697" s="6"/>
      <c r="L2697" s="6"/>
    </row>
    <row r="2698" spans="9:12" x14ac:dyDescent="0.35">
      <c r="I2698" s="6"/>
      <c r="J2698" s="6"/>
      <c r="K2698" s="6"/>
      <c r="L2698" s="6"/>
    </row>
    <row r="2699" spans="9:12" x14ac:dyDescent="0.35">
      <c r="I2699" s="6"/>
      <c r="J2699" s="6"/>
      <c r="K2699" s="6"/>
      <c r="L2699" s="6"/>
    </row>
    <row r="2700" spans="9:12" x14ac:dyDescent="0.35">
      <c r="I2700" s="6"/>
      <c r="J2700" s="6"/>
      <c r="K2700" s="6"/>
      <c r="L2700" s="6"/>
    </row>
    <row r="2701" spans="9:12" x14ac:dyDescent="0.35">
      <c r="I2701" s="6"/>
      <c r="J2701" s="6"/>
      <c r="K2701" s="6"/>
      <c r="L2701" s="6"/>
    </row>
    <row r="2702" spans="9:12" x14ac:dyDescent="0.35">
      <c r="I2702" s="6"/>
      <c r="J2702" s="6"/>
      <c r="K2702" s="6"/>
      <c r="L2702" s="6"/>
    </row>
    <row r="2703" spans="9:12" x14ac:dyDescent="0.35">
      <c r="I2703" s="6"/>
      <c r="J2703" s="6"/>
      <c r="K2703" s="6"/>
      <c r="L2703" s="6"/>
    </row>
    <row r="2704" spans="9:12" x14ac:dyDescent="0.35">
      <c r="I2704" s="6"/>
      <c r="J2704" s="6"/>
      <c r="K2704" s="6"/>
      <c r="L2704" s="6"/>
    </row>
    <row r="2705" spans="9:12" x14ac:dyDescent="0.35">
      <c r="I2705" s="6"/>
      <c r="J2705" s="6"/>
      <c r="K2705" s="6"/>
      <c r="L2705" s="6"/>
    </row>
    <row r="2706" spans="9:12" x14ac:dyDescent="0.35">
      <c r="I2706" s="6"/>
      <c r="J2706" s="6"/>
      <c r="K2706" s="6"/>
      <c r="L2706" s="6"/>
    </row>
    <row r="2707" spans="9:12" x14ac:dyDescent="0.35">
      <c r="I2707" s="6"/>
      <c r="J2707" s="6"/>
      <c r="K2707" s="6"/>
      <c r="L2707" s="6"/>
    </row>
    <row r="2708" spans="9:12" x14ac:dyDescent="0.35">
      <c r="I2708" s="6"/>
      <c r="J2708" s="6"/>
      <c r="K2708" s="6"/>
      <c r="L2708" s="6"/>
    </row>
    <row r="2709" spans="9:12" x14ac:dyDescent="0.35">
      <c r="I2709" s="6"/>
      <c r="J2709" s="6"/>
      <c r="K2709" s="6"/>
      <c r="L2709" s="6"/>
    </row>
    <row r="2710" spans="9:12" x14ac:dyDescent="0.35">
      <c r="I2710" s="6"/>
      <c r="J2710" s="6"/>
      <c r="K2710" s="6"/>
      <c r="L2710" s="6"/>
    </row>
    <row r="2711" spans="9:12" x14ac:dyDescent="0.35">
      <c r="I2711" s="6"/>
      <c r="J2711" s="6"/>
      <c r="K2711" s="6"/>
      <c r="L2711" s="6"/>
    </row>
    <row r="2712" spans="9:12" x14ac:dyDescent="0.35">
      <c r="I2712" s="6"/>
      <c r="J2712" s="6"/>
      <c r="K2712" s="6"/>
      <c r="L2712" s="6"/>
    </row>
    <row r="2713" spans="9:12" x14ac:dyDescent="0.35">
      <c r="I2713" s="6"/>
      <c r="J2713" s="6"/>
      <c r="K2713" s="6"/>
      <c r="L2713" s="6"/>
    </row>
    <row r="2714" spans="9:12" x14ac:dyDescent="0.35">
      <c r="I2714" s="6"/>
      <c r="J2714" s="6"/>
      <c r="K2714" s="6"/>
      <c r="L2714" s="6"/>
    </row>
    <row r="2715" spans="9:12" x14ac:dyDescent="0.35">
      <c r="I2715" s="6"/>
      <c r="J2715" s="6"/>
      <c r="K2715" s="6"/>
      <c r="L2715" s="6"/>
    </row>
    <row r="2716" spans="9:12" x14ac:dyDescent="0.35">
      <c r="I2716" s="6"/>
      <c r="J2716" s="6"/>
      <c r="K2716" s="6"/>
      <c r="L2716" s="6"/>
    </row>
    <row r="2717" spans="9:12" x14ac:dyDescent="0.35">
      <c r="I2717" s="6"/>
      <c r="J2717" s="6"/>
      <c r="K2717" s="6"/>
      <c r="L2717" s="6"/>
    </row>
    <row r="2718" spans="9:12" x14ac:dyDescent="0.35">
      <c r="I2718" s="6"/>
      <c r="J2718" s="6"/>
      <c r="K2718" s="6"/>
      <c r="L2718" s="6"/>
    </row>
    <row r="2719" spans="9:12" x14ac:dyDescent="0.35">
      <c r="I2719" s="6"/>
      <c r="J2719" s="6"/>
      <c r="K2719" s="6"/>
      <c r="L2719" s="6"/>
    </row>
    <row r="2720" spans="9:12" x14ac:dyDescent="0.35">
      <c r="I2720" s="6"/>
      <c r="J2720" s="6"/>
      <c r="K2720" s="6"/>
      <c r="L2720" s="6"/>
    </row>
    <row r="2721" spans="9:12" x14ac:dyDescent="0.35">
      <c r="I2721" s="6"/>
      <c r="J2721" s="6"/>
      <c r="K2721" s="6"/>
      <c r="L2721" s="6"/>
    </row>
    <row r="2722" spans="9:12" x14ac:dyDescent="0.35">
      <c r="I2722" s="6"/>
      <c r="J2722" s="6"/>
      <c r="K2722" s="6"/>
      <c r="L2722" s="6"/>
    </row>
    <row r="2723" spans="9:12" x14ac:dyDescent="0.35">
      <c r="I2723" s="6"/>
      <c r="J2723" s="6"/>
      <c r="K2723" s="6"/>
      <c r="L2723" s="6"/>
    </row>
    <row r="2724" spans="9:12" x14ac:dyDescent="0.35">
      <c r="I2724" s="6"/>
      <c r="J2724" s="6"/>
      <c r="K2724" s="6"/>
      <c r="L2724" s="6"/>
    </row>
    <row r="2725" spans="9:12" x14ac:dyDescent="0.35">
      <c r="I2725" s="6"/>
      <c r="J2725" s="6"/>
      <c r="K2725" s="6"/>
      <c r="L2725" s="6"/>
    </row>
    <row r="2726" spans="9:12" x14ac:dyDescent="0.35">
      <c r="I2726" s="6"/>
      <c r="J2726" s="6"/>
      <c r="K2726" s="6"/>
      <c r="L2726" s="6"/>
    </row>
    <row r="2727" spans="9:12" x14ac:dyDescent="0.35">
      <c r="I2727" s="6"/>
      <c r="J2727" s="6"/>
      <c r="K2727" s="6"/>
      <c r="L2727" s="6"/>
    </row>
    <row r="2728" spans="9:12" x14ac:dyDescent="0.35">
      <c r="I2728" s="6"/>
      <c r="J2728" s="6"/>
      <c r="K2728" s="6"/>
      <c r="L2728" s="6"/>
    </row>
    <row r="2729" spans="9:12" x14ac:dyDescent="0.35">
      <c r="I2729" s="6"/>
      <c r="J2729" s="6"/>
      <c r="K2729" s="6"/>
      <c r="L2729" s="6"/>
    </row>
    <row r="2730" spans="9:12" x14ac:dyDescent="0.35">
      <c r="I2730" s="6"/>
      <c r="J2730" s="6"/>
      <c r="K2730" s="6"/>
      <c r="L2730" s="6"/>
    </row>
    <row r="2731" spans="9:12" x14ac:dyDescent="0.35">
      <c r="I2731" s="6"/>
      <c r="J2731" s="6"/>
      <c r="K2731" s="6"/>
      <c r="L2731" s="6"/>
    </row>
    <row r="2732" spans="9:12" x14ac:dyDescent="0.35">
      <c r="I2732" s="6"/>
      <c r="J2732" s="6"/>
      <c r="K2732" s="6"/>
      <c r="L2732" s="6"/>
    </row>
    <row r="2733" spans="9:12" x14ac:dyDescent="0.35">
      <c r="I2733" s="6"/>
      <c r="J2733" s="6"/>
      <c r="K2733" s="6"/>
      <c r="L2733" s="6"/>
    </row>
    <row r="2734" spans="9:12" x14ac:dyDescent="0.35">
      <c r="I2734" s="6"/>
      <c r="J2734" s="6"/>
      <c r="K2734" s="6"/>
      <c r="L2734" s="6"/>
    </row>
    <row r="2735" spans="9:12" x14ac:dyDescent="0.35">
      <c r="I2735" s="6"/>
      <c r="J2735" s="6"/>
      <c r="K2735" s="6"/>
      <c r="L2735" s="6"/>
    </row>
    <row r="2736" spans="9:12" x14ac:dyDescent="0.35">
      <c r="I2736" s="6"/>
      <c r="J2736" s="6"/>
      <c r="K2736" s="6"/>
      <c r="L2736" s="6"/>
    </row>
    <row r="2737" spans="9:12" x14ac:dyDescent="0.35">
      <c r="I2737" s="6"/>
      <c r="J2737" s="6"/>
      <c r="K2737" s="6"/>
      <c r="L2737" s="6"/>
    </row>
    <row r="2738" spans="9:12" x14ac:dyDescent="0.35">
      <c r="I2738" s="6"/>
      <c r="J2738" s="6"/>
      <c r="K2738" s="6"/>
      <c r="L2738" s="6"/>
    </row>
    <row r="2739" spans="9:12" x14ac:dyDescent="0.35">
      <c r="I2739" s="6"/>
      <c r="J2739" s="6"/>
      <c r="K2739" s="6"/>
      <c r="L2739" s="6"/>
    </row>
    <row r="2740" spans="9:12" x14ac:dyDescent="0.35">
      <c r="I2740" s="6"/>
      <c r="J2740" s="6"/>
      <c r="K2740" s="6"/>
      <c r="L2740" s="6"/>
    </row>
    <row r="2741" spans="9:12" x14ac:dyDescent="0.35">
      <c r="I2741" s="6"/>
      <c r="J2741" s="6"/>
      <c r="K2741" s="6"/>
      <c r="L2741" s="6"/>
    </row>
    <row r="2742" spans="9:12" x14ac:dyDescent="0.35">
      <c r="I2742" s="6"/>
      <c r="J2742" s="6"/>
      <c r="K2742" s="6"/>
      <c r="L2742" s="6"/>
    </row>
    <row r="2743" spans="9:12" x14ac:dyDescent="0.35">
      <c r="I2743" s="6"/>
      <c r="J2743" s="6"/>
      <c r="K2743" s="6"/>
      <c r="L2743" s="6"/>
    </row>
    <row r="2744" spans="9:12" x14ac:dyDescent="0.35">
      <c r="I2744" s="6"/>
      <c r="J2744" s="6"/>
      <c r="K2744" s="6"/>
      <c r="L2744" s="6"/>
    </row>
    <row r="2745" spans="9:12" x14ac:dyDescent="0.35">
      <c r="I2745" s="6"/>
      <c r="J2745" s="6"/>
      <c r="K2745" s="6"/>
      <c r="L2745" s="6"/>
    </row>
    <row r="2746" spans="9:12" x14ac:dyDescent="0.35">
      <c r="I2746" s="6"/>
      <c r="J2746" s="6"/>
      <c r="K2746" s="6"/>
      <c r="L2746" s="6"/>
    </row>
    <row r="2747" spans="9:12" x14ac:dyDescent="0.35">
      <c r="I2747" s="6"/>
      <c r="J2747" s="6"/>
      <c r="K2747" s="6"/>
      <c r="L2747" s="6"/>
    </row>
    <row r="2748" spans="9:12" x14ac:dyDescent="0.35">
      <c r="I2748" s="6"/>
      <c r="J2748" s="6"/>
      <c r="K2748" s="6"/>
      <c r="L2748" s="6"/>
    </row>
    <row r="2749" spans="9:12" x14ac:dyDescent="0.35">
      <c r="I2749" s="6"/>
      <c r="J2749" s="6"/>
      <c r="K2749" s="6"/>
      <c r="L2749" s="6"/>
    </row>
    <row r="2750" spans="9:12" x14ac:dyDescent="0.35">
      <c r="I2750" s="6"/>
      <c r="J2750" s="6"/>
      <c r="K2750" s="6"/>
      <c r="L2750" s="6"/>
    </row>
    <row r="2751" spans="9:12" x14ac:dyDescent="0.35">
      <c r="I2751" s="6"/>
      <c r="J2751" s="6"/>
      <c r="K2751" s="6"/>
      <c r="L2751" s="6"/>
    </row>
    <row r="2752" spans="9:12" x14ac:dyDescent="0.35">
      <c r="I2752" s="6"/>
      <c r="J2752" s="6"/>
      <c r="K2752" s="6"/>
      <c r="L2752" s="6"/>
    </row>
    <row r="2753" spans="9:12" x14ac:dyDescent="0.35">
      <c r="I2753" s="6"/>
      <c r="J2753" s="6"/>
      <c r="K2753" s="6"/>
      <c r="L2753" s="6"/>
    </row>
    <row r="2754" spans="9:12" x14ac:dyDescent="0.35">
      <c r="I2754" s="6"/>
      <c r="J2754" s="6"/>
      <c r="K2754" s="6"/>
      <c r="L2754" s="6"/>
    </row>
    <row r="2755" spans="9:12" x14ac:dyDescent="0.35">
      <c r="I2755" s="6"/>
      <c r="J2755" s="6"/>
      <c r="K2755" s="6"/>
      <c r="L2755" s="6"/>
    </row>
    <row r="2756" spans="9:12" x14ac:dyDescent="0.35">
      <c r="I2756" s="6"/>
      <c r="J2756" s="6"/>
      <c r="K2756" s="6"/>
      <c r="L2756" s="6"/>
    </row>
    <row r="2757" spans="9:12" x14ac:dyDescent="0.35">
      <c r="I2757" s="6"/>
      <c r="J2757" s="6"/>
      <c r="K2757" s="6"/>
      <c r="L2757" s="6"/>
    </row>
    <row r="2758" spans="9:12" x14ac:dyDescent="0.35">
      <c r="I2758" s="6"/>
      <c r="J2758" s="6"/>
      <c r="K2758" s="6"/>
      <c r="L2758" s="6"/>
    </row>
    <row r="2759" spans="9:12" x14ac:dyDescent="0.35">
      <c r="I2759" s="6"/>
      <c r="J2759" s="6"/>
      <c r="K2759" s="6"/>
      <c r="L2759" s="6"/>
    </row>
    <row r="2760" spans="9:12" x14ac:dyDescent="0.35">
      <c r="I2760" s="6"/>
      <c r="J2760" s="6"/>
      <c r="K2760" s="6"/>
      <c r="L2760" s="6"/>
    </row>
    <row r="2761" spans="9:12" x14ac:dyDescent="0.35">
      <c r="I2761" s="6"/>
      <c r="J2761" s="6"/>
      <c r="K2761" s="6"/>
      <c r="L2761" s="6"/>
    </row>
    <row r="2762" spans="9:12" x14ac:dyDescent="0.35">
      <c r="I2762" s="6"/>
      <c r="J2762" s="6"/>
      <c r="K2762" s="6"/>
      <c r="L2762" s="6"/>
    </row>
    <row r="2763" spans="9:12" x14ac:dyDescent="0.35">
      <c r="I2763" s="6"/>
      <c r="J2763" s="6"/>
      <c r="K2763" s="6"/>
      <c r="L2763" s="6"/>
    </row>
    <row r="2764" spans="9:12" x14ac:dyDescent="0.35">
      <c r="I2764" s="6"/>
      <c r="J2764" s="6"/>
      <c r="K2764" s="6"/>
      <c r="L2764" s="6"/>
    </row>
    <row r="2765" spans="9:12" x14ac:dyDescent="0.35">
      <c r="I2765" s="6"/>
      <c r="J2765" s="6"/>
      <c r="K2765" s="6"/>
      <c r="L2765" s="6"/>
    </row>
    <row r="2766" spans="9:12" x14ac:dyDescent="0.35">
      <c r="I2766" s="6"/>
      <c r="J2766" s="6"/>
      <c r="K2766" s="6"/>
      <c r="L2766" s="6"/>
    </row>
    <row r="2767" spans="9:12" x14ac:dyDescent="0.35">
      <c r="I2767" s="6"/>
      <c r="J2767" s="6"/>
      <c r="K2767" s="6"/>
      <c r="L2767" s="6"/>
    </row>
    <row r="2768" spans="9:12" x14ac:dyDescent="0.35">
      <c r="I2768" s="6"/>
      <c r="J2768" s="6"/>
      <c r="K2768" s="6"/>
      <c r="L2768" s="6"/>
    </row>
    <row r="2769" spans="9:12" x14ac:dyDescent="0.35">
      <c r="I2769" s="6"/>
      <c r="J2769" s="6"/>
      <c r="K2769" s="6"/>
      <c r="L2769" s="6"/>
    </row>
    <row r="2770" spans="9:12" x14ac:dyDescent="0.35">
      <c r="I2770" s="6"/>
      <c r="J2770" s="6"/>
      <c r="K2770" s="6"/>
      <c r="L2770" s="6"/>
    </row>
    <row r="2771" spans="9:12" x14ac:dyDescent="0.35">
      <c r="I2771" s="6"/>
      <c r="J2771" s="6"/>
      <c r="K2771" s="6"/>
      <c r="L2771" s="6"/>
    </row>
    <row r="2772" spans="9:12" x14ac:dyDescent="0.35">
      <c r="I2772" s="6"/>
      <c r="J2772" s="6"/>
      <c r="K2772" s="6"/>
      <c r="L2772" s="6"/>
    </row>
    <row r="2773" spans="9:12" x14ac:dyDescent="0.35">
      <c r="I2773" s="6"/>
      <c r="J2773" s="6"/>
      <c r="K2773" s="6"/>
      <c r="L2773" s="6"/>
    </row>
    <row r="2774" spans="9:12" x14ac:dyDescent="0.35">
      <c r="I2774" s="6"/>
      <c r="J2774" s="6"/>
      <c r="K2774" s="6"/>
      <c r="L2774" s="6"/>
    </row>
    <row r="2775" spans="9:12" x14ac:dyDescent="0.35">
      <c r="I2775" s="6"/>
      <c r="J2775" s="6"/>
      <c r="K2775" s="6"/>
      <c r="L2775" s="6"/>
    </row>
    <row r="2776" spans="9:12" x14ac:dyDescent="0.35">
      <c r="I2776" s="6"/>
      <c r="J2776" s="6"/>
      <c r="K2776" s="6"/>
      <c r="L2776" s="6"/>
    </row>
    <row r="2777" spans="9:12" x14ac:dyDescent="0.35">
      <c r="I2777" s="6"/>
      <c r="J2777" s="6"/>
      <c r="K2777" s="6"/>
      <c r="L2777" s="6"/>
    </row>
    <row r="2778" spans="9:12" x14ac:dyDescent="0.35">
      <c r="I2778" s="6"/>
      <c r="J2778" s="6"/>
      <c r="K2778" s="6"/>
      <c r="L2778" s="6"/>
    </row>
    <row r="2779" spans="9:12" x14ac:dyDescent="0.35">
      <c r="I2779" s="6"/>
      <c r="J2779" s="6"/>
      <c r="K2779" s="6"/>
      <c r="L2779" s="6"/>
    </row>
    <row r="2780" spans="9:12" x14ac:dyDescent="0.35">
      <c r="I2780" s="6"/>
      <c r="J2780" s="6"/>
      <c r="K2780" s="6"/>
      <c r="L2780" s="6"/>
    </row>
    <row r="2781" spans="9:12" x14ac:dyDescent="0.35">
      <c r="I2781" s="6"/>
      <c r="J2781" s="6"/>
      <c r="K2781" s="6"/>
      <c r="L2781" s="6"/>
    </row>
    <row r="2782" spans="9:12" x14ac:dyDescent="0.35">
      <c r="I2782" s="6"/>
      <c r="J2782" s="6"/>
      <c r="K2782" s="6"/>
      <c r="L2782" s="6"/>
    </row>
    <row r="2783" spans="9:12" x14ac:dyDescent="0.35">
      <c r="I2783" s="6"/>
      <c r="J2783" s="6"/>
      <c r="K2783" s="6"/>
      <c r="L2783" s="6"/>
    </row>
    <row r="2784" spans="9:12" x14ac:dyDescent="0.35">
      <c r="I2784" s="6"/>
      <c r="J2784" s="6"/>
      <c r="K2784" s="6"/>
      <c r="L2784" s="6"/>
    </row>
    <row r="2785" spans="9:12" x14ac:dyDescent="0.35">
      <c r="I2785" s="6"/>
      <c r="J2785" s="6"/>
      <c r="K2785" s="6"/>
      <c r="L2785" s="6"/>
    </row>
    <row r="2786" spans="9:12" x14ac:dyDescent="0.35">
      <c r="I2786" s="6"/>
      <c r="J2786" s="6"/>
      <c r="K2786" s="6"/>
      <c r="L2786" s="6"/>
    </row>
    <row r="2787" spans="9:12" x14ac:dyDescent="0.35">
      <c r="I2787" s="6"/>
      <c r="J2787" s="6"/>
      <c r="K2787" s="6"/>
      <c r="L2787" s="6"/>
    </row>
    <row r="2788" spans="9:12" x14ac:dyDescent="0.35">
      <c r="I2788" s="6"/>
      <c r="J2788" s="6"/>
      <c r="K2788" s="6"/>
      <c r="L2788" s="6"/>
    </row>
    <row r="2789" spans="9:12" x14ac:dyDescent="0.35">
      <c r="I2789" s="6"/>
      <c r="J2789" s="6"/>
      <c r="K2789" s="6"/>
      <c r="L2789" s="6"/>
    </row>
    <row r="2790" spans="9:12" x14ac:dyDescent="0.35">
      <c r="I2790" s="6"/>
      <c r="J2790" s="6"/>
      <c r="K2790" s="6"/>
      <c r="L2790" s="6"/>
    </row>
    <row r="2791" spans="9:12" x14ac:dyDescent="0.35">
      <c r="I2791" s="6"/>
      <c r="J2791" s="6"/>
      <c r="K2791" s="6"/>
      <c r="L2791" s="6"/>
    </row>
    <row r="2792" spans="9:12" x14ac:dyDescent="0.35">
      <c r="I2792" s="6"/>
      <c r="J2792" s="6"/>
      <c r="K2792" s="6"/>
      <c r="L2792" s="6"/>
    </row>
    <row r="2793" spans="9:12" x14ac:dyDescent="0.35">
      <c r="I2793" s="6"/>
      <c r="J2793" s="6"/>
      <c r="K2793" s="6"/>
      <c r="L2793" s="6"/>
    </row>
    <row r="2794" spans="9:12" x14ac:dyDescent="0.35">
      <c r="I2794" s="6"/>
      <c r="J2794" s="6"/>
      <c r="K2794" s="6"/>
      <c r="L2794" s="6"/>
    </row>
    <row r="2795" spans="9:12" x14ac:dyDescent="0.35">
      <c r="I2795" s="6"/>
      <c r="J2795" s="6"/>
      <c r="K2795" s="6"/>
      <c r="L2795" s="6"/>
    </row>
    <row r="2796" spans="9:12" x14ac:dyDescent="0.35">
      <c r="I2796" s="6"/>
      <c r="J2796" s="6"/>
      <c r="K2796" s="6"/>
      <c r="L2796" s="6"/>
    </row>
    <row r="2797" spans="9:12" x14ac:dyDescent="0.35">
      <c r="I2797" s="6"/>
      <c r="J2797" s="6"/>
      <c r="K2797" s="6"/>
      <c r="L2797" s="6"/>
    </row>
    <row r="2798" spans="9:12" x14ac:dyDescent="0.35">
      <c r="I2798" s="6"/>
      <c r="J2798" s="6"/>
      <c r="K2798" s="6"/>
      <c r="L2798" s="6"/>
    </row>
    <row r="2799" spans="9:12" x14ac:dyDescent="0.35">
      <c r="I2799" s="6"/>
      <c r="J2799" s="6"/>
      <c r="K2799" s="6"/>
      <c r="L2799" s="6"/>
    </row>
    <row r="2800" spans="9:12" x14ac:dyDescent="0.35">
      <c r="I2800" s="6"/>
      <c r="J2800" s="6"/>
      <c r="K2800" s="6"/>
      <c r="L2800" s="6"/>
    </row>
    <row r="2801" spans="9:12" x14ac:dyDescent="0.35">
      <c r="I2801" s="6"/>
      <c r="J2801" s="6"/>
      <c r="K2801" s="6"/>
      <c r="L2801" s="6"/>
    </row>
    <row r="2802" spans="9:12" x14ac:dyDescent="0.35">
      <c r="I2802" s="6"/>
      <c r="J2802" s="6"/>
      <c r="K2802" s="6"/>
      <c r="L2802" s="6"/>
    </row>
    <row r="2803" spans="9:12" x14ac:dyDescent="0.35">
      <c r="I2803" s="6"/>
      <c r="J2803" s="6"/>
      <c r="K2803" s="6"/>
      <c r="L2803" s="6"/>
    </row>
    <row r="2804" spans="9:12" x14ac:dyDescent="0.35">
      <c r="I2804" s="6"/>
      <c r="J2804" s="6"/>
      <c r="K2804" s="6"/>
      <c r="L2804" s="6"/>
    </row>
    <row r="2805" spans="9:12" x14ac:dyDescent="0.35">
      <c r="I2805" s="6"/>
      <c r="J2805" s="6"/>
      <c r="K2805" s="6"/>
      <c r="L2805" s="6"/>
    </row>
    <row r="2806" spans="9:12" x14ac:dyDescent="0.35">
      <c r="I2806" s="6"/>
      <c r="J2806" s="6"/>
      <c r="K2806" s="6"/>
      <c r="L2806" s="6"/>
    </row>
    <row r="2807" spans="9:12" x14ac:dyDescent="0.35">
      <c r="I2807" s="6"/>
      <c r="J2807" s="6"/>
      <c r="K2807" s="6"/>
      <c r="L2807" s="6"/>
    </row>
    <row r="2808" spans="9:12" x14ac:dyDescent="0.35">
      <c r="I2808" s="6"/>
      <c r="J2808" s="6"/>
      <c r="K2808" s="6"/>
      <c r="L2808" s="6"/>
    </row>
    <row r="2809" spans="9:12" x14ac:dyDescent="0.35">
      <c r="I2809" s="6"/>
      <c r="J2809" s="6"/>
      <c r="K2809" s="6"/>
      <c r="L2809" s="6"/>
    </row>
    <row r="2810" spans="9:12" x14ac:dyDescent="0.35">
      <c r="I2810" s="6"/>
      <c r="J2810" s="6"/>
      <c r="K2810" s="6"/>
      <c r="L2810" s="6"/>
    </row>
    <row r="2811" spans="9:12" x14ac:dyDescent="0.35">
      <c r="I2811" s="6"/>
      <c r="J2811" s="6"/>
      <c r="K2811" s="6"/>
      <c r="L2811" s="6"/>
    </row>
    <row r="2812" spans="9:12" x14ac:dyDescent="0.35">
      <c r="I2812" s="6"/>
      <c r="J2812" s="6"/>
      <c r="K2812" s="6"/>
      <c r="L2812" s="6"/>
    </row>
    <row r="2813" spans="9:12" x14ac:dyDescent="0.35">
      <c r="I2813" s="6"/>
      <c r="J2813" s="6"/>
      <c r="K2813" s="6"/>
      <c r="L2813" s="6"/>
    </row>
    <row r="2814" spans="9:12" x14ac:dyDescent="0.35">
      <c r="I2814" s="6"/>
      <c r="J2814" s="6"/>
      <c r="K2814" s="6"/>
      <c r="L2814" s="6"/>
    </row>
    <row r="2815" spans="9:12" x14ac:dyDescent="0.35">
      <c r="I2815" s="6"/>
      <c r="J2815" s="6"/>
      <c r="K2815" s="6"/>
      <c r="L2815" s="6"/>
    </row>
    <row r="2816" spans="9:12" x14ac:dyDescent="0.35">
      <c r="I2816" s="6"/>
      <c r="J2816" s="6"/>
      <c r="K2816" s="6"/>
      <c r="L2816" s="6"/>
    </row>
    <row r="2817" spans="9:12" x14ac:dyDescent="0.35">
      <c r="I2817" s="6"/>
      <c r="J2817" s="6"/>
      <c r="K2817" s="6"/>
      <c r="L2817" s="6"/>
    </row>
    <row r="2818" spans="9:12" x14ac:dyDescent="0.35">
      <c r="I2818" s="6"/>
      <c r="J2818" s="6"/>
      <c r="K2818" s="6"/>
      <c r="L2818" s="6"/>
    </row>
    <row r="2819" spans="9:12" x14ac:dyDescent="0.35">
      <c r="I2819" s="6"/>
      <c r="J2819" s="6"/>
      <c r="K2819" s="6"/>
      <c r="L2819" s="6"/>
    </row>
    <row r="2820" spans="9:12" x14ac:dyDescent="0.35">
      <c r="I2820" s="6"/>
      <c r="J2820" s="6"/>
      <c r="K2820" s="6"/>
      <c r="L2820" s="6"/>
    </row>
    <row r="2821" spans="9:12" x14ac:dyDescent="0.35">
      <c r="I2821" s="6"/>
      <c r="J2821" s="6"/>
      <c r="K2821" s="6"/>
      <c r="L2821" s="6"/>
    </row>
    <row r="2822" spans="9:12" x14ac:dyDescent="0.35">
      <c r="I2822" s="6"/>
      <c r="J2822" s="6"/>
      <c r="K2822" s="6"/>
      <c r="L2822" s="6"/>
    </row>
    <row r="2823" spans="9:12" x14ac:dyDescent="0.35">
      <c r="I2823" s="6"/>
      <c r="J2823" s="6"/>
      <c r="K2823" s="6"/>
      <c r="L2823" s="6"/>
    </row>
    <row r="2824" spans="9:12" x14ac:dyDescent="0.35">
      <c r="I2824" s="6"/>
      <c r="J2824" s="6"/>
      <c r="K2824" s="6"/>
      <c r="L2824" s="6"/>
    </row>
    <row r="2825" spans="9:12" x14ac:dyDescent="0.35">
      <c r="I2825" s="6"/>
      <c r="J2825" s="6"/>
      <c r="K2825" s="6"/>
      <c r="L2825" s="6"/>
    </row>
    <row r="2826" spans="9:12" x14ac:dyDescent="0.35">
      <c r="I2826" s="6"/>
      <c r="J2826" s="6"/>
      <c r="K2826" s="6"/>
      <c r="L2826" s="6"/>
    </row>
    <row r="2827" spans="9:12" x14ac:dyDescent="0.35">
      <c r="I2827" s="6"/>
      <c r="J2827" s="6"/>
      <c r="K2827" s="6"/>
      <c r="L2827" s="6"/>
    </row>
    <row r="2828" spans="9:12" x14ac:dyDescent="0.35">
      <c r="I2828" s="6"/>
      <c r="J2828" s="6"/>
      <c r="K2828" s="6"/>
      <c r="L2828" s="6"/>
    </row>
    <row r="2829" spans="9:12" x14ac:dyDescent="0.35">
      <c r="I2829" s="6"/>
      <c r="J2829" s="6"/>
      <c r="K2829" s="6"/>
      <c r="L2829" s="6"/>
    </row>
    <row r="2830" spans="9:12" x14ac:dyDescent="0.35">
      <c r="I2830" s="6"/>
      <c r="J2830" s="6"/>
      <c r="K2830" s="6"/>
      <c r="L2830" s="6"/>
    </row>
    <row r="2831" spans="9:12" x14ac:dyDescent="0.35">
      <c r="I2831" s="6"/>
      <c r="J2831" s="6"/>
      <c r="K2831" s="6"/>
      <c r="L2831" s="6"/>
    </row>
    <row r="2832" spans="9:12" x14ac:dyDescent="0.35">
      <c r="I2832" s="6"/>
      <c r="J2832" s="6"/>
      <c r="K2832" s="6"/>
      <c r="L2832" s="6"/>
    </row>
    <row r="2833" spans="9:12" x14ac:dyDescent="0.35">
      <c r="I2833" s="6"/>
      <c r="J2833" s="6"/>
      <c r="K2833" s="6"/>
      <c r="L2833" s="6"/>
    </row>
    <row r="2834" spans="9:12" x14ac:dyDescent="0.35">
      <c r="I2834" s="6"/>
      <c r="J2834" s="6"/>
      <c r="K2834" s="6"/>
      <c r="L2834" s="6"/>
    </row>
    <row r="2835" spans="9:12" x14ac:dyDescent="0.35">
      <c r="I2835" s="6"/>
      <c r="J2835" s="6"/>
      <c r="K2835" s="6"/>
      <c r="L2835" s="6"/>
    </row>
    <row r="2836" spans="9:12" x14ac:dyDescent="0.35">
      <c r="I2836" s="6"/>
      <c r="J2836" s="6"/>
      <c r="K2836" s="6"/>
      <c r="L2836" s="6"/>
    </row>
    <row r="2837" spans="9:12" x14ac:dyDescent="0.35">
      <c r="I2837" s="6"/>
      <c r="J2837" s="6"/>
      <c r="K2837" s="6"/>
      <c r="L2837" s="6"/>
    </row>
    <row r="2838" spans="9:12" x14ac:dyDescent="0.35">
      <c r="I2838" s="6"/>
      <c r="J2838" s="6"/>
      <c r="K2838" s="6"/>
      <c r="L2838" s="6"/>
    </row>
    <row r="2839" spans="9:12" x14ac:dyDescent="0.35">
      <c r="I2839" s="6"/>
      <c r="J2839" s="6"/>
      <c r="K2839" s="6"/>
      <c r="L2839" s="6"/>
    </row>
    <row r="2840" spans="9:12" x14ac:dyDescent="0.35">
      <c r="I2840" s="6"/>
      <c r="J2840" s="6"/>
      <c r="K2840" s="6"/>
      <c r="L2840" s="6"/>
    </row>
    <row r="2841" spans="9:12" x14ac:dyDescent="0.35">
      <c r="I2841" s="6"/>
      <c r="J2841" s="6"/>
      <c r="K2841" s="6"/>
      <c r="L2841" s="6"/>
    </row>
    <row r="2842" spans="9:12" x14ac:dyDescent="0.35">
      <c r="I2842" s="6"/>
      <c r="J2842" s="6"/>
      <c r="K2842" s="6"/>
      <c r="L2842" s="6"/>
    </row>
    <row r="2843" spans="9:12" x14ac:dyDescent="0.35">
      <c r="I2843" s="6"/>
      <c r="J2843" s="6"/>
      <c r="K2843" s="6"/>
      <c r="L2843" s="6"/>
    </row>
    <row r="2844" spans="9:12" x14ac:dyDescent="0.35">
      <c r="I2844" s="6"/>
      <c r="J2844" s="6"/>
      <c r="K2844" s="6"/>
      <c r="L2844" s="6"/>
    </row>
    <row r="2845" spans="9:12" x14ac:dyDescent="0.35">
      <c r="I2845" s="6"/>
      <c r="J2845" s="6"/>
      <c r="K2845" s="6"/>
      <c r="L2845" s="6"/>
    </row>
    <row r="2846" spans="9:12" x14ac:dyDescent="0.35">
      <c r="I2846" s="6"/>
      <c r="J2846" s="6"/>
      <c r="K2846" s="6"/>
      <c r="L2846" s="6"/>
    </row>
    <row r="2847" spans="9:12" x14ac:dyDescent="0.35">
      <c r="I2847" s="6"/>
      <c r="J2847" s="6"/>
      <c r="K2847" s="6"/>
      <c r="L2847" s="6"/>
    </row>
    <row r="2848" spans="9:12" x14ac:dyDescent="0.35">
      <c r="I2848" s="6"/>
      <c r="J2848" s="6"/>
      <c r="K2848" s="6"/>
      <c r="L2848" s="6"/>
    </row>
    <row r="2849" spans="9:12" x14ac:dyDescent="0.35">
      <c r="I2849" s="6"/>
      <c r="J2849" s="6"/>
      <c r="K2849" s="6"/>
      <c r="L2849" s="6"/>
    </row>
    <row r="2850" spans="9:12" x14ac:dyDescent="0.35">
      <c r="I2850" s="6"/>
      <c r="J2850" s="6"/>
      <c r="K2850" s="6"/>
      <c r="L2850" s="6"/>
    </row>
    <row r="2851" spans="9:12" x14ac:dyDescent="0.35">
      <c r="I2851" s="6"/>
      <c r="J2851" s="6"/>
      <c r="K2851" s="6"/>
      <c r="L2851" s="6"/>
    </row>
    <row r="2852" spans="9:12" x14ac:dyDescent="0.35">
      <c r="I2852" s="6"/>
      <c r="J2852" s="6"/>
      <c r="K2852" s="6"/>
      <c r="L2852" s="6"/>
    </row>
    <row r="2853" spans="9:12" x14ac:dyDescent="0.35">
      <c r="I2853" s="6"/>
      <c r="J2853" s="6"/>
      <c r="K2853" s="6"/>
      <c r="L2853" s="6"/>
    </row>
    <row r="2854" spans="9:12" x14ac:dyDescent="0.35">
      <c r="I2854" s="6"/>
      <c r="J2854" s="6"/>
      <c r="K2854" s="6"/>
      <c r="L2854" s="6"/>
    </row>
    <row r="2855" spans="9:12" x14ac:dyDescent="0.35">
      <c r="I2855" s="6"/>
      <c r="J2855" s="6"/>
      <c r="K2855" s="6"/>
      <c r="L2855" s="6"/>
    </row>
    <row r="2856" spans="9:12" x14ac:dyDescent="0.35">
      <c r="I2856" s="6"/>
      <c r="J2856" s="6"/>
      <c r="K2856" s="6"/>
      <c r="L2856" s="6"/>
    </row>
    <row r="2857" spans="9:12" x14ac:dyDescent="0.35">
      <c r="I2857" s="6"/>
      <c r="J2857" s="6"/>
      <c r="K2857" s="6"/>
      <c r="L2857" s="6"/>
    </row>
    <row r="2858" spans="9:12" x14ac:dyDescent="0.35">
      <c r="I2858" s="6"/>
      <c r="J2858" s="6"/>
      <c r="K2858" s="6"/>
      <c r="L2858" s="6"/>
    </row>
    <row r="2859" spans="9:12" x14ac:dyDescent="0.35">
      <c r="I2859" s="6"/>
      <c r="J2859" s="6"/>
      <c r="K2859" s="6"/>
      <c r="L2859" s="6"/>
    </row>
    <row r="2860" spans="9:12" x14ac:dyDescent="0.35">
      <c r="I2860" s="6"/>
      <c r="J2860" s="6"/>
      <c r="K2860" s="6"/>
      <c r="L2860" s="6"/>
    </row>
    <row r="2861" spans="9:12" x14ac:dyDescent="0.35">
      <c r="I2861" s="6"/>
      <c r="J2861" s="6"/>
      <c r="K2861" s="6"/>
      <c r="L2861" s="6"/>
    </row>
    <row r="2862" spans="9:12" x14ac:dyDescent="0.35">
      <c r="I2862" s="6"/>
      <c r="J2862" s="6"/>
      <c r="K2862" s="6"/>
      <c r="L2862" s="6"/>
    </row>
    <row r="2863" spans="9:12" x14ac:dyDescent="0.35">
      <c r="I2863" s="6"/>
      <c r="J2863" s="6"/>
      <c r="K2863" s="6"/>
      <c r="L2863" s="6"/>
    </row>
    <row r="2864" spans="9:12" x14ac:dyDescent="0.35">
      <c r="I2864" s="6"/>
      <c r="J2864" s="6"/>
      <c r="K2864" s="6"/>
      <c r="L2864" s="6"/>
    </row>
    <row r="2865" spans="9:12" x14ac:dyDescent="0.35">
      <c r="I2865" s="6"/>
      <c r="J2865" s="6"/>
      <c r="K2865" s="6"/>
      <c r="L2865" s="6"/>
    </row>
    <row r="2866" spans="9:12" x14ac:dyDescent="0.35">
      <c r="I2866" s="6"/>
      <c r="J2866" s="6"/>
      <c r="K2866" s="6"/>
      <c r="L2866" s="6"/>
    </row>
    <row r="2867" spans="9:12" x14ac:dyDescent="0.35">
      <c r="I2867" s="6"/>
      <c r="J2867" s="6"/>
      <c r="K2867" s="6"/>
      <c r="L2867" s="6"/>
    </row>
    <row r="2868" spans="9:12" x14ac:dyDescent="0.35">
      <c r="I2868" s="6"/>
      <c r="J2868" s="6"/>
      <c r="K2868" s="6"/>
      <c r="L2868" s="6"/>
    </row>
    <row r="2869" spans="9:12" x14ac:dyDescent="0.35">
      <c r="I2869" s="6"/>
      <c r="J2869" s="6"/>
      <c r="K2869" s="6"/>
      <c r="L2869" s="6"/>
    </row>
    <row r="2870" spans="9:12" x14ac:dyDescent="0.35">
      <c r="I2870" s="6"/>
      <c r="J2870" s="6"/>
      <c r="K2870" s="6"/>
      <c r="L2870" s="6"/>
    </row>
    <row r="2871" spans="9:12" x14ac:dyDescent="0.35">
      <c r="I2871" s="6"/>
      <c r="J2871" s="6"/>
      <c r="K2871" s="6"/>
      <c r="L2871" s="6"/>
    </row>
    <row r="2872" spans="9:12" x14ac:dyDescent="0.35">
      <c r="I2872" s="6"/>
      <c r="J2872" s="6"/>
      <c r="K2872" s="6"/>
      <c r="L2872" s="6"/>
    </row>
    <row r="2873" spans="9:12" x14ac:dyDescent="0.35">
      <c r="I2873" s="6"/>
      <c r="J2873" s="6"/>
      <c r="K2873" s="6"/>
      <c r="L2873" s="6"/>
    </row>
    <row r="2874" spans="9:12" x14ac:dyDescent="0.35">
      <c r="I2874" s="6"/>
      <c r="J2874" s="6"/>
      <c r="K2874" s="6"/>
      <c r="L2874" s="6"/>
    </row>
    <row r="2875" spans="9:12" x14ac:dyDescent="0.35">
      <c r="I2875" s="6"/>
      <c r="J2875" s="6"/>
      <c r="K2875" s="6"/>
      <c r="L2875" s="6"/>
    </row>
    <row r="2876" spans="9:12" x14ac:dyDescent="0.35">
      <c r="I2876" s="6"/>
      <c r="J2876" s="6"/>
      <c r="K2876" s="6"/>
      <c r="L2876" s="6"/>
    </row>
    <row r="2877" spans="9:12" x14ac:dyDescent="0.35">
      <c r="I2877" s="6"/>
      <c r="J2877" s="6"/>
      <c r="K2877" s="6"/>
      <c r="L2877" s="6"/>
    </row>
    <row r="2878" spans="9:12" x14ac:dyDescent="0.35">
      <c r="I2878" s="6"/>
      <c r="J2878" s="6"/>
      <c r="K2878" s="6"/>
      <c r="L2878" s="6"/>
    </row>
    <row r="2879" spans="9:12" x14ac:dyDescent="0.35">
      <c r="I2879" s="6"/>
      <c r="J2879" s="6"/>
      <c r="K2879" s="6"/>
      <c r="L2879" s="6"/>
    </row>
    <row r="2880" spans="9:12" x14ac:dyDescent="0.35">
      <c r="I2880" s="6"/>
      <c r="J2880" s="6"/>
      <c r="K2880" s="6"/>
      <c r="L2880" s="6"/>
    </row>
    <row r="2881" spans="9:12" x14ac:dyDescent="0.35">
      <c r="I2881" s="6"/>
      <c r="J2881" s="6"/>
      <c r="K2881" s="6"/>
      <c r="L2881" s="6"/>
    </row>
    <row r="2882" spans="9:12" x14ac:dyDescent="0.35">
      <c r="I2882" s="6"/>
      <c r="J2882" s="6"/>
      <c r="K2882" s="6"/>
      <c r="L2882" s="6"/>
    </row>
    <row r="2883" spans="9:12" x14ac:dyDescent="0.35">
      <c r="I2883" s="6"/>
      <c r="J2883" s="6"/>
      <c r="K2883" s="6"/>
      <c r="L2883" s="6"/>
    </row>
    <row r="2884" spans="9:12" x14ac:dyDescent="0.35">
      <c r="I2884" s="6"/>
      <c r="J2884" s="6"/>
      <c r="K2884" s="6"/>
      <c r="L2884" s="6"/>
    </row>
    <row r="2885" spans="9:12" x14ac:dyDescent="0.35">
      <c r="I2885" s="6"/>
      <c r="J2885" s="6"/>
      <c r="K2885" s="6"/>
      <c r="L2885" s="6"/>
    </row>
    <row r="2886" spans="9:12" x14ac:dyDescent="0.35">
      <c r="I2886" s="6"/>
      <c r="J2886" s="6"/>
      <c r="K2886" s="6"/>
      <c r="L2886" s="6"/>
    </row>
    <row r="2887" spans="9:12" x14ac:dyDescent="0.35">
      <c r="I2887" s="6"/>
      <c r="J2887" s="6"/>
      <c r="K2887" s="6"/>
      <c r="L2887" s="6"/>
    </row>
    <row r="2888" spans="9:12" x14ac:dyDescent="0.35">
      <c r="I2888" s="6"/>
      <c r="J2888" s="6"/>
      <c r="K2888" s="6"/>
      <c r="L2888" s="6"/>
    </row>
    <row r="2889" spans="9:12" x14ac:dyDescent="0.35">
      <c r="I2889" s="6"/>
      <c r="J2889" s="6"/>
      <c r="K2889" s="6"/>
      <c r="L2889" s="6"/>
    </row>
    <row r="2890" spans="9:12" x14ac:dyDescent="0.35">
      <c r="I2890" s="6"/>
      <c r="J2890" s="6"/>
      <c r="K2890" s="6"/>
      <c r="L2890" s="6"/>
    </row>
    <row r="2891" spans="9:12" x14ac:dyDescent="0.35">
      <c r="I2891" s="6"/>
      <c r="J2891" s="6"/>
      <c r="K2891" s="6"/>
      <c r="L2891" s="6"/>
    </row>
    <row r="2892" spans="9:12" x14ac:dyDescent="0.35">
      <c r="I2892" s="6"/>
      <c r="J2892" s="6"/>
      <c r="K2892" s="6"/>
      <c r="L2892" s="6"/>
    </row>
    <row r="2893" spans="9:12" x14ac:dyDescent="0.35">
      <c r="I2893" s="6"/>
      <c r="J2893" s="6"/>
      <c r="K2893" s="6"/>
      <c r="L2893" s="6"/>
    </row>
    <row r="2894" spans="9:12" x14ac:dyDescent="0.35">
      <c r="I2894" s="6"/>
      <c r="J2894" s="6"/>
      <c r="K2894" s="6"/>
      <c r="L2894" s="6"/>
    </row>
    <row r="2895" spans="9:12" x14ac:dyDescent="0.35">
      <c r="I2895" s="6"/>
      <c r="J2895" s="6"/>
      <c r="K2895" s="6"/>
      <c r="L2895" s="6"/>
    </row>
    <row r="2896" spans="9:12" x14ac:dyDescent="0.35">
      <c r="I2896" s="6"/>
      <c r="J2896" s="6"/>
      <c r="K2896" s="6"/>
      <c r="L2896" s="6"/>
    </row>
    <row r="2897" spans="9:12" x14ac:dyDescent="0.35">
      <c r="I2897" s="6"/>
      <c r="J2897" s="6"/>
      <c r="K2897" s="6"/>
      <c r="L2897" s="6"/>
    </row>
    <row r="2898" spans="9:12" x14ac:dyDescent="0.35">
      <c r="I2898" s="6"/>
      <c r="J2898" s="6"/>
      <c r="K2898" s="6"/>
      <c r="L2898" s="6"/>
    </row>
    <row r="2899" spans="9:12" x14ac:dyDescent="0.35">
      <c r="I2899" s="6"/>
      <c r="J2899" s="6"/>
      <c r="K2899" s="6"/>
      <c r="L2899" s="6"/>
    </row>
    <row r="2900" spans="9:12" x14ac:dyDescent="0.35">
      <c r="I2900" s="6"/>
      <c r="J2900" s="6"/>
      <c r="K2900" s="6"/>
      <c r="L2900" s="6"/>
    </row>
    <row r="2901" spans="9:12" x14ac:dyDescent="0.35">
      <c r="I2901" s="6"/>
      <c r="J2901" s="6"/>
      <c r="K2901" s="6"/>
      <c r="L2901" s="6"/>
    </row>
    <row r="2902" spans="9:12" x14ac:dyDescent="0.35">
      <c r="I2902" s="6"/>
      <c r="J2902" s="6"/>
      <c r="K2902" s="6"/>
      <c r="L2902" s="6"/>
    </row>
    <row r="2903" spans="9:12" x14ac:dyDescent="0.35">
      <c r="I2903" s="6"/>
      <c r="J2903" s="6"/>
      <c r="K2903" s="6"/>
      <c r="L2903" s="6"/>
    </row>
    <row r="2904" spans="9:12" x14ac:dyDescent="0.35">
      <c r="I2904" s="6"/>
      <c r="J2904" s="6"/>
      <c r="K2904" s="6"/>
      <c r="L2904" s="6"/>
    </row>
    <row r="2905" spans="9:12" x14ac:dyDescent="0.35">
      <c r="I2905" s="6"/>
      <c r="J2905" s="6"/>
      <c r="K2905" s="6"/>
      <c r="L2905" s="6"/>
    </row>
    <row r="2906" spans="9:12" x14ac:dyDescent="0.35">
      <c r="I2906" s="6"/>
      <c r="J2906" s="6"/>
      <c r="K2906" s="6"/>
      <c r="L2906" s="6"/>
    </row>
    <row r="2907" spans="9:12" x14ac:dyDescent="0.35">
      <c r="I2907" s="6"/>
      <c r="J2907" s="6"/>
      <c r="K2907" s="6"/>
      <c r="L2907" s="6"/>
    </row>
    <row r="2908" spans="9:12" x14ac:dyDescent="0.35">
      <c r="I2908" s="6"/>
      <c r="J2908" s="6"/>
      <c r="K2908" s="6"/>
      <c r="L2908" s="6"/>
    </row>
    <row r="2909" spans="9:12" x14ac:dyDescent="0.35">
      <c r="I2909" s="6"/>
      <c r="J2909" s="6"/>
      <c r="K2909" s="6"/>
      <c r="L2909" s="6"/>
    </row>
    <row r="2910" spans="9:12" x14ac:dyDescent="0.35">
      <c r="I2910" s="6"/>
      <c r="J2910" s="6"/>
      <c r="K2910" s="6"/>
      <c r="L2910" s="6"/>
    </row>
    <row r="2911" spans="9:12" x14ac:dyDescent="0.35">
      <c r="I2911" s="6"/>
      <c r="J2911" s="6"/>
      <c r="K2911" s="6"/>
      <c r="L2911" s="6"/>
    </row>
    <row r="2912" spans="9:12" x14ac:dyDescent="0.35">
      <c r="I2912" s="6"/>
      <c r="J2912" s="6"/>
      <c r="K2912" s="6"/>
      <c r="L2912" s="6"/>
    </row>
    <row r="2913" spans="9:12" x14ac:dyDescent="0.35">
      <c r="I2913" s="6"/>
      <c r="J2913" s="6"/>
      <c r="K2913" s="6"/>
      <c r="L2913" s="6"/>
    </row>
    <row r="2914" spans="9:12" x14ac:dyDescent="0.35">
      <c r="I2914" s="6"/>
      <c r="J2914" s="6"/>
      <c r="K2914" s="6"/>
      <c r="L2914" s="6"/>
    </row>
    <row r="2915" spans="9:12" x14ac:dyDescent="0.35">
      <c r="I2915" s="6"/>
      <c r="J2915" s="6"/>
      <c r="K2915" s="6"/>
      <c r="L2915" s="6"/>
    </row>
    <row r="2916" spans="9:12" x14ac:dyDescent="0.35">
      <c r="I2916" s="6"/>
      <c r="J2916" s="6"/>
      <c r="K2916" s="6"/>
      <c r="L2916" s="6"/>
    </row>
    <row r="2917" spans="9:12" x14ac:dyDescent="0.35">
      <c r="I2917" s="6"/>
      <c r="J2917" s="6"/>
      <c r="K2917" s="6"/>
      <c r="L2917" s="6"/>
    </row>
    <row r="2918" spans="9:12" x14ac:dyDescent="0.35">
      <c r="I2918" s="6"/>
      <c r="J2918" s="6"/>
      <c r="K2918" s="6"/>
      <c r="L2918" s="6"/>
    </row>
    <row r="2919" spans="9:12" x14ac:dyDescent="0.35">
      <c r="I2919" s="6"/>
      <c r="J2919" s="6"/>
      <c r="K2919" s="6"/>
      <c r="L2919" s="6"/>
    </row>
    <row r="2920" spans="9:12" x14ac:dyDescent="0.35">
      <c r="I2920" s="6"/>
      <c r="J2920" s="6"/>
      <c r="K2920" s="6"/>
      <c r="L2920" s="6"/>
    </row>
    <row r="2921" spans="9:12" x14ac:dyDescent="0.35">
      <c r="I2921" s="6"/>
      <c r="J2921" s="6"/>
      <c r="K2921" s="6"/>
      <c r="L2921" s="6"/>
    </row>
    <row r="2922" spans="9:12" x14ac:dyDescent="0.35">
      <c r="I2922" s="6"/>
      <c r="J2922" s="6"/>
      <c r="K2922" s="6"/>
      <c r="L2922" s="6"/>
    </row>
    <row r="2923" spans="9:12" x14ac:dyDescent="0.35">
      <c r="I2923" s="6"/>
      <c r="J2923" s="6"/>
      <c r="K2923" s="6"/>
      <c r="L2923" s="6"/>
    </row>
    <row r="2924" spans="9:12" x14ac:dyDescent="0.35">
      <c r="I2924" s="6"/>
      <c r="J2924" s="6"/>
      <c r="K2924" s="6"/>
      <c r="L2924" s="6"/>
    </row>
    <row r="2925" spans="9:12" x14ac:dyDescent="0.35">
      <c r="I2925" s="6"/>
      <c r="J2925" s="6"/>
      <c r="K2925" s="6"/>
      <c r="L2925" s="6"/>
    </row>
    <row r="2926" spans="9:12" x14ac:dyDescent="0.35">
      <c r="I2926" s="6"/>
      <c r="J2926" s="6"/>
      <c r="K2926" s="6"/>
      <c r="L2926" s="6"/>
    </row>
    <row r="2927" spans="9:12" x14ac:dyDescent="0.35">
      <c r="I2927" s="6"/>
      <c r="J2927" s="6"/>
      <c r="K2927" s="6"/>
      <c r="L2927" s="6"/>
    </row>
    <row r="2928" spans="9:12" x14ac:dyDescent="0.35">
      <c r="I2928" s="6"/>
      <c r="J2928" s="6"/>
      <c r="K2928" s="6"/>
      <c r="L2928" s="6"/>
    </row>
    <row r="2929" spans="9:12" x14ac:dyDescent="0.35">
      <c r="I2929" s="6"/>
      <c r="J2929" s="6"/>
      <c r="K2929" s="6"/>
      <c r="L2929" s="6"/>
    </row>
    <row r="2930" spans="9:12" x14ac:dyDescent="0.35">
      <c r="I2930" s="6"/>
      <c r="J2930" s="6"/>
      <c r="K2930" s="6"/>
      <c r="L2930" s="6"/>
    </row>
    <row r="2931" spans="9:12" x14ac:dyDescent="0.35">
      <c r="I2931" s="6"/>
      <c r="J2931" s="6"/>
      <c r="K2931" s="6"/>
      <c r="L2931" s="6"/>
    </row>
    <row r="2932" spans="9:12" x14ac:dyDescent="0.35">
      <c r="I2932" s="6"/>
      <c r="J2932" s="6"/>
      <c r="K2932" s="6"/>
      <c r="L2932" s="6"/>
    </row>
    <row r="2933" spans="9:12" x14ac:dyDescent="0.35">
      <c r="I2933" s="6"/>
      <c r="J2933" s="6"/>
      <c r="K2933" s="6"/>
      <c r="L2933" s="6"/>
    </row>
    <row r="2934" spans="9:12" x14ac:dyDescent="0.35">
      <c r="I2934" s="6"/>
      <c r="J2934" s="6"/>
      <c r="K2934" s="6"/>
      <c r="L2934" s="6"/>
    </row>
    <row r="2935" spans="9:12" x14ac:dyDescent="0.35">
      <c r="I2935" s="6"/>
      <c r="J2935" s="6"/>
      <c r="K2935" s="6"/>
      <c r="L2935" s="6"/>
    </row>
    <row r="2936" spans="9:12" x14ac:dyDescent="0.35">
      <c r="I2936" s="6"/>
      <c r="J2936" s="6"/>
      <c r="K2936" s="6"/>
      <c r="L2936" s="6"/>
    </row>
    <row r="2937" spans="9:12" x14ac:dyDescent="0.35">
      <c r="I2937" s="6"/>
      <c r="J2937" s="6"/>
      <c r="K2937" s="6"/>
      <c r="L2937" s="6"/>
    </row>
    <row r="2938" spans="9:12" x14ac:dyDescent="0.35">
      <c r="I2938" s="6"/>
      <c r="J2938" s="6"/>
      <c r="K2938" s="6"/>
      <c r="L2938" s="6"/>
    </row>
    <row r="2939" spans="9:12" x14ac:dyDescent="0.35">
      <c r="I2939" s="6"/>
      <c r="J2939" s="6"/>
      <c r="K2939" s="6"/>
      <c r="L2939" s="6"/>
    </row>
    <row r="2940" spans="9:12" x14ac:dyDescent="0.35">
      <c r="I2940" s="6"/>
      <c r="J2940" s="6"/>
      <c r="K2940" s="6"/>
      <c r="L2940" s="6"/>
    </row>
    <row r="2941" spans="9:12" x14ac:dyDescent="0.35">
      <c r="I2941" s="6"/>
      <c r="J2941" s="6"/>
      <c r="K2941" s="6"/>
      <c r="L2941" s="6"/>
    </row>
    <row r="2942" spans="9:12" x14ac:dyDescent="0.35">
      <c r="I2942" s="6"/>
      <c r="J2942" s="6"/>
      <c r="K2942" s="6"/>
      <c r="L2942" s="6"/>
    </row>
    <row r="2943" spans="9:12" x14ac:dyDescent="0.35">
      <c r="I2943" s="6"/>
      <c r="J2943" s="6"/>
      <c r="K2943" s="6"/>
      <c r="L2943" s="6"/>
    </row>
    <row r="2944" spans="9:12" x14ac:dyDescent="0.35">
      <c r="I2944" s="6"/>
      <c r="J2944" s="6"/>
      <c r="K2944" s="6"/>
      <c r="L2944" s="6"/>
    </row>
    <row r="2945" spans="9:12" x14ac:dyDescent="0.35">
      <c r="I2945" s="6"/>
      <c r="J2945" s="6"/>
      <c r="K2945" s="6"/>
      <c r="L2945" s="6"/>
    </row>
    <row r="2946" spans="9:12" x14ac:dyDescent="0.35">
      <c r="I2946" s="6"/>
      <c r="J2946" s="6"/>
      <c r="K2946" s="6"/>
      <c r="L2946" s="6"/>
    </row>
    <row r="2947" spans="9:12" x14ac:dyDescent="0.35">
      <c r="I2947" s="6"/>
      <c r="J2947" s="6"/>
      <c r="K2947" s="6"/>
      <c r="L2947" s="6"/>
    </row>
    <row r="2948" spans="9:12" x14ac:dyDescent="0.35">
      <c r="I2948" s="6"/>
      <c r="J2948" s="6"/>
      <c r="K2948" s="6"/>
      <c r="L2948" s="6"/>
    </row>
    <row r="2949" spans="9:12" x14ac:dyDescent="0.35">
      <c r="I2949" s="6"/>
      <c r="J2949" s="6"/>
      <c r="K2949" s="6"/>
      <c r="L2949" s="6"/>
    </row>
    <row r="2950" spans="9:12" x14ac:dyDescent="0.35">
      <c r="I2950" s="6"/>
      <c r="J2950" s="6"/>
      <c r="K2950" s="6"/>
      <c r="L2950" s="6"/>
    </row>
    <row r="2951" spans="9:12" x14ac:dyDescent="0.35">
      <c r="I2951" s="6"/>
      <c r="J2951" s="6"/>
      <c r="K2951" s="6"/>
      <c r="L2951" s="6"/>
    </row>
    <row r="2952" spans="9:12" x14ac:dyDescent="0.35">
      <c r="I2952" s="6"/>
      <c r="J2952" s="6"/>
      <c r="K2952" s="6"/>
      <c r="L2952" s="6"/>
    </row>
    <row r="2953" spans="9:12" x14ac:dyDescent="0.35">
      <c r="I2953" s="6"/>
      <c r="J2953" s="6"/>
      <c r="K2953" s="6"/>
      <c r="L2953" s="6"/>
    </row>
    <row r="2954" spans="9:12" x14ac:dyDescent="0.35">
      <c r="I2954" s="6"/>
      <c r="J2954" s="6"/>
      <c r="K2954" s="6"/>
      <c r="L2954" s="6"/>
    </row>
    <row r="2955" spans="9:12" x14ac:dyDescent="0.35">
      <c r="I2955" s="6"/>
      <c r="J2955" s="6"/>
      <c r="K2955" s="6"/>
      <c r="L2955" s="6"/>
    </row>
    <row r="2956" spans="9:12" x14ac:dyDescent="0.35">
      <c r="I2956" s="6"/>
      <c r="J2956" s="6"/>
      <c r="K2956" s="6"/>
      <c r="L2956" s="6"/>
    </row>
    <row r="2957" spans="9:12" x14ac:dyDescent="0.35">
      <c r="I2957" s="6"/>
      <c r="J2957" s="6"/>
      <c r="K2957" s="6"/>
      <c r="L2957" s="6"/>
    </row>
    <row r="2958" spans="9:12" x14ac:dyDescent="0.35">
      <c r="I2958" s="6"/>
      <c r="J2958" s="6"/>
      <c r="K2958" s="6"/>
      <c r="L2958" s="6"/>
    </row>
    <row r="2959" spans="9:12" x14ac:dyDescent="0.35">
      <c r="I2959" s="6"/>
      <c r="J2959" s="6"/>
      <c r="K2959" s="6"/>
      <c r="L2959" s="6"/>
    </row>
    <row r="2960" spans="9:12" x14ac:dyDescent="0.35">
      <c r="I2960" s="6"/>
      <c r="J2960" s="6"/>
      <c r="K2960" s="6"/>
      <c r="L2960" s="6"/>
    </row>
    <row r="2961" spans="9:12" x14ac:dyDescent="0.35">
      <c r="I2961" s="6"/>
      <c r="J2961" s="6"/>
      <c r="K2961" s="6"/>
      <c r="L2961" s="6"/>
    </row>
    <row r="2962" spans="9:12" x14ac:dyDescent="0.35">
      <c r="I2962" s="6"/>
      <c r="J2962" s="6"/>
      <c r="K2962" s="6"/>
      <c r="L2962" s="6"/>
    </row>
    <row r="2963" spans="9:12" x14ac:dyDescent="0.35">
      <c r="I2963" s="6"/>
      <c r="J2963" s="6"/>
      <c r="K2963" s="6"/>
      <c r="L2963" s="6"/>
    </row>
    <row r="2964" spans="9:12" x14ac:dyDescent="0.35">
      <c r="I2964" s="6"/>
      <c r="J2964" s="6"/>
      <c r="K2964" s="6"/>
      <c r="L2964" s="6"/>
    </row>
    <row r="2965" spans="9:12" x14ac:dyDescent="0.35">
      <c r="I2965" s="6"/>
      <c r="J2965" s="6"/>
      <c r="K2965" s="6"/>
      <c r="L2965" s="6"/>
    </row>
    <row r="2966" spans="9:12" x14ac:dyDescent="0.35">
      <c r="I2966" s="6"/>
      <c r="J2966" s="6"/>
      <c r="K2966" s="6"/>
      <c r="L2966" s="6"/>
    </row>
    <row r="2967" spans="9:12" x14ac:dyDescent="0.35">
      <c r="I2967" s="6"/>
      <c r="J2967" s="6"/>
      <c r="K2967" s="6"/>
      <c r="L2967" s="6"/>
    </row>
    <row r="2968" spans="9:12" x14ac:dyDescent="0.35">
      <c r="I2968" s="6"/>
      <c r="J2968" s="6"/>
      <c r="K2968" s="6"/>
      <c r="L2968" s="6"/>
    </row>
    <row r="2969" spans="9:12" x14ac:dyDescent="0.35">
      <c r="I2969" s="6"/>
      <c r="J2969" s="6"/>
      <c r="K2969" s="6"/>
      <c r="L2969" s="6"/>
    </row>
    <row r="2970" spans="9:12" x14ac:dyDescent="0.35">
      <c r="I2970" s="6"/>
      <c r="J2970" s="6"/>
      <c r="K2970" s="6"/>
      <c r="L2970" s="6"/>
    </row>
    <row r="2971" spans="9:12" x14ac:dyDescent="0.35">
      <c r="I2971" s="6"/>
      <c r="J2971" s="6"/>
      <c r="K2971" s="6"/>
      <c r="L2971" s="6"/>
    </row>
    <row r="2972" spans="9:12" x14ac:dyDescent="0.35">
      <c r="I2972" s="6"/>
      <c r="J2972" s="6"/>
      <c r="K2972" s="6"/>
      <c r="L2972" s="6"/>
    </row>
    <row r="2973" spans="9:12" x14ac:dyDescent="0.35">
      <c r="I2973" s="6"/>
      <c r="J2973" s="6"/>
      <c r="K2973" s="6"/>
      <c r="L2973" s="6"/>
    </row>
    <row r="2974" spans="9:12" x14ac:dyDescent="0.35">
      <c r="I2974" s="6"/>
      <c r="J2974" s="6"/>
      <c r="K2974" s="6"/>
      <c r="L2974" s="6"/>
    </row>
    <row r="2975" spans="9:12" x14ac:dyDescent="0.35">
      <c r="I2975" s="6"/>
      <c r="J2975" s="6"/>
      <c r="K2975" s="6"/>
      <c r="L2975" s="6"/>
    </row>
    <row r="2976" spans="9:12" x14ac:dyDescent="0.35">
      <c r="I2976" s="6"/>
      <c r="J2976" s="6"/>
      <c r="K2976" s="6"/>
      <c r="L2976" s="6"/>
    </row>
    <row r="2977" spans="9:12" x14ac:dyDescent="0.35">
      <c r="I2977" s="6"/>
      <c r="J2977" s="6"/>
      <c r="K2977" s="6"/>
      <c r="L2977" s="6"/>
    </row>
    <row r="2978" spans="9:12" x14ac:dyDescent="0.35">
      <c r="I2978" s="6"/>
      <c r="J2978" s="6"/>
      <c r="K2978" s="6"/>
      <c r="L2978" s="6"/>
    </row>
    <row r="2979" spans="9:12" x14ac:dyDescent="0.35">
      <c r="I2979" s="6"/>
      <c r="J2979" s="6"/>
      <c r="K2979" s="6"/>
      <c r="L2979" s="6"/>
    </row>
    <row r="2980" spans="9:12" x14ac:dyDescent="0.35">
      <c r="I2980" s="6"/>
      <c r="J2980" s="6"/>
      <c r="K2980" s="6"/>
      <c r="L2980" s="6"/>
    </row>
    <row r="2981" spans="9:12" x14ac:dyDescent="0.35">
      <c r="I2981" s="6"/>
      <c r="J2981" s="6"/>
      <c r="K2981" s="6"/>
      <c r="L2981" s="6"/>
    </row>
    <row r="2982" spans="9:12" x14ac:dyDescent="0.35">
      <c r="I2982" s="6"/>
      <c r="J2982" s="6"/>
      <c r="K2982" s="6"/>
      <c r="L2982" s="6"/>
    </row>
    <row r="2983" spans="9:12" x14ac:dyDescent="0.35">
      <c r="I2983" s="6"/>
      <c r="J2983" s="6"/>
      <c r="K2983" s="6"/>
      <c r="L2983" s="6"/>
    </row>
    <row r="2984" spans="9:12" x14ac:dyDescent="0.35">
      <c r="I2984" s="6"/>
      <c r="J2984" s="6"/>
      <c r="K2984" s="6"/>
      <c r="L2984" s="6"/>
    </row>
    <row r="2985" spans="9:12" x14ac:dyDescent="0.35">
      <c r="I2985" s="6"/>
      <c r="J2985" s="6"/>
      <c r="K2985" s="6"/>
      <c r="L2985" s="6"/>
    </row>
    <row r="2986" spans="9:12" x14ac:dyDescent="0.35">
      <c r="I2986" s="6"/>
      <c r="J2986" s="6"/>
      <c r="K2986" s="6"/>
      <c r="L2986" s="6"/>
    </row>
    <row r="2987" spans="9:12" x14ac:dyDescent="0.35">
      <c r="I2987" s="6"/>
      <c r="J2987" s="6"/>
      <c r="K2987" s="6"/>
      <c r="L2987" s="6"/>
    </row>
    <row r="2988" spans="9:12" x14ac:dyDescent="0.35">
      <c r="I2988" s="6"/>
      <c r="J2988" s="6"/>
      <c r="K2988" s="6"/>
      <c r="L2988" s="6"/>
    </row>
    <row r="2989" spans="9:12" x14ac:dyDescent="0.35">
      <c r="I2989" s="6"/>
      <c r="J2989" s="6"/>
      <c r="K2989" s="6"/>
      <c r="L2989" s="6"/>
    </row>
    <row r="2990" spans="9:12" x14ac:dyDescent="0.35">
      <c r="I2990" s="6"/>
      <c r="J2990" s="6"/>
      <c r="K2990" s="6"/>
      <c r="L2990" s="6"/>
    </row>
    <row r="2991" spans="9:12" x14ac:dyDescent="0.35">
      <c r="I2991" s="6"/>
      <c r="J2991" s="6"/>
      <c r="K2991" s="6"/>
      <c r="L2991" s="6"/>
    </row>
    <row r="2992" spans="9:12" x14ac:dyDescent="0.35">
      <c r="I2992" s="6"/>
      <c r="J2992" s="6"/>
      <c r="K2992" s="6"/>
      <c r="L2992" s="6"/>
    </row>
    <row r="2993" spans="9:12" x14ac:dyDescent="0.35">
      <c r="I2993" s="6"/>
      <c r="J2993" s="6"/>
      <c r="K2993" s="6"/>
      <c r="L2993" s="6"/>
    </row>
    <row r="2994" spans="9:12" x14ac:dyDescent="0.35">
      <c r="I2994" s="6"/>
      <c r="J2994" s="6"/>
      <c r="K2994" s="6"/>
      <c r="L2994" s="6"/>
    </row>
    <row r="2995" spans="9:12" x14ac:dyDescent="0.35">
      <c r="I2995" s="6"/>
      <c r="J2995" s="6"/>
      <c r="K2995" s="6"/>
      <c r="L2995" s="6"/>
    </row>
    <row r="2996" spans="9:12" x14ac:dyDescent="0.35">
      <c r="I2996" s="6"/>
      <c r="J2996" s="6"/>
      <c r="K2996" s="6"/>
      <c r="L2996" s="6"/>
    </row>
    <row r="2997" spans="9:12" x14ac:dyDescent="0.35">
      <c r="I2997" s="6"/>
      <c r="J2997" s="6"/>
      <c r="K2997" s="6"/>
      <c r="L2997" s="6"/>
    </row>
    <row r="2998" spans="9:12" x14ac:dyDescent="0.35">
      <c r="I2998" s="6"/>
      <c r="J2998" s="6"/>
      <c r="K2998" s="6"/>
      <c r="L2998" s="6"/>
    </row>
    <row r="2999" spans="9:12" x14ac:dyDescent="0.35">
      <c r="I2999" s="6"/>
      <c r="J2999" s="6"/>
      <c r="K2999" s="6"/>
      <c r="L2999" s="6"/>
    </row>
    <row r="3000" spans="9:12" x14ac:dyDescent="0.35">
      <c r="I3000" s="6"/>
      <c r="J3000" s="6"/>
      <c r="K3000" s="6"/>
      <c r="L3000" s="6"/>
    </row>
    <row r="3001" spans="9:12" x14ac:dyDescent="0.35">
      <c r="I3001" s="6"/>
      <c r="J3001" s="6"/>
      <c r="K3001" s="6"/>
      <c r="L3001" s="6"/>
    </row>
    <row r="3002" spans="9:12" x14ac:dyDescent="0.35">
      <c r="I3002" s="6"/>
      <c r="J3002" s="6"/>
      <c r="K3002" s="6"/>
      <c r="L3002" s="6"/>
    </row>
    <row r="3003" spans="9:12" x14ac:dyDescent="0.35">
      <c r="I3003" s="6"/>
      <c r="J3003" s="6"/>
      <c r="K3003" s="6"/>
      <c r="L3003" s="6"/>
    </row>
    <row r="3004" spans="9:12" x14ac:dyDescent="0.35">
      <c r="I3004" s="6"/>
      <c r="J3004" s="6"/>
      <c r="K3004" s="6"/>
      <c r="L3004" s="6"/>
    </row>
    <row r="3005" spans="9:12" x14ac:dyDescent="0.35">
      <c r="I3005" s="6"/>
      <c r="J3005" s="6"/>
      <c r="K3005" s="6"/>
      <c r="L3005" s="6"/>
    </row>
    <row r="3006" spans="9:12" x14ac:dyDescent="0.35">
      <c r="I3006" s="6"/>
      <c r="J3006" s="6"/>
      <c r="K3006" s="6"/>
      <c r="L3006" s="6"/>
    </row>
    <row r="3007" spans="9:12" x14ac:dyDescent="0.35">
      <c r="I3007" s="6"/>
      <c r="J3007" s="6"/>
      <c r="K3007" s="6"/>
      <c r="L3007" s="6"/>
    </row>
    <row r="3008" spans="9:12" x14ac:dyDescent="0.35">
      <c r="I3008" s="6"/>
      <c r="J3008" s="6"/>
      <c r="K3008" s="6"/>
      <c r="L3008" s="6"/>
    </row>
    <row r="3009" spans="9:12" x14ac:dyDescent="0.35">
      <c r="I3009" s="6"/>
      <c r="J3009" s="6"/>
      <c r="K3009" s="6"/>
      <c r="L3009" s="6"/>
    </row>
    <row r="3010" spans="9:12" x14ac:dyDescent="0.35">
      <c r="I3010" s="6"/>
      <c r="J3010" s="6"/>
      <c r="K3010" s="6"/>
      <c r="L3010" s="6"/>
    </row>
    <row r="3011" spans="9:12" x14ac:dyDescent="0.35">
      <c r="I3011" s="6"/>
      <c r="J3011" s="6"/>
      <c r="K3011" s="6"/>
      <c r="L3011" s="6"/>
    </row>
    <row r="3012" spans="9:12" x14ac:dyDescent="0.35">
      <c r="I3012" s="6"/>
      <c r="J3012" s="6"/>
      <c r="K3012" s="6"/>
      <c r="L3012" s="6"/>
    </row>
    <row r="3013" spans="9:12" x14ac:dyDescent="0.35">
      <c r="I3013" s="6"/>
      <c r="J3013" s="6"/>
      <c r="K3013" s="6"/>
      <c r="L3013" s="6"/>
    </row>
    <row r="3014" spans="9:12" x14ac:dyDescent="0.35">
      <c r="I3014" s="6"/>
      <c r="J3014" s="6"/>
      <c r="K3014" s="6"/>
      <c r="L3014" s="6"/>
    </row>
    <row r="3015" spans="9:12" x14ac:dyDescent="0.35">
      <c r="I3015" s="6"/>
      <c r="J3015" s="6"/>
      <c r="K3015" s="6"/>
      <c r="L3015" s="6"/>
    </row>
    <row r="3016" spans="9:12" x14ac:dyDescent="0.35">
      <c r="I3016" s="6"/>
      <c r="J3016" s="6"/>
      <c r="K3016" s="6"/>
      <c r="L3016" s="6"/>
    </row>
    <row r="3017" spans="9:12" x14ac:dyDescent="0.35">
      <c r="I3017" s="6"/>
      <c r="J3017" s="6"/>
      <c r="K3017" s="6"/>
      <c r="L3017" s="6"/>
    </row>
    <row r="3018" spans="9:12" x14ac:dyDescent="0.35">
      <c r="I3018" s="6"/>
      <c r="J3018" s="6"/>
      <c r="K3018" s="6"/>
      <c r="L3018" s="6"/>
    </row>
    <row r="3019" spans="9:12" x14ac:dyDescent="0.35">
      <c r="I3019" s="6"/>
      <c r="J3019" s="6"/>
      <c r="K3019" s="6"/>
      <c r="L3019" s="6"/>
    </row>
    <row r="3020" spans="9:12" x14ac:dyDescent="0.35">
      <c r="I3020" s="6"/>
      <c r="J3020" s="6"/>
      <c r="K3020" s="6"/>
      <c r="L3020" s="6"/>
    </row>
    <row r="3021" spans="9:12" x14ac:dyDescent="0.35">
      <c r="I3021" s="6"/>
      <c r="J3021" s="6"/>
      <c r="K3021" s="6"/>
      <c r="L3021" s="6"/>
    </row>
    <row r="3022" spans="9:12" x14ac:dyDescent="0.35">
      <c r="I3022" s="6"/>
      <c r="J3022" s="6"/>
      <c r="K3022" s="6"/>
      <c r="L3022" s="6"/>
    </row>
    <row r="3023" spans="9:12" x14ac:dyDescent="0.35">
      <c r="I3023" s="6"/>
      <c r="J3023" s="6"/>
      <c r="K3023" s="6"/>
      <c r="L3023" s="6"/>
    </row>
    <row r="3024" spans="9:12" x14ac:dyDescent="0.35">
      <c r="I3024" s="6"/>
      <c r="J3024" s="6"/>
      <c r="K3024" s="6"/>
      <c r="L3024" s="6"/>
    </row>
    <row r="3025" spans="9:12" x14ac:dyDescent="0.35">
      <c r="I3025" s="6"/>
      <c r="J3025" s="6"/>
      <c r="K3025" s="6"/>
      <c r="L3025" s="6"/>
    </row>
    <row r="3026" spans="9:12" x14ac:dyDescent="0.35">
      <c r="I3026" s="6"/>
      <c r="J3026" s="6"/>
      <c r="K3026" s="6"/>
      <c r="L3026" s="6"/>
    </row>
    <row r="3027" spans="9:12" x14ac:dyDescent="0.35">
      <c r="I3027" s="6"/>
      <c r="J3027" s="6"/>
      <c r="K3027" s="6"/>
      <c r="L3027" s="6"/>
    </row>
    <row r="3028" spans="9:12" x14ac:dyDescent="0.35">
      <c r="I3028" s="6"/>
      <c r="J3028" s="6"/>
      <c r="K3028" s="6"/>
      <c r="L3028" s="6"/>
    </row>
    <row r="3029" spans="9:12" x14ac:dyDescent="0.35">
      <c r="I3029" s="6"/>
      <c r="J3029" s="6"/>
      <c r="K3029" s="6"/>
      <c r="L3029" s="6"/>
    </row>
    <row r="3030" spans="9:12" x14ac:dyDescent="0.35">
      <c r="I3030" s="6"/>
      <c r="J3030" s="6"/>
      <c r="K3030" s="6"/>
      <c r="L3030" s="6"/>
    </row>
    <row r="3031" spans="9:12" x14ac:dyDescent="0.35">
      <c r="I3031" s="6"/>
      <c r="J3031" s="6"/>
      <c r="K3031" s="6"/>
      <c r="L3031" s="6"/>
    </row>
    <row r="3032" spans="9:12" x14ac:dyDescent="0.35">
      <c r="I3032" s="6"/>
      <c r="J3032" s="6"/>
      <c r="K3032" s="6"/>
      <c r="L3032" s="6"/>
    </row>
    <row r="3033" spans="9:12" x14ac:dyDescent="0.35">
      <c r="I3033" s="6"/>
      <c r="J3033" s="6"/>
      <c r="K3033" s="6"/>
      <c r="L3033" s="6"/>
    </row>
    <row r="3034" spans="9:12" x14ac:dyDescent="0.35">
      <c r="I3034" s="6"/>
      <c r="J3034" s="6"/>
      <c r="K3034" s="6"/>
      <c r="L3034" s="6"/>
    </row>
    <row r="3035" spans="9:12" x14ac:dyDescent="0.35">
      <c r="I3035" s="6"/>
      <c r="J3035" s="6"/>
      <c r="K3035" s="6"/>
      <c r="L3035" s="6"/>
    </row>
    <row r="3036" spans="9:12" x14ac:dyDescent="0.35">
      <c r="I3036" s="6"/>
      <c r="J3036" s="6"/>
      <c r="K3036" s="6"/>
      <c r="L3036" s="6"/>
    </row>
    <row r="3037" spans="9:12" x14ac:dyDescent="0.35">
      <c r="I3037" s="6"/>
      <c r="J3037" s="6"/>
      <c r="K3037" s="6"/>
      <c r="L3037" s="6"/>
    </row>
    <row r="3038" spans="9:12" x14ac:dyDescent="0.35">
      <c r="I3038" s="6"/>
      <c r="J3038" s="6"/>
      <c r="K3038" s="6"/>
      <c r="L3038" s="6"/>
    </row>
    <row r="3039" spans="9:12" x14ac:dyDescent="0.35">
      <c r="I3039" s="6"/>
      <c r="J3039" s="6"/>
      <c r="K3039" s="6"/>
      <c r="L3039" s="6"/>
    </row>
    <row r="3040" spans="9:12" x14ac:dyDescent="0.35">
      <c r="I3040" s="6"/>
      <c r="J3040" s="6"/>
      <c r="K3040" s="6"/>
      <c r="L3040" s="6"/>
    </row>
    <row r="3041" spans="9:12" x14ac:dyDescent="0.35">
      <c r="I3041" s="6"/>
      <c r="J3041" s="6"/>
      <c r="K3041" s="6"/>
      <c r="L3041" s="6"/>
    </row>
    <row r="3042" spans="9:12" x14ac:dyDescent="0.35">
      <c r="I3042" s="6"/>
      <c r="J3042" s="6"/>
      <c r="K3042" s="6"/>
      <c r="L3042" s="6"/>
    </row>
    <row r="3043" spans="9:12" x14ac:dyDescent="0.35">
      <c r="I3043" s="6"/>
      <c r="J3043" s="6"/>
      <c r="K3043" s="6"/>
      <c r="L3043" s="6"/>
    </row>
    <row r="3044" spans="9:12" x14ac:dyDescent="0.35">
      <c r="I3044" s="6"/>
      <c r="J3044" s="6"/>
      <c r="K3044" s="6"/>
      <c r="L3044" s="6"/>
    </row>
    <row r="3045" spans="9:12" x14ac:dyDescent="0.35">
      <c r="I3045" s="6"/>
      <c r="J3045" s="6"/>
      <c r="K3045" s="6"/>
      <c r="L3045" s="6"/>
    </row>
    <row r="3046" spans="9:12" x14ac:dyDescent="0.35">
      <c r="I3046" s="6"/>
      <c r="J3046" s="6"/>
      <c r="K3046" s="6"/>
      <c r="L3046" s="6"/>
    </row>
    <row r="3047" spans="9:12" x14ac:dyDescent="0.35">
      <c r="I3047" s="6"/>
      <c r="J3047" s="6"/>
      <c r="K3047" s="6"/>
      <c r="L3047" s="6"/>
    </row>
    <row r="3048" spans="9:12" x14ac:dyDescent="0.35">
      <c r="I3048" s="6"/>
      <c r="J3048" s="6"/>
      <c r="K3048" s="6"/>
      <c r="L3048" s="6"/>
    </row>
    <row r="3049" spans="9:12" x14ac:dyDescent="0.35">
      <c r="I3049" s="6"/>
      <c r="J3049" s="6"/>
      <c r="K3049" s="6"/>
      <c r="L3049" s="6"/>
    </row>
    <row r="3050" spans="9:12" x14ac:dyDescent="0.35">
      <c r="I3050" s="6"/>
      <c r="J3050" s="6"/>
      <c r="K3050" s="6"/>
      <c r="L3050" s="6"/>
    </row>
    <row r="3051" spans="9:12" x14ac:dyDescent="0.35">
      <c r="I3051" s="6"/>
      <c r="J3051" s="6"/>
      <c r="K3051" s="6"/>
      <c r="L3051" s="6"/>
    </row>
    <row r="3052" spans="9:12" x14ac:dyDescent="0.35">
      <c r="I3052" s="6"/>
      <c r="J3052" s="6"/>
      <c r="K3052" s="6"/>
      <c r="L3052" s="6"/>
    </row>
    <row r="3053" spans="9:12" x14ac:dyDescent="0.35">
      <c r="I3053" s="6"/>
      <c r="J3053" s="6"/>
      <c r="K3053" s="6"/>
      <c r="L3053" s="6"/>
    </row>
    <row r="3054" spans="9:12" x14ac:dyDescent="0.35">
      <c r="I3054" s="6"/>
      <c r="J3054" s="6"/>
      <c r="K3054" s="6"/>
      <c r="L3054" s="6"/>
    </row>
    <row r="3055" spans="9:12" x14ac:dyDescent="0.35">
      <c r="I3055" s="6"/>
      <c r="J3055" s="6"/>
      <c r="K3055" s="6"/>
      <c r="L3055" s="6"/>
    </row>
    <row r="3056" spans="9:12" x14ac:dyDescent="0.35">
      <c r="I3056" s="6"/>
      <c r="J3056" s="6"/>
      <c r="K3056" s="6"/>
      <c r="L3056" s="6"/>
    </row>
    <row r="3057" spans="9:12" x14ac:dyDescent="0.35">
      <c r="I3057" s="6"/>
      <c r="J3057" s="6"/>
      <c r="K3057" s="6"/>
      <c r="L3057" s="6"/>
    </row>
    <row r="3058" spans="9:12" x14ac:dyDescent="0.35">
      <c r="I3058" s="6"/>
      <c r="J3058" s="6"/>
      <c r="K3058" s="6"/>
      <c r="L3058" s="6"/>
    </row>
    <row r="3059" spans="9:12" x14ac:dyDescent="0.35">
      <c r="I3059" s="6"/>
      <c r="J3059" s="6"/>
      <c r="K3059" s="6"/>
      <c r="L3059" s="6"/>
    </row>
    <row r="3060" spans="9:12" x14ac:dyDescent="0.35">
      <c r="I3060" s="6"/>
      <c r="J3060" s="6"/>
      <c r="K3060" s="6"/>
      <c r="L3060" s="6"/>
    </row>
    <row r="3061" spans="9:12" x14ac:dyDescent="0.35">
      <c r="I3061" s="6"/>
      <c r="J3061" s="6"/>
      <c r="K3061" s="6"/>
      <c r="L3061" s="6"/>
    </row>
    <row r="3062" spans="9:12" x14ac:dyDescent="0.35">
      <c r="I3062" s="6"/>
      <c r="J3062" s="6"/>
      <c r="K3062" s="6"/>
      <c r="L3062" s="6"/>
    </row>
    <row r="3063" spans="9:12" x14ac:dyDescent="0.35">
      <c r="I3063" s="6"/>
      <c r="J3063" s="6"/>
      <c r="K3063" s="6"/>
      <c r="L3063" s="6"/>
    </row>
    <row r="3064" spans="9:12" x14ac:dyDescent="0.35">
      <c r="I3064" s="6"/>
      <c r="J3064" s="6"/>
      <c r="K3064" s="6"/>
      <c r="L3064" s="6"/>
    </row>
    <row r="3065" spans="9:12" x14ac:dyDescent="0.35">
      <c r="I3065" s="6"/>
      <c r="J3065" s="6"/>
      <c r="K3065" s="6"/>
      <c r="L3065" s="6"/>
    </row>
    <row r="3066" spans="9:12" x14ac:dyDescent="0.35">
      <c r="I3066" s="6"/>
      <c r="J3066" s="6"/>
      <c r="K3066" s="6"/>
      <c r="L3066" s="6"/>
    </row>
    <row r="3067" spans="9:12" x14ac:dyDescent="0.35">
      <c r="I3067" s="6"/>
      <c r="J3067" s="6"/>
      <c r="K3067" s="6"/>
      <c r="L3067" s="6"/>
    </row>
    <row r="3068" spans="9:12" x14ac:dyDescent="0.35">
      <c r="I3068" s="6"/>
      <c r="J3068" s="6"/>
      <c r="K3068" s="6"/>
      <c r="L3068" s="6"/>
    </row>
    <row r="3069" spans="9:12" x14ac:dyDescent="0.35">
      <c r="I3069" s="6"/>
      <c r="J3069" s="6"/>
      <c r="K3069" s="6"/>
      <c r="L3069" s="6"/>
    </row>
    <row r="3070" spans="9:12" x14ac:dyDescent="0.35">
      <c r="I3070" s="6"/>
      <c r="J3070" s="6"/>
      <c r="K3070" s="6"/>
      <c r="L3070" s="6"/>
    </row>
    <row r="3071" spans="9:12" x14ac:dyDescent="0.35">
      <c r="I3071" s="6"/>
      <c r="J3071" s="6"/>
      <c r="K3071" s="6"/>
      <c r="L3071" s="6"/>
    </row>
    <row r="3072" spans="9:12" x14ac:dyDescent="0.35">
      <c r="I3072" s="6"/>
      <c r="J3072" s="6"/>
      <c r="K3072" s="6"/>
      <c r="L3072" s="6"/>
    </row>
    <row r="3073" spans="9:12" x14ac:dyDescent="0.35">
      <c r="I3073" s="6"/>
      <c r="J3073" s="6"/>
      <c r="K3073" s="6"/>
      <c r="L3073" s="6"/>
    </row>
    <row r="3074" spans="9:12" x14ac:dyDescent="0.35">
      <c r="I3074" s="6"/>
      <c r="J3074" s="6"/>
      <c r="K3074" s="6"/>
      <c r="L3074" s="6"/>
    </row>
    <row r="3075" spans="9:12" x14ac:dyDescent="0.35">
      <c r="I3075" s="6"/>
      <c r="J3075" s="6"/>
      <c r="K3075" s="6"/>
      <c r="L3075" s="6"/>
    </row>
    <row r="3076" spans="9:12" x14ac:dyDescent="0.35">
      <c r="I3076" s="6"/>
      <c r="J3076" s="6"/>
      <c r="K3076" s="6"/>
      <c r="L3076" s="6"/>
    </row>
    <row r="3077" spans="9:12" x14ac:dyDescent="0.35">
      <c r="I3077" s="6"/>
      <c r="J3077" s="6"/>
      <c r="K3077" s="6"/>
      <c r="L3077" s="6"/>
    </row>
    <row r="3078" spans="9:12" x14ac:dyDescent="0.35">
      <c r="I3078" s="6"/>
      <c r="J3078" s="6"/>
      <c r="K3078" s="6"/>
      <c r="L3078" s="6"/>
    </row>
    <row r="3079" spans="9:12" x14ac:dyDescent="0.35">
      <c r="I3079" s="6"/>
      <c r="J3079" s="6"/>
      <c r="K3079" s="6"/>
      <c r="L3079" s="6"/>
    </row>
    <row r="3080" spans="9:12" x14ac:dyDescent="0.35">
      <c r="I3080" s="6"/>
      <c r="J3080" s="6"/>
      <c r="K3080" s="6"/>
      <c r="L3080" s="6"/>
    </row>
    <row r="3081" spans="9:12" x14ac:dyDescent="0.35">
      <c r="I3081" s="6"/>
      <c r="J3081" s="6"/>
      <c r="K3081" s="6"/>
      <c r="L3081" s="6"/>
    </row>
    <row r="3082" spans="9:12" x14ac:dyDescent="0.35">
      <c r="I3082" s="6"/>
      <c r="J3082" s="6"/>
      <c r="K3082" s="6"/>
      <c r="L3082" s="6"/>
    </row>
    <row r="3083" spans="9:12" x14ac:dyDescent="0.35">
      <c r="I3083" s="6"/>
      <c r="J3083" s="6"/>
      <c r="K3083" s="6"/>
      <c r="L3083" s="6"/>
    </row>
    <row r="3084" spans="9:12" x14ac:dyDescent="0.35">
      <c r="I3084" s="6"/>
      <c r="J3084" s="6"/>
      <c r="K3084" s="6"/>
      <c r="L3084" s="6"/>
    </row>
    <row r="3085" spans="9:12" x14ac:dyDescent="0.35">
      <c r="I3085" s="6"/>
      <c r="J3085" s="6"/>
      <c r="K3085" s="6"/>
      <c r="L3085" s="6"/>
    </row>
    <row r="3086" spans="9:12" x14ac:dyDescent="0.35">
      <c r="I3086" s="6"/>
      <c r="J3086" s="6"/>
      <c r="K3086" s="6"/>
      <c r="L3086" s="6"/>
    </row>
    <row r="3087" spans="9:12" x14ac:dyDescent="0.35">
      <c r="I3087" s="6"/>
      <c r="J3087" s="6"/>
      <c r="K3087" s="6"/>
      <c r="L3087" s="6"/>
    </row>
    <row r="3088" spans="9:12" x14ac:dyDescent="0.35">
      <c r="I3088" s="6"/>
      <c r="J3088" s="6"/>
      <c r="K3088" s="6"/>
      <c r="L3088" s="6"/>
    </row>
    <row r="3089" spans="9:12" x14ac:dyDescent="0.35">
      <c r="I3089" s="6"/>
      <c r="J3089" s="6"/>
      <c r="K3089" s="6"/>
      <c r="L3089" s="6"/>
    </row>
    <row r="3090" spans="9:12" x14ac:dyDescent="0.35">
      <c r="I3090" s="6"/>
      <c r="J3090" s="6"/>
      <c r="K3090" s="6"/>
      <c r="L3090" s="6"/>
    </row>
    <row r="3091" spans="9:12" x14ac:dyDescent="0.35">
      <c r="I3091" s="6"/>
      <c r="J3091" s="6"/>
      <c r="K3091" s="6"/>
      <c r="L3091" s="6"/>
    </row>
    <row r="3092" spans="9:12" x14ac:dyDescent="0.35">
      <c r="I3092" s="6"/>
      <c r="J3092" s="6"/>
      <c r="K3092" s="6"/>
      <c r="L3092" s="6"/>
    </row>
    <row r="3093" spans="9:12" x14ac:dyDescent="0.35">
      <c r="I3093" s="6"/>
      <c r="J3093" s="6"/>
      <c r="K3093" s="6"/>
      <c r="L3093" s="6"/>
    </row>
    <row r="3094" spans="9:12" x14ac:dyDescent="0.35">
      <c r="I3094" s="6"/>
      <c r="J3094" s="6"/>
      <c r="K3094" s="6"/>
      <c r="L3094" s="6"/>
    </row>
    <row r="3095" spans="9:12" x14ac:dyDescent="0.35">
      <c r="I3095" s="6"/>
      <c r="J3095" s="6"/>
      <c r="K3095" s="6"/>
      <c r="L3095" s="6"/>
    </row>
    <row r="3096" spans="9:12" x14ac:dyDescent="0.35">
      <c r="I3096" s="6"/>
      <c r="J3096" s="6"/>
      <c r="K3096" s="6"/>
      <c r="L3096" s="6"/>
    </row>
    <row r="3097" spans="9:12" x14ac:dyDescent="0.35">
      <c r="I3097" s="6"/>
      <c r="J3097" s="6"/>
      <c r="K3097" s="6"/>
      <c r="L3097" s="6"/>
    </row>
    <row r="3098" spans="9:12" x14ac:dyDescent="0.35">
      <c r="I3098" s="6"/>
      <c r="J3098" s="6"/>
      <c r="K3098" s="6"/>
      <c r="L3098" s="6"/>
    </row>
    <row r="3099" spans="9:12" x14ac:dyDescent="0.35">
      <c r="I3099" s="6"/>
      <c r="J3099" s="6"/>
      <c r="K3099" s="6"/>
      <c r="L3099" s="6"/>
    </row>
    <row r="3100" spans="9:12" x14ac:dyDescent="0.35">
      <c r="I3100" s="6"/>
      <c r="J3100" s="6"/>
      <c r="K3100" s="6"/>
      <c r="L3100" s="6"/>
    </row>
    <row r="3101" spans="9:12" x14ac:dyDescent="0.35">
      <c r="I3101" s="6"/>
      <c r="J3101" s="6"/>
      <c r="K3101" s="6"/>
      <c r="L3101" s="6"/>
    </row>
    <row r="3102" spans="9:12" x14ac:dyDescent="0.35">
      <c r="I3102" s="6"/>
      <c r="J3102" s="6"/>
      <c r="K3102" s="6"/>
      <c r="L3102" s="6"/>
    </row>
    <row r="3103" spans="9:12" x14ac:dyDescent="0.35">
      <c r="I3103" s="6"/>
      <c r="J3103" s="6"/>
      <c r="K3103" s="6"/>
      <c r="L3103" s="6"/>
    </row>
    <row r="3104" spans="9:12" x14ac:dyDescent="0.35">
      <c r="I3104" s="6"/>
      <c r="J3104" s="6"/>
      <c r="K3104" s="6"/>
      <c r="L3104" s="6"/>
    </row>
    <row r="3105" spans="9:12" x14ac:dyDescent="0.35">
      <c r="I3105" s="6"/>
      <c r="J3105" s="6"/>
      <c r="K3105" s="6"/>
      <c r="L3105" s="6"/>
    </row>
    <row r="3106" spans="9:12" x14ac:dyDescent="0.35">
      <c r="I3106" s="6"/>
      <c r="J3106" s="6"/>
      <c r="K3106" s="6"/>
      <c r="L3106" s="6"/>
    </row>
    <row r="3107" spans="9:12" x14ac:dyDescent="0.35">
      <c r="I3107" s="6"/>
      <c r="J3107" s="6"/>
      <c r="K3107" s="6"/>
      <c r="L3107" s="6"/>
    </row>
    <row r="3108" spans="9:12" x14ac:dyDescent="0.35">
      <c r="I3108" s="6"/>
      <c r="J3108" s="6"/>
      <c r="K3108" s="6"/>
      <c r="L3108" s="6"/>
    </row>
    <row r="3109" spans="9:12" x14ac:dyDescent="0.35">
      <c r="I3109" s="6"/>
      <c r="J3109" s="6"/>
      <c r="K3109" s="6"/>
      <c r="L3109" s="6"/>
    </row>
    <row r="3110" spans="9:12" x14ac:dyDescent="0.35">
      <c r="I3110" s="6"/>
      <c r="J3110" s="6"/>
      <c r="K3110" s="6"/>
      <c r="L3110" s="6"/>
    </row>
    <row r="3111" spans="9:12" x14ac:dyDescent="0.35">
      <c r="I3111" s="6"/>
      <c r="J3111" s="6"/>
      <c r="K3111" s="6"/>
      <c r="L3111" s="6"/>
    </row>
    <row r="3112" spans="9:12" x14ac:dyDescent="0.35">
      <c r="I3112" s="6"/>
      <c r="J3112" s="6"/>
      <c r="K3112" s="6"/>
      <c r="L3112" s="6"/>
    </row>
    <row r="3113" spans="9:12" x14ac:dyDescent="0.35">
      <c r="I3113" s="6"/>
      <c r="J3113" s="6"/>
      <c r="K3113" s="6"/>
      <c r="L3113" s="6"/>
    </row>
    <row r="3114" spans="9:12" x14ac:dyDescent="0.35">
      <c r="I3114" s="6"/>
      <c r="J3114" s="6"/>
      <c r="K3114" s="6"/>
      <c r="L3114" s="6"/>
    </row>
    <row r="3115" spans="9:12" x14ac:dyDescent="0.35">
      <c r="I3115" s="6"/>
      <c r="J3115" s="6"/>
      <c r="K3115" s="6"/>
      <c r="L3115" s="6"/>
    </row>
    <row r="3116" spans="9:12" x14ac:dyDescent="0.35">
      <c r="I3116" s="6"/>
      <c r="J3116" s="6"/>
      <c r="K3116" s="6"/>
      <c r="L3116" s="6"/>
    </row>
    <row r="3117" spans="9:12" x14ac:dyDescent="0.35">
      <c r="I3117" s="6"/>
      <c r="J3117" s="6"/>
      <c r="K3117" s="6"/>
      <c r="L3117" s="6"/>
    </row>
    <row r="3118" spans="9:12" x14ac:dyDescent="0.35">
      <c r="I3118" s="6"/>
      <c r="J3118" s="6"/>
      <c r="K3118" s="6"/>
      <c r="L3118" s="6"/>
    </row>
    <row r="3119" spans="9:12" x14ac:dyDescent="0.35">
      <c r="I3119" s="6"/>
      <c r="J3119" s="6"/>
      <c r="K3119" s="6"/>
      <c r="L3119" s="6"/>
    </row>
    <row r="3120" spans="9:12" x14ac:dyDescent="0.35">
      <c r="I3120" s="6"/>
      <c r="J3120" s="6"/>
      <c r="K3120" s="6"/>
      <c r="L3120" s="6"/>
    </row>
    <row r="3121" spans="9:12" x14ac:dyDescent="0.35">
      <c r="I3121" s="6"/>
      <c r="J3121" s="6"/>
      <c r="K3121" s="6"/>
      <c r="L3121" s="6"/>
    </row>
    <row r="3122" spans="9:12" x14ac:dyDescent="0.35">
      <c r="I3122" s="6"/>
      <c r="J3122" s="6"/>
      <c r="K3122" s="6"/>
      <c r="L3122" s="6"/>
    </row>
    <row r="3123" spans="9:12" x14ac:dyDescent="0.35">
      <c r="I3123" s="6"/>
      <c r="J3123" s="6"/>
      <c r="K3123" s="6"/>
      <c r="L3123" s="6"/>
    </row>
    <row r="3124" spans="9:12" x14ac:dyDescent="0.35">
      <c r="I3124" s="6"/>
      <c r="J3124" s="6"/>
      <c r="K3124" s="6"/>
      <c r="L3124" s="6"/>
    </row>
    <row r="3125" spans="9:12" x14ac:dyDescent="0.35">
      <c r="I3125" s="6"/>
      <c r="J3125" s="6"/>
      <c r="K3125" s="6"/>
      <c r="L3125" s="6"/>
    </row>
    <row r="3126" spans="9:12" x14ac:dyDescent="0.35">
      <c r="I3126" s="6"/>
      <c r="J3126" s="6"/>
      <c r="K3126" s="6"/>
      <c r="L3126" s="6"/>
    </row>
    <row r="3127" spans="9:12" x14ac:dyDescent="0.35">
      <c r="I3127" s="6"/>
      <c r="J3127" s="6"/>
      <c r="K3127" s="6"/>
      <c r="L3127" s="6"/>
    </row>
    <row r="3128" spans="9:12" x14ac:dyDescent="0.35">
      <c r="I3128" s="6"/>
      <c r="J3128" s="6"/>
      <c r="K3128" s="6"/>
      <c r="L3128" s="6"/>
    </row>
    <row r="3129" spans="9:12" x14ac:dyDescent="0.35">
      <c r="I3129" s="6"/>
      <c r="J3129" s="6"/>
      <c r="K3129" s="6"/>
      <c r="L3129" s="6"/>
    </row>
    <row r="3130" spans="9:12" x14ac:dyDescent="0.35">
      <c r="I3130" s="6"/>
      <c r="J3130" s="6"/>
      <c r="K3130" s="6"/>
      <c r="L3130" s="6"/>
    </row>
    <row r="3131" spans="9:12" x14ac:dyDescent="0.35">
      <c r="I3131" s="6"/>
      <c r="J3131" s="6"/>
      <c r="K3131" s="6"/>
      <c r="L3131" s="6"/>
    </row>
    <row r="3132" spans="9:12" x14ac:dyDescent="0.35">
      <c r="I3132" s="6"/>
      <c r="J3132" s="6"/>
      <c r="K3132" s="6"/>
      <c r="L3132" s="6"/>
    </row>
    <row r="3133" spans="9:12" x14ac:dyDescent="0.35">
      <c r="I3133" s="6"/>
      <c r="J3133" s="6"/>
      <c r="K3133" s="6"/>
      <c r="L3133" s="6"/>
    </row>
    <row r="3134" spans="9:12" x14ac:dyDescent="0.35">
      <c r="I3134" s="6"/>
      <c r="J3134" s="6"/>
      <c r="K3134" s="6"/>
      <c r="L3134" s="6"/>
    </row>
    <row r="3135" spans="9:12" x14ac:dyDescent="0.35">
      <c r="I3135" s="6"/>
      <c r="J3135" s="6"/>
      <c r="K3135" s="6"/>
      <c r="L3135" s="6"/>
    </row>
    <row r="3136" spans="9:12" x14ac:dyDescent="0.35">
      <c r="I3136" s="6"/>
      <c r="J3136" s="6"/>
      <c r="K3136" s="6"/>
      <c r="L3136" s="6"/>
    </row>
    <row r="3137" spans="9:12" x14ac:dyDescent="0.35">
      <c r="I3137" s="6"/>
      <c r="J3137" s="6"/>
      <c r="K3137" s="6"/>
      <c r="L3137" s="6"/>
    </row>
    <row r="3138" spans="9:12" x14ac:dyDescent="0.35">
      <c r="I3138" s="6"/>
      <c r="J3138" s="6"/>
      <c r="K3138" s="6"/>
      <c r="L3138" s="6"/>
    </row>
    <row r="3139" spans="9:12" x14ac:dyDescent="0.35">
      <c r="I3139" s="6"/>
      <c r="J3139" s="6"/>
      <c r="K3139" s="6"/>
      <c r="L3139" s="6"/>
    </row>
    <row r="3140" spans="9:12" x14ac:dyDescent="0.35">
      <c r="I3140" s="6"/>
      <c r="J3140" s="6"/>
      <c r="K3140" s="6"/>
      <c r="L3140" s="6"/>
    </row>
    <row r="3141" spans="9:12" x14ac:dyDescent="0.35">
      <c r="I3141" s="6"/>
      <c r="J3141" s="6"/>
      <c r="K3141" s="6"/>
      <c r="L3141" s="6"/>
    </row>
    <row r="3142" spans="9:12" x14ac:dyDescent="0.35">
      <c r="I3142" s="6"/>
      <c r="J3142" s="6"/>
      <c r="K3142" s="6"/>
      <c r="L3142" s="6"/>
    </row>
    <row r="3143" spans="9:12" x14ac:dyDescent="0.35">
      <c r="I3143" s="6"/>
      <c r="J3143" s="6"/>
      <c r="K3143" s="6"/>
      <c r="L3143" s="6"/>
    </row>
    <row r="3144" spans="9:12" x14ac:dyDescent="0.35">
      <c r="I3144" s="6"/>
      <c r="J3144" s="6"/>
      <c r="K3144" s="6"/>
      <c r="L3144" s="6"/>
    </row>
    <row r="3145" spans="9:12" x14ac:dyDescent="0.35">
      <c r="I3145" s="6"/>
      <c r="J3145" s="6"/>
      <c r="K3145" s="6"/>
      <c r="L3145" s="6"/>
    </row>
    <row r="3146" spans="9:12" x14ac:dyDescent="0.35">
      <c r="I3146" s="6"/>
      <c r="J3146" s="6"/>
      <c r="K3146" s="6"/>
      <c r="L3146" s="6"/>
    </row>
    <row r="3147" spans="9:12" x14ac:dyDescent="0.35">
      <c r="I3147" s="6"/>
      <c r="J3147" s="6"/>
      <c r="K3147" s="6"/>
      <c r="L3147" s="6"/>
    </row>
    <row r="3148" spans="9:12" x14ac:dyDescent="0.35">
      <c r="I3148" s="6"/>
      <c r="J3148" s="6"/>
      <c r="K3148" s="6"/>
      <c r="L3148" s="6"/>
    </row>
    <row r="3149" spans="9:12" x14ac:dyDescent="0.35">
      <c r="I3149" s="6"/>
      <c r="J3149" s="6"/>
      <c r="K3149" s="6"/>
      <c r="L3149" s="6"/>
    </row>
    <row r="3150" spans="9:12" x14ac:dyDescent="0.35">
      <c r="I3150" s="6"/>
      <c r="J3150" s="6"/>
      <c r="K3150" s="6"/>
      <c r="L3150" s="6"/>
    </row>
    <row r="3151" spans="9:12" x14ac:dyDescent="0.35">
      <c r="I3151" s="6"/>
      <c r="J3151" s="6"/>
      <c r="K3151" s="6"/>
      <c r="L3151" s="6"/>
    </row>
    <row r="3152" spans="9:12" x14ac:dyDescent="0.35">
      <c r="I3152" s="6"/>
      <c r="J3152" s="6"/>
      <c r="K3152" s="6"/>
      <c r="L3152" s="6"/>
    </row>
    <row r="3153" spans="9:12" x14ac:dyDescent="0.35">
      <c r="I3153" s="6"/>
      <c r="J3153" s="6"/>
      <c r="K3153" s="6"/>
      <c r="L3153" s="6"/>
    </row>
    <row r="3154" spans="9:12" x14ac:dyDescent="0.35">
      <c r="I3154" s="6"/>
      <c r="J3154" s="6"/>
      <c r="K3154" s="6"/>
      <c r="L3154" s="6"/>
    </row>
    <row r="3155" spans="9:12" x14ac:dyDescent="0.35">
      <c r="I3155" s="6"/>
      <c r="J3155" s="6"/>
      <c r="K3155" s="6"/>
      <c r="L3155" s="6"/>
    </row>
    <row r="3156" spans="9:12" x14ac:dyDescent="0.35">
      <c r="I3156" s="6"/>
      <c r="J3156" s="6"/>
      <c r="K3156" s="6"/>
      <c r="L3156" s="6"/>
    </row>
    <row r="3157" spans="9:12" x14ac:dyDescent="0.35">
      <c r="I3157" s="6"/>
      <c r="J3157" s="6"/>
      <c r="K3157" s="6"/>
      <c r="L3157" s="6"/>
    </row>
    <row r="3158" spans="9:12" x14ac:dyDescent="0.35">
      <c r="I3158" s="6"/>
      <c r="J3158" s="6"/>
      <c r="K3158" s="6"/>
      <c r="L3158" s="6"/>
    </row>
    <row r="3159" spans="9:12" x14ac:dyDescent="0.35">
      <c r="I3159" s="6"/>
      <c r="J3159" s="6"/>
      <c r="K3159" s="6"/>
      <c r="L3159" s="6"/>
    </row>
    <row r="3160" spans="9:12" x14ac:dyDescent="0.35">
      <c r="I3160" s="6"/>
      <c r="J3160" s="6"/>
      <c r="K3160" s="6"/>
      <c r="L3160" s="6"/>
    </row>
    <row r="3161" spans="9:12" x14ac:dyDescent="0.35">
      <c r="I3161" s="6"/>
      <c r="J3161" s="6"/>
      <c r="K3161" s="6"/>
      <c r="L3161" s="6"/>
    </row>
    <row r="3162" spans="9:12" x14ac:dyDescent="0.35">
      <c r="I3162" s="6"/>
      <c r="J3162" s="6"/>
      <c r="K3162" s="6"/>
      <c r="L3162" s="6"/>
    </row>
    <row r="3163" spans="9:12" x14ac:dyDescent="0.35">
      <c r="I3163" s="6"/>
      <c r="J3163" s="6"/>
      <c r="K3163" s="6"/>
      <c r="L3163" s="6"/>
    </row>
    <row r="3164" spans="9:12" x14ac:dyDescent="0.35">
      <c r="I3164" s="6"/>
      <c r="J3164" s="6"/>
      <c r="K3164" s="6"/>
      <c r="L3164" s="6"/>
    </row>
    <row r="3165" spans="9:12" x14ac:dyDescent="0.35">
      <c r="I3165" s="6"/>
      <c r="J3165" s="6"/>
      <c r="K3165" s="6"/>
      <c r="L3165" s="6"/>
    </row>
    <row r="3166" spans="9:12" x14ac:dyDescent="0.35">
      <c r="I3166" s="6"/>
      <c r="J3166" s="6"/>
      <c r="K3166" s="6"/>
      <c r="L3166" s="6"/>
    </row>
    <row r="3167" spans="9:12" x14ac:dyDescent="0.35">
      <c r="I3167" s="6"/>
      <c r="J3167" s="6"/>
      <c r="K3167" s="6"/>
      <c r="L3167" s="6"/>
    </row>
    <row r="3168" spans="9:12" x14ac:dyDescent="0.35">
      <c r="I3168" s="6"/>
      <c r="J3168" s="6"/>
      <c r="K3168" s="6"/>
      <c r="L3168" s="6"/>
    </row>
    <row r="3169" spans="9:12" x14ac:dyDescent="0.35">
      <c r="I3169" s="6"/>
      <c r="J3169" s="6"/>
      <c r="K3169" s="6"/>
      <c r="L3169" s="6"/>
    </row>
    <row r="3170" spans="9:12" x14ac:dyDescent="0.35">
      <c r="I3170" s="6"/>
      <c r="J3170" s="6"/>
      <c r="K3170" s="6"/>
      <c r="L3170" s="6"/>
    </row>
    <row r="3171" spans="9:12" x14ac:dyDescent="0.35">
      <c r="I3171" s="6"/>
      <c r="J3171" s="6"/>
      <c r="K3171" s="6"/>
      <c r="L3171" s="6"/>
    </row>
    <row r="3172" spans="9:12" x14ac:dyDescent="0.35">
      <c r="I3172" s="6"/>
      <c r="J3172" s="6"/>
      <c r="K3172" s="6"/>
      <c r="L3172" s="6"/>
    </row>
    <row r="3173" spans="9:12" x14ac:dyDescent="0.35">
      <c r="I3173" s="6"/>
      <c r="J3173" s="6"/>
      <c r="K3173" s="6"/>
      <c r="L3173" s="6"/>
    </row>
    <row r="3174" spans="9:12" x14ac:dyDescent="0.35">
      <c r="I3174" s="6"/>
      <c r="J3174" s="6"/>
      <c r="K3174" s="6"/>
      <c r="L3174" s="6"/>
    </row>
    <row r="3175" spans="9:12" x14ac:dyDescent="0.35">
      <c r="I3175" s="6"/>
      <c r="J3175" s="6"/>
      <c r="K3175" s="6"/>
      <c r="L3175" s="6"/>
    </row>
    <row r="3176" spans="9:12" x14ac:dyDescent="0.35">
      <c r="I3176" s="6"/>
      <c r="J3176" s="6"/>
      <c r="K3176" s="6"/>
      <c r="L3176" s="6"/>
    </row>
    <row r="3177" spans="9:12" x14ac:dyDescent="0.35">
      <c r="I3177" s="6"/>
      <c r="J3177" s="6"/>
      <c r="K3177" s="6"/>
      <c r="L3177" s="6"/>
    </row>
    <row r="3178" spans="9:12" x14ac:dyDescent="0.35">
      <c r="I3178" s="6"/>
      <c r="J3178" s="6"/>
      <c r="K3178" s="6"/>
      <c r="L3178" s="6"/>
    </row>
    <row r="3179" spans="9:12" x14ac:dyDescent="0.35">
      <c r="I3179" s="6"/>
      <c r="J3179" s="6"/>
      <c r="K3179" s="6"/>
      <c r="L3179" s="6"/>
    </row>
    <row r="3180" spans="9:12" x14ac:dyDescent="0.35">
      <c r="I3180" s="6"/>
      <c r="J3180" s="6"/>
      <c r="K3180" s="6"/>
      <c r="L3180" s="6"/>
    </row>
    <row r="3181" spans="9:12" x14ac:dyDescent="0.35">
      <c r="I3181" s="6"/>
      <c r="J3181" s="6"/>
      <c r="K3181" s="6"/>
      <c r="L3181" s="6"/>
    </row>
    <row r="3182" spans="9:12" x14ac:dyDescent="0.35">
      <c r="I3182" s="6"/>
      <c r="J3182" s="6"/>
      <c r="K3182" s="6"/>
      <c r="L3182" s="6"/>
    </row>
    <row r="3183" spans="9:12" x14ac:dyDescent="0.35">
      <c r="I3183" s="6"/>
      <c r="J3183" s="6"/>
      <c r="K3183" s="6"/>
      <c r="L3183" s="6"/>
    </row>
    <row r="3184" spans="9:12" x14ac:dyDescent="0.35">
      <c r="I3184" s="6"/>
      <c r="J3184" s="6"/>
      <c r="K3184" s="6"/>
      <c r="L3184" s="6"/>
    </row>
    <row r="3185" spans="9:12" x14ac:dyDescent="0.35">
      <c r="I3185" s="6"/>
      <c r="J3185" s="6"/>
      <c r="K3185" s="6"/>
      <c r="L3185" s="6"/>
    </row>
    <row r="3186" spans="9:12" x14ac:dyDescent="0.35">
      <c r="I3186" s="6"/>
      <c r="J3186" s="6"/>
      <c r="K3186" s="6"/>
      <c r="L3186" s="6"/>
    </row>
    <row r="3187" spans="9:12" x14ac:dyDescent="0.35">
      <c r="I3187" s="6"/>
      <c r="J3187" s="6"/>
      <c r="K3187" s="6"/>
      <c r="L3187" s="6"/>
    </row>
    <row r="3188" spans="9:12" x14ac:dyDescent="0.35">
      <c r="I3188" s="6"/>
      <c r="J3188" s="6"/>
      <c r="K3188" s="6"/>
      <c r="L3188" s="6"/>
    </row>
    <row r="3189" spans="9:12" x14ac:dyDescent="0.35">
      <c r="I3189" s="6"/>
      <c r="J3189" s="6"/>
      <c r="K3189" s="6"/>
      <c r="L3189" s="6"/>
    </row>
    <row r="3190" spans="9:12" x14ac:dyDescent="0.35">
      <c r="I3190" s="6"/>
      <c r="J3190" s="6"/>
      <c r="K3190" s="6"/>
      <c r="L3190" s="6"/>
    </row>
    <row r="3191" spans="9:12" x14ac:dyDescent="0.35">
      <c r="I3191" s="6"/>
      <c r="J3191" s="6"/>
      <c r="K3191" s="6"/>
      <c r="L3191" s="6"/>
    </row>
    <row r="3192" spans="9:12" x14ac:dyDescent="0.35">
      <c r="I3192" s="6"/>
      <c r="J3192" s="6"/>
      <c r="K3192" s="6"/>
      <c r="L3192" s="6"/>
    </row>
    <row r="3193" spans="9:12" x14ac:dyDescent="0.35">
      <c r="I3193" s="6"/>
      <c r="J3193" s="6"/>
      <c r="K3193" s="6"/>
      <c r="L3193" s="6"/>
    </row>
    <row r="3194" spans="9:12" x14ac:dyDescent="0.35">
      <c r="I3194" s="6"/>
      <c r="J3194" s="6"/>
      <c r="K3194" s="6"/>
      <c r="L3194" s="6"/>
    </row>
    <row r="3195" spans="9:12" x14ac:dyDescent="0.35">
      <c r="I3195" s="6"/>
      <c r="J3195" s="6"/>
      <c r="K3195" s="6"/>
      <c r="L3195" s="6"/>
    </row>
    <row r="3196" spans="9:12" x14ac:dyDescent="0.35">
      <c r="I3196" s="6"/>
      <c r="J3196" s="6"/>
      <c r="K3196" s="6"/>
      <c r="L3196" s="6"/>
    </row>
    <row r="3197" spans="9:12" x14ac:dyDescent="0.35">
      <c r="I3197" s="6"/>
      <c r="J3197" s="6"/>
      <c r="K3197" s="6"/>
      <c r="L3197" s="6"/>
    </row>
    <row r="3198" spans="9:12" x14ac:dyDescent="0.35">
      <c r="I3198" s="6"/>
      <c r="J3198" s="6"/>
      <c r="K3198" s="6"/>
      <c r="L3198" s="6"/>
    </row>
    <row r="3199" spans="9:12" x14ac:dyDescent="0.35">
      <c r="I3199" s="6"/>
      <c r="J3199" s="6"/>
      <c r="K3199" s="6"/>
      <c r="L3199" s="6"/>
    </row>
    <row r="3200" spans="9:12" x14ac:dyDescent="0.35">
      <c r="I3200" s="6"/>
      <c r="J3200" s="6"/>
      <c r="K3200" s="6"/>
      <c r="L3200" s="6"/>
    </row>
    <row r="3201" spans="9:12" x14ac:dyDescent="0.35">
      <c r="I3201" s="6"/>
      <c r="J3201" s="6"/>
      <c r="K3201" s="6"/>
      <c r="L3201" s="6"/>
    </row>
    <row r="3202" spans="9:12" x14ac:dyDescent="0.35">
      <c r="I3202" s="6"/>
      <c r="J3202" s="6"/>
      <c r="K3202" s="6"/>
      <c r="L3202" s="6"/>
    </row>
    <row r="3203" spans="9:12" x14ac:dyDescent="0.35">
      <c r="I3203" s="6"/>
      <c r="J3203" s="6"/>
      <c r="K3203" s="6"/>
      <c r="L3203" s="6"/>
    </row>
    <row r="3204" spans="9:12" x14ac:dyDescent="0.35">
      <c r="I3204" s="6"/>
      <c r="J3204" s="6"/>
      <c r="K3204" s="6"/>
      <c r="L3204" s="6"/>
    </row>
    <row r="3205" spans="9:12" x14ac:dyDescent="0.35">
      <c r="I3205" s="6"/>
      <c r="J3205" s="6"/>
      <c r="K3205" s="6"/>
      <c r="L3205" s="6"/>
    </row>
    <row r="3206" spans="9:12" x14ac:dyDescent="0.35">
      <c r="I3206" s="6"/>
      <c r="J3206" s="6"/>
      <c r="K3206" s="6"/>
      <c r="L3206" s="6"/>
    </row>
    <row r="3207" spans="9:12" x14ac:dyDescent="0.35">
      <c r="I3207" s="6"/>
      <c r="J3207" s="6"/>
      <c r="K3207" s="6"/>
      <c r="L3207" s="6"/>
    </row>
    <row r="3208" spans="9:12" x14ac:dyDescent="0.35">
      <c r="I3208" s="6"/>
      <c r="J3208" s="6"/>
      <c r="K3208" s="6"/>
      <c r="L3208" s="6"/>
    </row>
    <row r="3209" spans="9:12" x14ac:dyDescent="0.35">
      <c r="I3209" s="6"/>
      <c r="J3209" s="6"/>
      <c r="K3209" s="6"/>
      <c r="L3209" s="6"/>
    </row>
    <row r="3210" spans="9:12" x14ac:dyDescent="0.35">
      <c r="I3210" s="6"/>
      <c r="J3210" s="6"/>
      <c r="K3210" s="6"/>
      <c r="L3210" s="6"/>
    </row>
    <row r="3211" spans="9:12" x14ac:dyDescent="0.35">
      <c r="I3211" s="6"/>
      <c r="J3211" s="6"/>
      <c r="K3211" s="6"/>
      <c r="L3211" s="6"/>
    </row>
    <row r="3212" spans="9:12" x14ac:dyDescent="0.35">
      <c r="I3212" s="6"/>
      <c r="J3212" s="6"/>
      <c r="K3212" s="6"/>
      <c r="L3212" s="6"/>
    </row>
    <row r="3213" spans="9:12" x14ac:dyDescent="0.35">
      <c r="I3213" s="6"/>
      <c r="J3213" s="6"/>
      <c r="K3213" s="6"/>
      <c r="L3213" s="6"/>
    </row>
    <row r="3214" spans="9:12" x14ac:dyDescent="0.35">
      <c r="I3214" s="6"/>
      <c r="J3214" s="6"/>
      <c r="K3214" s="6"/>
      <c r="L3214" s="6"/>
    </row>
    <row r="3215" spans="9:12" x14ac:dyDescent="0.35">
      <c r="I3215" s="6"/>
      <c r="J3215" s="6"/>
      <c r="K3215" s="6"/>
      <c r="L3215" s="6"/>
    </row>
    <row r="3216" spans="9:12" x14ac:dyDescent="0.35">
      <c r="I3216" s="6"/>
      <c r="J3216" s="6"/>
      <c r="K3216" s="6"/>
      <c r="L3216" s="6"/>
    </row>
    <row r="3217" spans="9:12" x14ac:dyDescent="0.35">
      <c r="I3217" s="6"/>
      <c r="J3217" s="6"/>
      <c r="K3217" s="6"/>
      <c r="L3217" s="6"/>
    </row>
    <row r="3218" spans="9:12" x14ac:dyDescent="0.35">
      <c r="I3218" s="6"/>
      <c r="J3218" s="6"/>
      <c r="K3218" s="6"/>
      <c r="L3218" s="6"/>
    </row>
    <row r="3219" spans="9:12" x14ac:dyDescent="0.35">
      <c r="I3219" s="6"/>
      <c r="J3219" s="6"/>
      <c r="K3219" s="6"/>
      <c r="L3219" s="6"/>
    </row>
    <row r="3220" spans="9:12" x14ac:dyDescent="0.35">
      <c r="I3220" s="6"/>
      <c r="J3220" s="6"/>
      <c r="K3220" s="6"/>
      <c r="L3220" s="6"/>
    </row>
    <row r="3221" spans="9:12" x14ac:dyDescent="0.35">
      <c r="I3221" s="6"/>
      <c r="J3221" s="6"/>
      <c r="K3221" s="6"/>
      <c r="L3221" s="6"/>
    </row>
    <row r="3222" spans="9:12" x14ac:dyDescent="0.35">
      <c r="I3222" s="6"/>
      <c r="J3222" s="6"/>
      <c r="K3222" s="6"/>
      <c r="L3222" s="6"/>
    </row>
    <row r="3223" spans="9:12" x14ac:dyDescent="0.35">
      <c r="I3223" s="6"/>
      <c r="J3223" s="6"/>
      <c r="K3223" s="6"/>
      <c r="L3223" s="6"/>
    </row>
    <row r="3224" spans="9:12" x14ac:dyDescent="0.35">
      <c r="I3224" s="6"/>
      <c r="J3224" s="6"/>
      <c r="K3224" s="6"/>
      <c r="L3224" s="6"/>
    </row>
    <row r="3225" spans="9:12" x14ac:dyDescent="0.35">
      <c r="I3225" s="6"/>
      <c r="J3225" s="6"/>
      <c r="K3225" s="6"/>
      <c r="L3225" s="6"/>
    </row>
    <row r="3226" spans="9:12" x14ac:dyDescent="0.35">
      <c r="I3226" s="6"/>
      <c r="J3226" s="6"/>
      <c r="K3226" s="6"/>
      <c r="L3226" s="6"/>
    </row>
    <row r="3227" spans="9:12" x14ac:dyDescent="0.35">
      <c r="I3227" s="6"/>
      <c r="J3227" s="6"/>
      <c r="K3227" s="6"/>
      <c r="L3227" s="6"/>
    </row>
    <row r="3228" spans="9:12" x14ac:dyDescent="0.35">
      <c r="I3228" s="6"/>
      <c r="J3228" s="6"/>
      <c r="K3228" s="6"/>
      <c r="L3228" s="6"/>
    </row>
    <row r="3229" spans="9:12" x14ac:dyDescent="0.35">
      <c r="I3229" s="6"/>
      <c r="J3229" s="6"/>
      <c r="K3229" s="6"/>
      <c r="L3229" s="6"/>
    </row>
    <row r="3230" spans="9:12" x14ac:dyDescent="0.35">
      <c r="I3230" s="6"/>
      <c r="J3230" s="6"/>
      <c r="K3230" s="6"/>
      <c r="L3230" s="6"/>
    </row>
    <row r="3231" spans="9:12" x14ac:dyDescent="0.35">
      <c r="I3231" s="6"/>
      <c r="J3231" s="6"/>
      <c r="K3231" s="6"/>
      <c r="L3231" s="6"/>
    </row>
    <row r="3232" spans="9:12" x14ac:dyDescent="0.35">
      <c r="I3232" s="6"/>
      <c r="J3232" s="6"/>
      <c r="K3232" s="6"/>
      <c r="L3232" s="6"/>
    </row>
    <row r="3233" spans="9:12" x14ac:dyDescent="0.35">
      <c r="I3233" s="6"/>
      <c r="J3233" s="6"/>
      <c r="K3233" s="6"/>
      <c r="L3233" s="6"/>
    </row>
    <row r="3234" spans="9:12" x14ac:dyDescent="0.35">
      <c r="I3234" s="6"/>
      <c r="J3234" s="6"/>
      <c r="K3234" s="6"/>
      <c r="L3234" s="6"/>
    </row>
    <row r="3235" spans="9:12" x14ac:dyDescent="0.35">
      <c r="I3235" s="6"/>
      <c r="J3235" s="6"/>
      <c r="K3235" s="6"/>
      <c r="L3235" s="6"/>
    </row>
    <row r="3236" spans="9:12" x14ac:dyDescent="0.35">
      <c r="I3236" s="6"/>
      <c r="J3236" s="6"/>
      <c r="K3236" s="6"/>
      <c r="L3236" s="6"/>
    </row>
    <row r="3237" spans="9:12" x14ac:dyDescent="0.35">
      <c r="I3237" s="6"/>
      <c r="J3237" s="6"/>
      <c r="K3237" s="6"/>
      <c r="L3237" s="6"/>
    </row>
    <row r="3238" spans="9:12" x14ac:dyDescent="0.35">
      <c r="I3238" s="6"/>
      <c r="J3238" s="6"/>
      <c r="K3238" s="6"/>
      <c r="L3238" s="6"/>
    </row>
    <row r="3239" spans="9:12" x14ac:dyDescent="0.35">
      <c r="I3239" s="6"/>
      <c r="J3239" s="6"/>
      <c r="K3239" s="6"/>
      <c r="L3239" s="6"/>
    </row>
    <row r="3240" spans="9:12" x14ac:dyDescent="0.35">
      <c r="I3240" s="6"/>
      <c r="J3240" s="6"/>
      <c r="K3240" s="6"/>
      <c r="L3240" s="6"/>
    </row>
    <row r="3241" spans="9:12" x14ac:dyDescent="0.35">
      <c r="I3241" s="6"/>
      <c r="J3241" s="6"/>
      <c r="K3241" s="6"/>
      <c r="L3241" s="6"/>
    </row>
    <row r="3242" spans="9:12" x14ac:dyDescent="0.35">
      <c r="I3242" s="6"/>
      <c r="J3242" s="6"/>
      <c r="K3242" s="6"/>
      <c r="L3242" s="6"/>
    </row>
    <row r="3243" spans="9:12" x14ac:dyDescent="0.35">
      <c r="I3243" s="6"/>
      <c r="J3243" s="6"/>
      <c r="K3243" s="6"/>
      <c r="L3243" s="6"/>
    </row>
    <row r="3244" spans="9:12" x14ac:dyDescent="0.35">
      <c r="I3244" s="6"/>
      <c r="J3244" s="6"/>
      <c r="K3244" s="6"/>
      <c r="L3244" s="6"/>
    </row>
    <row r="3245" spans="9:12" x14ac:dyDescent="0.35">
      <c r="I3245" s="6"/>
      <c r="J3245" s="6"/>
      <c r="K3245" s="6"/>
      <c r="L3245" s="6"/>
    </row>
    <row r="3246" spans="9:12" x14ac:dyDescent="0.35">
      <c r="I3246" s="6"/>
      <c r="J3246" s="6"/>
      <c r="K3246" s="6"/>
      <c r="L3246" s="6"/>
    </row>
    <row r="3247" spans="9:12" x14ac:dyDescent="0.35">
      <c r="I3247" s="6"/>
      <c r="J3247" s="6"/>
      <c r="K3247" s="6"/>
      <c r="L3247" s="6"/>
    </row>
    <row r="3248" spans="9:12" x14ac:dyDescent="0.35">
      <c r="I3248" s="6"/>
      <c r="J3248" s="6"/>
      <c r="K3248" s="6"/>
      <c r="L3248" s="6"/>
    </row>
    <row r="3249" spans="9:12" x14ac:dyDescent="0.35">
      <c r="I3249" s="6"/>
      <c r="J3249" s="6"/>
      <c r="K3249" s="6"/>
      <c r="L3249" s="6"/>
    </row>
    <row r="3250" spans="9:12" x14ac:dyDescent="0.35">
      <c r="I3250" s="6"/>
      <c r="J3250" s="6"/>
      <c r="K3250" s="6"/>
      <c r="L3250" s="6"/>
    </row>
    <row r="3251" spans="9:12" x14ac:dyDescent="0.35">
      <c r="I3251" s="6"/>
      <c r="J3251" s="6"/>
      <c r="K3251" s="6"/>
      <c r="L3251" s="6"/>
    </row>
    <row r="3252" spans="9:12" x14ac:dyDescent="0.35">
      <c r="I3252" s="6"/>
      <c r="J3252" s="6"/>
      <c r="K3252" s="6"/>
      <c r="L3252" s="6"/>
    </row>
    <row r="3253" spans="9:12" x14ac:dyDescent="0.35">
      <c r="I3253" s="6"/>
      <c r="J3253" s="6"/>
      <c r="K3253" s="6"/>
      <c r="L3253" s="6"/>
    </row>
    <row r="3254" spans="9:12" x14ac:dyDescent="0.35">
      <c r="I3254" s="6"/>
      <c r="J3254" s="6"/>
      <c r="K3254" s="6"/>
      <c r="L3254" s="6"/>
    </row>
    <row r="3255" spans="9:12" x14ac:dyDescent="0.35">
      <c r="I3255" s="6"/>
      <c r="J3255" s="6"/>
      <c r="K3255" s="6"/>
      <c r="L3255" s="6"/>
    </row>
    <row r="3256" spans="9:12" x14ac:dyDescent="0.35">
      <c r="I3256" s="6"/>
      <c r="J3256" s="6"/>
      <c r="K3256" s="6"/>
      <c r="L3256" s="6"/>
    </row>
    <row r="3257" spans="9:12" x14ac:dyDescent="0.35">
      <c r="I3257" s="6"/>
      <c r="J3257" s="6"/>
      <c r="K3257" s="6"/>
      <c r="L3257" s="6"/>
    </row>
    <row r="3258" spans="9:12" x14ac:dyDescent="0.35">
      <c r="I3258" s="6"/>
      <c r="J3258" s="6"/>
      <c r="K3258" s="6"/>
      <c r="L3258" s="6"/>
    </row>
    <row r="3259" spans="9:12" x14ac:dyDescent="0.35">
      <c r="I3259" s="6"/>
      <c r="J3259" s="6"/>
      <c r="K3259" s="6"/>
      <c r="L3259" s="6"/>
    </row>
    <row r="3260" spans="9:12" x14ac:dyDescent="0.35">
      <c r="I3260" s="6"/>
      <c r="J3260" s="6"/>
      <c r="K3260" s="6"/>
      <c r="L3260" s="6"/>
    </row>
    <row r="3261" spans="9:12" x14ac:dyDescent="0.35">
      <c r="I3261" s="6"/>
      <c r="J3261" s="6"/>
      <c r="K3261" s="6"/>
      <c r="L3261" s="6"/>
    </row>
    <row r="3262" spans="9:12" x14ac:dyDescent="0.35">
      <c r="I3262" s="6"/>
      <c r="J3262" s="6"/>
      <c r="K3262" s="6"/>
      <c r="L3262" s="6"/>
    </row>
    <row r="3263" spans="9:12" x14ac:dyDescent="0.35">
      <c r="I3263" s="6"/>
      <c r="J3263" s="6"/>
      <c r="K3263" s="6"/>
      <c r="L3263" s="6"/>
    </row>
    <row r="3264" spans="9:12" x14ac:dyDescent="0.35">
      <c r="I3264" s="6"/>
      <c r="J3264" s="6"/>
      <c r="K3264" s="6"/>
      <c r="L3264" s="6"/>
    </row>
    <row r="3265" spans="9:12" x14ac:dyDescent="0.35">
      <c r="I3265" s="6"/>
      <c r="J3265" s="6"/>
      <c r="K3265" s="6"/>
      <c r="L3265" s="6"/>
    </row>
    <row r="3266" spans="9:12" x14ac:dyDescent="0.35">
      <c r="I3266" s="6"/>
      <c r="J3266" s="6"/>
      <c r="K3266" s="6"/>
      <c r="L3266" s="6"/>
    </row>
    <row r="3267" spans="9:12" x14ac:dyDescent="0.35">
      <c r="I3267" s="6"/>
      <c r="J3267" s="6"/>
      <c r="K3267" s="6"/>
      <c r="L3267" s="6"/>
    </row>
    <row r="3268" spans="9:12" x14ac:dyDescent="0.35">
      <c r="I3268" s="6"/>
      <c r="J3268" s="6"/>
      <c r="K3268" s="6"/>
      <c r="L3268" s="6"/>
    </row>
    <row r="3269" spans="9:12" x14ac:dyDescent="0.35">
      <c r="I3269" s="6"/>
      <c r="J3269" s="6"/>
      <c r="K3269" s="6"/>
      <c r="L3269" s="6"/>
    </row>
    <row r="3270" spans="9:12" x14ac:dyDescent="0.35">
      <c r="I3270" s="6"/>
      <c r="J3270" s="6"/>
      <c r="K3270" s="6"/>
      <c r="L3270" s="6"/>
    </row>
    <row r="3271" spans="9:12" x14ac:dyDescent="0.35">
      <c r="I3271" s="6"/>
      <c r="J3271" s="6"/>
      <c r="K3271" s="6"/>
      <c r="L3271" s="6"/>
    </row>
    <row r="3272" spans="9:12" x14ac:dyDescent="0.35">
      <c r="I3272" s="6"/>
      <c r="J3272" s="6"/>
      <c r="K3272" s="6"/>
      <c r="L3272" s="6"/>
    </row>
    <row r="3273" spans="9:12" x14ac:dyDescent="0.35">
      <c r="I3273" s="6"/>
      <c r="J3273" s="6"/>
      <c r="K3273" s="6"/>
      <c r="L3273" s="6"/>
    </row>
    <row r="3274" spans="9:12" x14ac:dyDescent="0.35">
      <c r="I3274" s="6"/>
      <c r="J3274" s="6"/>
      <c r="K3274" s="6"/>
      <c r="L3274" s="6"/>
    </row>
    <row r="3275" spans="9:12" x14ac:dyDescent="0.35">
      <c r="I3275" s="6"/>
      <c r="J3275" s="6"/>
      <c r="K3275" s="6"/>
      <c r="L3275" s="6"/>
    </row>
    <row r="3276" spans="9:12" x14ac:dyDescent="0.35">
      <c r="I3276" s="6"/>
      <c r="J3276" s="6"/>
      <c r="K3276" s="6"/>
      <c r="L3276" s="6"/>
    </row>
    <row r="3277" spans="9:12" x14ac:dyDescent="0.35">
      <c r="I3277" s="6"/>
      <c r="J3277" s="6"/>
      <c r="K3277" s="6"/>
      <c r="L3277" s="6"/>
    </row>
    <row r="3278" spans="9:12" x14ac:dyDescent="0.35">
      <c r="I3278" s="6"/>
      <c r="J3278" s="6"/>
      <c r="K3278" s="6"/>
      <c r="L3278" s="6"/>
    </row>
    <row r="3279" spans="9:12" x14ac:dyDescent="0.35">
      <c r="I3279" s="6"/>
      <c r="J3279" s="6"/>
      <c r="K3279" s="6"/>
      <c r="L3279" s="6"/>
    </row>
    <row r="3280" spans="9:12" x14ac:dyDescent="0.35">
      <c r="I3280" s="6"/>
      <c r="J3280" s="6"/>
      <c r="K3280" s="6"/>
      <c r="L3280" s="6"/>
    </row>
    <row r="3281" spans="9:12" x14ac:dyDescent="0.35">
      <c r="I3281" s="6"/>
      <c r="J3281" s="6"/>
      <c r="K3281" s="6"/>
      <c r="L3281" s="6"/>
    </row>
    <row r="3282" spans="9:12" x14ac:dyDescent="0.35">
      <c r="I3282" s="6"/>
      <c r="J3282" s="6"/>
      <c r="K3282" s="6"/>
      <c r="L3282" s="6"/>
    </row>
    <row r="3283" spans="9:12" x14ac:dyDescent="0.35">
      <c r="I3283" s="6"/>
      <c r="J3283" s="6"/>
      <c r="K3283" s="6"/>
      <c r="L3283" s="6"/>
    </row>
    <row r="3284" spans="9:12" x14ac:dyDescent="0.35">
      <c r="I3284" s="6"/>
      <c r="J3284" s="6"/>
      <c r="K3284" s="6"/>
      <c r="L3284" s="6"/>
    </row>
    <row r="3285" spans="9:12" x14ac:dyDescent="0.35">
      <c r="I3285" s="6"/>
      <c r="J3285" s="6"/>
      <c r="K3285" s="6"/>
      <c r="L3285" s="6"/>
    </row>
    <row r="3286" spans="9:12" x14ac:dyDescent="0.35">
      <c r="I3286" s="6"/>
      <c r="J3286" s="6"/>
      <c r="K3286" s="6"/>
      <c r="L3286" s="6"/>
    </row>
    <row r="3287" spans="9:12" x14ac:dyDescent="0.35">
      <c r="I3287" s="6"/>
      <c r="J3287" s="6"/>
      <c r="K3287" s="6"/>
      <c r="L3287" s="6"/>
    </row>
    <row r="3288" spans="9:12" x14ac:dyDescent="0.35">
      <c r="I3288" s="6"/>
      <c r="J3288" s="6"/>
      <c r="K3288" s="6"/>
      <c r="L3288" s="6"/>
    </row>
    <row r="3289" spans="9:12" x14ac:dyDescent="0.35">
      <c r="I3289" s="6"/>
      <c r="J3289" s="6"/>
      <c r="K3289" s="6"/>
      <c r="L3289" s="6"/>
    </row>
    <row r="3290" spans="9:12" x14ac:dyDescent="0.35">
      <c r="I3290" s="6"/>
      <c r="J3290" s="6"/>
      <c r="K3290" s="6"/>
      <c r="L3290" s="6"/>
    </row>
    <row r="3291" spans="9:12" x14ac:dyDescent="0.35">
      <c r="I3291" s="6"/>
      <c r="J3291" s="6"/>
      <c r="K3291" s="6"/>
      <c r="L3291" s="6"/>
    </row>
    <row r="3292" spans="9:12" x14ac:dyDescent="0.35">
      <c r="I3292" s="6"/>
      <c r="J3292" s="6"/>
      <c r="K3292" s="6"/>
      <c r="L3292" s="6"/>
    </row>
    <row r="3293" spans="9:12" x14ac:dyDescent="0.35">
      <c r="I3293" s="6"/>
      <c r="J3293" s="6"/>
      <c r="K3293" s="6"/>
      <c r="L3293" s="6"/>
    </row>
    <row r="3294" spans="9:12" x14ac:dyDescent="0.35">
      <c r="I3294" s="6"/>
      <c r="J3294" s="6"/>
      <c r="K3294" s="6"/>
      <c r="L3294" s="6"/>
    </row>
    <row r="3295" spans="9:12" x14ac:dyDescent="0.35">
      <c r="I3295" s="6"/>
      <c r="J3295" s="6"/>
      <c r="K3295" s="6"/>
      <c r="L3295" s="6"/>
    </row>
    <row r="3296" spans="9:12" x14ac:dyDescent="0.35">
      <c r="I3296" s="6"/>
      <c r="J3296" s="6"/>
      <c r="K3296" s="6"/>
      <c r="L3296" s="6"/>
    </row>
    <row r="3297" spans="9:12" x14ac:dyDescent="0.35">
      <c r="I3297" s="6"/>
      <c r="J3297" s="6"/>
      <c r="K3297" s="6"/>
      <c r="L3297" s="6"/>
    </row>
    <row r="3298" spans="9:12" x14ac:dyDescent="0.35">
      <c r="I3298" s="6"/>
      <c r="J3298" s="6"/>
      <c r="K3298" s="6"/>
      <c r="L3298" s="6"/>
    </row>
    <row r="3299" spans="9:12" x14ac:dyDescent="0.35">
      <c r="I3299" s="6"/>
      <c r="J3299" s="6"/>
      <c r="K3299" s="6"/>
      <c r="L3299" s="6"/>
    </row>
    <row r="3300" spans="9:12" x14ac:dyDescent="0.35">
      <c r="I3300" s="6"/>
      <c r="J3300" s="6"/>
      <c r="K3300" s="6"/>
      <c r="L3300" s="6"/>
    </row>
    <row r="3301" spans="9:12" x14ac:dyDescent="0.35">
      <c r="I3301" s="6"/>
      <c r="J3301" s="6"/>
      <c r="K3301" s="6"/>
      <c r="L3301" s="6"/>
    </row>
    <row r="3302" spans="9:12" x14ac:dyDescent="0.35">
      <c r="I3302" s="6"/>
      <c r="J3302" s="6"/>
      <c r="K3302" s="6"/>
      <c r="L3302" s="6"/>
    </row>
    <row r="3303" spans="9:12" x14ac:dyDescent="0.35">
      <c r="I3303" s="6"/>
      <c r="J3303" s="6"/>
      <c r="K3303" s="6"/>
      <c r="L3303" s="6"/>
    </row>
    <row r="3304" spans="9:12" x14ac:dyDescent="0.35">
      <c r="I3304" s="6"/>
      <c r="J3304" s="6"/>
      <c r="K3304" s="6"/>
      <c r="L3304" s="6"/>
    </row>
    <row r="3305" spans="9:12" x14ac:dyDescent="0.35">
      <c r="I3305" s="6"/>
      <c r="J3305" s="6"/>
      <c r="K3305" s="6"/>
      <c r="L3305" s="6"/>
    </row>
    <row r="3306" spans="9:12" x14ac:dyDescent="0.35">
      <c r="I3306" s="6"/>
      <c r="J3306" s="6"/>
      <c r="K3306" s="6"/>
      <c r="L3306" s="6"/>
    </row>
    <row r="3307" spans="9:12" x14ac:dyDescent="0.35">
      <c r="I3307" s="6"/>
      <c r="J3307" s="6"/>
      <c r="K3307" s="6"/>
      <c r="L3307" s="6"/>
    </row>
    <row r="3308" spans="9:12" x14ac:dyDescent="0.35">
      <c r="I3308" s="6"/>
      <c r="J3308" s="6"/>
      <c r="K3308" s="6"/>
      <c r="L3308" s="6"/>
    </row>
    <row r="3309" spans="9:12" x14ac:dyDescent="0.35">
      <c r="I3309" s="6"/>
      <c r="J3309" s="6"/>
      <c r="K3309" s="6"/>
      <c r="L3309" s="6"/>
    </row>
    <row r="3310" spans="9:12" x14ac:dyDescent="0.35">
      <c r="I3310" s="6"/>
      <c r="J3310" s="6"/>
      <c r="K3310" s="6"/>
      <c r="L3310" s="6"/>
    </row>
    <row r="3311" spans="9:12" x14ac:dyDescent="0.35">
      <c r="I3311" s="6"/>
      <c r="J3311" s="6"/>
      <c r="K3311" s="6"/>
      <c r="L3311" s="6"/>
    </row>
    <row r="3312" spans="9:12" x14ac:dyDescent="0.35">
      <c r="I3312" s="6"/>
      <c r="J3312" s="6"/>
      <c r="K3312" s="6"/>
      <c r="L3312" s="6"/>
    </row>
    <row r="3313" spans="9:12" x14ac:dyDescent="0.35">
      <c r="I3313" s="6"/>
      <c r="J3313" s="6"/>
      <c r="K3313" s="6"/>
      <c r="L3313" s="6"/>
    </row>
    <row r="3314" spans="9:12" x14ac:dyDescent="0.35">
      <c r="I3314" s="6"/>
      <c r="J3314" s="6"/>
      <c r="K3314" s="6"/>
      <c r="L3314" s="6"/>
    </row>
    <row r="3315" spans="9:12" x14ac:dyDescent="0.35">
      <c r="I3315" s="6"/>
      <c r="J3315" s="6"/>
      <c r="K3315" s="6"/>
      <c r="L3315" s="6"/>
    </row>
    <row r="3316" spans="9:12" x14ac:dyDescent="0.35">
      <c r="I3316" s="6"/>
      <c r="J3316" s="6"/>
      <c r="K3316" s="6"/>
      <c r="L3316" s="6"/>
    </row>
    <row r="3317" spans="9:12" x14ac:dyDescent="0.35">
      <c r="I3317" s="6"/>
      <c r="J3317" s="6"/>
      <c r="K3317" s="6"/>
      <c r="L3317" s="6"/>
    </row>
    <row r="3318" spans="9:12" x14ac:dyDescent="0.35">
      <c r="I3318" s="6"/>
      <c r="J3318" s="6"/>
      <c r="K3318" s="6"/>
      <c r="L3318" s="6"/>
    </row>
    <row r="3319" spans="9:12" x14ac:dyDescent="0.35">
      <c r="I3319" s="6"/>
      <c r="J3319" s="6"/>
      <c r="K3319" s="6"/>
      <c r="L3319" s="6"/>
    </row>
    <row r="3320" spans="9:12" x14ac:dyDescent="0.35">
      <c r="I3320" s="6"/>
      <c r="J3320" s="6"/>
      <c r="K3320" s="6"/>
      <c r="L3320" s="6"/>
    </row>
    <row r="3321" spans="9:12" x14ac:dyDescent="0.35">
      <c r="I3321" s="6"/>
      <c r="J3321" s="6"/>
      <c r="K3321" s="6"/>
      <c r="L3321" s="6"/>
    </row>
    <row r="3322" spans="9:12" x14ac:dyDescent="0.35">
      <c r="I3322" s="6"/>
      <c r="J3322" s="6"/>
      <c r="K3322" s="6"/>
      <c r="L3322" s="6"/>
    </row>
    <row r="3323" spans="9:12" x14ac:dyDescent="0.35">
      <c r="I3323" s="6"/>
      <c r="J3323" s="6"/>
      <c r="K3323" s="6"/>
      <c r="L3323" s="6"/>
    </row>
    <row r="3324" spans="9:12" x14ac:dyDescent="0.35">
      <c r="I3324" s="6"/>
      <c r="J3324" s="6"/>
      <c r="K3324" s="6"/>
      <c r="L3324" s="6"/>
    </row>
    <row r="3325" spans="9:12" x14ac:dyDescent="0.35">
      <c r="I3325" s="6"/>
      <c r="J3325" s="6"/>
      <c r="K3325" s="6"/>
      <c r="L3325" s="6"/>
    </row>
    <row r="3326" spans="9:12" x14ac:dyDescent="0.35">
      <c r="I3326" s="6"/>
      <c r="J3326" s="6"/>
      <c r="K3326" s="6"/>
      <c r="L3326" s="6"/>
    </row>
    <row r="3327" spans="9:12" x14ac:dyDescent="0.35">
      <c r="I3327" s="6"/>
      <c r="J3327" s="6"/>
      <c r="K3327" s="6"/>
      <c r="L3327" s="6"/>
    </row>
    <row r="3328" spans="9:12" x14ac:dyDescent="0.35">
      <c r="I3328" s="6"/>
      <c r="J3328" s="6"/>
      <c r="K3328" s="6"/>
      <c r="L3328" s="6"/>
    </row>
    <row r="3329" spans="9:12" x14ac:dyDescent="0.35">
      <c r="I3329" s="6"/>
      <c r="J3329" s="6"/>
      <c r="K3329" s="6"/>
      <c r="L3329" s="6"/>
    </row>
    <row r="3330" spans="9:12" x14ac:dyDescent="0.35">
      <c r="I3330" s="6"/>
      <c r="J3330" s="6"/>
      <c r="K3330" s="6"/>
      <c r="L3330" s="6"/>
    </row>
    <row r="3331" spans="9:12" x14ac:dyDescent="0.35">
      <c r="I3331" s="6"/>
      <c r="J3331" s="6"/>
      <c r="K3331" s="6"/>
      <c r="L3331" s="6"/>
    </row>
    <row r="3332" spans="9:12" x14ac:dyDescent="0.35">
      <c r="I3332" s="6"/>
      <c r="J3332" s="6"/>
      <c r="K3332" s="6"/>
      <c r="L3332" s="6"/>
    </row>
    <row r="3333" spans="9:12" x14ac:dyDescent="0.35">
      <c r="I3333" s="6"/>
      <c r="J3333" s="6"/>
      <c r="K3333" s="6"/>
      <c r="L3333" s="6"/>
    </row>
    <row r="3334" spans="9:12" x14ac:dyDescent="0.35">
      <c r="I3334" s="6"/>
      <c r="J3334" s="6"/>
      <c r="K3334" s="6"/>
      <c r="L3334" s="6"/>
    </row>
    <row r="3335" spans="9:12" x14ac:dyDescent="0.35">
      <c r="I3335" s="6"/>
      <c r="J3335" s="6"/>
      <c r="K3335" s="6"/>
      <c r="L3335" s="6"/>
    </row>
    <row r="3336" spans="9:12" x14ac:dyDescent="0.35">
      <c r="I3336" s="6"/>
      <c r="J3336" s="6"/>
      <c r="K3336" s="6"/>
      <c r="L3336" s="6"/>
    </row>
    <row r="3337" spans="9:12" x14ac:dyDescent="0.35">
      <c r="I3337" s="6"/>
      <c r="J3337" s="6"/>
      <c r="K3337" s="6"/>
      <c r="L3337" s="6"/>
    </row>
    <row r="3338" spans="9:12" x14ac:dyDescent="0.35">
      <c r="I3338" s="6"/>
      <c r="J3338" s="6"/>
      <c r="K3338" s="6"/>
      <c r="L3338" s="6"/>
    </row>
    <row r="3339" spans="9:12" x14ac:dyDescent="0.35">
      <c r="I3339" s="6"/>
      <c r="J3339" s="6"/>
      <c r="K3339" s="6"/>
      <c r="L3339" s="6"/>
    </row>
    <row r="3340" spans="9:12" x14ac:dyDescent="0.35">
      <c r="I3340" s="6"/>
      <c r="J3340" s="6"/>
      <c r="K3340" s="6"/>
      <c r="L3340" s="6"/>
    </row>
    <row r="3341" spans="9:12" x14ac:dyDescent="0.35">
      <c r="I3341" s="6"/>
      <c r="J3341" s="6"/>
      <c r="K3341" s="6"/>
      <c r="L3341" s="6"/>
    </row>
    <row r="3342" spans="9:12" x14ac:dyDescent="0.35">
      <c r="I3342" s="6"/>
      <c r="J3342" s="6"/>
      <c r="K3342" s="6"/>
      <c r="L3342" s="6"/>
    </row>
    <row r="3343" spans="9:12" x14ac:dyDescent="0.35">
      <c r="I3343" s="6"/>
      <c r="J3343" s="6"/>
      <c r="K3343" s="6"/>
      <c r="L3343" s="6"/>
    </row>
    <row r="3344" spans="9:12" x14ac:dyDescent="0.35">
      <c r="I3344" s="6"/>
      <c r="J3344" s="6"/>
      <c r="K3344" s="6"/>
      <c r="L3344" s="6"/>
    </row>
    <row r="3345" spans="9:12" x14ac:dyDescent="0.35">
      <c r="I3345" s="6"/>
      <c r="J3345" s="6"/>
      <c r="K3345" s="6"/>
      <c r="L3345" s="6"/>
    </row>
    <row r="3346" spans="9:12" x14ac:dyDescent="0.35">
      <c r="I3346" s="6"/>
      <c r="J3346" s="6"/>
      <c r="K3346" s="6"/>
      <c r="L3346" s="6"/>
    </row>
    <row r="3347" spans="9:12" x14ac:dyDescent="0.35">
      <c r="I3347" s="6"/>
      <c r="J3347" s="6"/>
      <c r="K3347" s="6"/>
      <c r="L3347" s="6"/>
    </row>
    <row r="3348" spans="9:12" x14ac:dyDescent="0.35">
      <c r="I3348" s="6"/>
      <c r="J3348" s="6"/>
      <c r="K3348" s="6"/>
      <c r="L3348" s="6"/>
    </row>
    <row r="3349" spans="9:12" x14ac:dyDescent="0.35">
      <c r="I3349" s="6"/>
      <c r="J3349" s="6"/>
      <c r="K3349" s="6"/>
      <c r="L3349" s="6"/>
    </row>
    <row r="3350" spans="9:12" x14ac:dyDescent="0.35">
      <c r="I3350" s="6"/>
      <c r="J3350" s="6"/>
      <c r="K3350" s="6"/>
      <c r="L3350" s="6"/>
    </row>
    <row r="3351" spans="9:12" x14ac:dyDescent="0.35">
      <c r="I3351" s="6"/>
      <c r="J3351" s="6"/>
      <c r="K3351" s="6"/>
      <c r="L3351" s="6"/>
    </row>
    <row r="3352" spans="9:12" x14ac:dyDescent="0.35">
      <c r="I3352" s="6"/>
      <c r="J3352" s="6"/>
      <c r="K3352" s="6"/>
      <c r="L3352" s="6"/>
    </row>
    <row r="3353" spans="9:12" x14ac:dyDescent="0.35">
      <c r="I3353" s="6"/>
      <c r="J3353" s="6"/>
      <c r="K3353" s="6"/>
      <c r="L3353" s="6"/>
    </row>
    <row r="3354" spans="9:12" x14ac:dyDescent="0.35">
      <c r="I3354" s="6"/>
      <c r="J3354" s="6"/>
      <c r="K3354" s="6"/>
      <c r="L3354" s="6"/>
    </row>
    <row r="3355" spans="9:12" x14ac:dyDescent="0.35">
      <c r="I3355" s="6"/>
      <c r="J3355" s="6"/>
      <c r="K3355" s="6"/>
      <c r="L3355" s="6"/>
    </row>
    <row r="3356" spans="9:12" x14ac:dyDescent="0.35">
      <c r="I3356" s="6"/>
      <c r="J3356" s="6"/>
      <c r="K3356" s="6"/>
      <c r="L3356" s="6"/>
    </row>
    <row r="3357" spans="9:12" x14ac:dyDescent="0.35">
      <c r="I3357" s="6"/>
      <c r="J3357" s="6"/>
      <c r="K3357" s="6"/>
      <c r="L3357" s="6"/>
    </row>
    <row r="3358" spans="9:12" x14ac:dyDescent="0.35">
      <c r="I3358" s="6"/>
      <c r="J3358" s="6"/>
      <c r="K3358" s="6"/>
      <c r="L3358" s="6"/>
    </row>
    <row r="3359" spans="9:12" x14ac:dyDescent="0.35">
      <c r="I3359" s="6"/>
      <c r="J3359" s="6"/>
      <c r="K3359" s="6"/>
      <c r="L3359" s="6"/>
    </row>
    <row r="3360" spans="9:12" x14ac:dyDescent="0.35">
      <c r="I3360" s="6"/>
      <c r="J3360" s="6"/>
      <c r="K3360" s="6"/>
      <c r="L3360" s="6"/>
    </row>
    <row r="3361" spans="9:12" x14ac:dyDescent="0.35">
      <c r="I3361" s="6"/>
      <c r="J3361" s="6"/>
      <c r="K3361" s="6"/>
      <c r="L3361" s="6"/>
    </row>
    <row r="3362" spans="9:12" x14ac:dyDescent="0.35">
      <c r="I3362" s="6"/>
      <c r="J3362" s="6"/>
      <c r="K3362" s="6"/>
      <c r="L3362" s="6"/>
    </row>
    <row r="3363" spans="9:12" x14ac:dyDescent="0.35">
      <c r="I3363" s="6"/>
      <c r="J3363" s="6"/>
      <c r="K3363" s="6"/>
      <c r="L3363" s="6"/>
    </row>
    <row r="3364" spans="9:12" x14ac:dyDescent="0.35">
      <c r="I3364" s="6"/>
      <c r="J3364" s="6"/>
      <c r="K3364" s="6"/>
      <c r="L3364" s="6"/>
    </row>
    <row r="3365" spans="9:12" x14ac:dyDescent="0.35">
      <c r="I3365" s="6"/>
      <c r="J3365" s="6"/>
      <c r="K3365" s="6"/>
      <c r="L3365" s="6"/>
    </row>
    <row r="3366" spans="9:12" x14ac:dyDescent="0.35">
      <c r="I3366" s="6"/>
      <c r="J3366" s="6"/>
      <c r="K3366" s="6"/>
      <c r="L3366" s="6"/>
    </row>
    <row r="3367" spans="9:12" x14ac:dyDescent="0.35">
      <c r="I3367" s="6"/>
      <c r="J3367" s="6"/>
      <c r="K3367" s="6"/>
      <c r="L3367" s="6"/>
    </row>
    <row r="3368" spans="9:12" x14ac:dyDescent="0.35">
      <c r="I3368" s="6"/>
      <c r="J3368" s="6"/>
      <c r="K3368" s="6"/>
      <c r="L3368" s="6"/>
    </row>
    <row r="3369" spans="9:12" x14ac:dyDescent="0.35">
      <c r="I3369" s="6"/>
      <c r="J3369" s="6"/>
      <c r="K3369" s="6"/>
      <c r="L3369" s="6"/>
    </row>
    <row r="3370" spans="9:12" x14ac:dyDescent="0.35">
      <c r="I3370" s="6"/>
      <c r="J3370" s="6"/>
      <c r="K3370" s="6"/>
      <c r="L3370" s="6"/>
    </row>
    <row r="3371" spans="9:12" x14ac:dyDescent="0.35">
      <c r="I3371" s="6"/>
      <c r="J3371" s="6"/>
      <c r="K3371" s="6"/>
      <c r="L3371" s="6"/>
    </row>
    <row r="3372" spans="9:12" x14ac:dyDescent="0.35">
      <c r="I3372" s="6"/>
      <c r="J3372" s="6"/>
      <c r="K3372" s="6"/>
      <c r="L3372" s="6"/>
    </row>
    <row r="3373" spans="9:12" x14ac:dyDescent="0.35">
      <c r="I3373" s="6"/>
      <c r="J3373" s="6"/>
      <c r="K3373" s="6"/>
      <c r="L3373" s="6"/>
    </row>
    <row r="3374" spans="9:12" x14ac:dyDescent="0.35">
      <c r="I3374" s="6"/>
      <c r="J3374" s="6"/>
      <c r="K3374" s="6"/>
      <c r="L3374" s="6"/>
    </row>
    <row r="3375" spans="9:12" x14ac:dyDescent="0.35">
      <c r="I3375" s="6"/>
      <c r="J3375" s="6"/>
      <c r="K3375" s="6"/>
      <c r="L3375" s="6"/>
    </row>
    <row r="3376" spans="9:12" x14ac:dyDescent="0.35">
      <c r="I3376" s="6"/>
      <c r="J3376" s="6"/>
      <c r="K3376" s="6"/>
      <c r="L3376" s="6"/>
    </row>
    <row r="3377" spans="9:12" x14ac:dyDescent="0.35">
      <c r="I3377" s="6"/>
      <c r="J3377" s="6"/>
      <c r="K3377" s="6"/>
      <c r="L3377" s="6"/>
    </row>
    <row r="3378" spans="9:12" x14ac:dyDescent="0.35">
      <c r="I3378" s="6"/>
      <c r="J3378" s="6"/>
      <c r="K3378" s="6"/>
      <c r="L3378" s="6"/>
    </row>
    <row r="3379" spans="9:12" x14ac:dyDescent="0.35">
      <c r="I3379" s="6"/>
      <c r="J3379" s="6"/>
      <c r="K3379" s="6"/>
      <c r="L3379" s="6"/>
    </row>
    <row r="3380" spans="9:12" x14ac:dyDescent="0.35">
      <c r="I3380" s="6"/>
      <c r="J3380" s="6"/>
      <c r="K3380" s="6"/>
      <c r="L3380" s="6"/>
    </row>
    <row r="3381" spans="9:12" x14ac:dyDescent="0.35">
      <c r="I3381" s="6"/>
      <c r="J3381" s="6"/>
      <c r="K3381" s="6"/>
      <c r="L3381" s="6"/>
    </row>
    <row r="3382" spans="9:12" x14ac:dyDescent="0.35">
      <c r="I3382" s="6"/>
      <c r="J3382" s="6"/>
      <c r="K3382" s="6"/>
      <c r="L3382" s="6"/>
    </row>
    <row r="3383" spans="9:12" x14ac:dyDescent="0.35">
      <c r="I3383" s="6"/>
      <c r="J3383" s="6"/>
      <c r="K3383" s="6"/>
      <c r="L3383" s="6"/>
    </row>
    <row r="3384" spans="9:12" x14ac:dyDescent="0.35">
      <c r="I3384" s="6"/>
      <c r="J3384" s="6"/>
      <c r="K3384" s="6"/>
      <c r="L3384" s="6"/>
    </row>
    <row r="3385" spans="9:12" x14ac:dyDescent="0.35">
      <c r="I3385" s="6"/>
      <c r="J3385" s="6"/>
      <c r="K3385" s="6"/>
      <c r="L3385" s="6"/>
    </row>
    <row r="3386" spans="9:12" x14ac:dyDescent="0.35">
      <c r="I3386" s="6"/>
      <c r="J3386" s="6"/>
      <c r="K3386" s="6"/>
      <c r="L3386" s="6"/>
    </row>
    <row r="3387" spans="9:12" x14ac:dyDescent="0.35">
      <c r="I3387" s="6"/>
      <c r="J3387" s="6"/>
      <c r="K3387" s="6"/>
      <c r="L3387" s="6"/>
    </row>
    <row r="3388" spans="9:12" x14ac:dyDescent="0.35">
      <c r="I3388" s="6"/>
      <c r="J3388" s="6"/>
      <c r="K3388" s="6"/>
      <c r="L3388" s="6"/>
    </row>
    <row r="3389" spans="9:12" x14ac:dyDescent="0.35">
      <c r="I3389" s="6"/>
      <c r="J3389" s="6"/>
      <c r="K3389" s="6"/>
      <c r="L3389" s="6"/>
    </row>
    <row r="3390" spans="9:12" x14ac:dyDescent="0.35">
      <c r="I3390" s="6"/>
      <c r="J3390" s="6"/>
      <c r="K3390" s="6"/>
      <c r="L3390" s="6"/>
    </row>
    <row r="3391" spans="9:12" x14ac:dyDescent="0.35">
      <c r="I3391" s="6"/>
      <c r="J3391" s="6"/>
      <c r="K3391" s="6"/>
      <c r="L3391" s="6"/>
    </row>
    <row r="3392" spans="9:12" x14ac:dyDescent="0.35">
      <c r="I3392" s="6"/>
      <c r="J3392" s="6"/>
      <c r="K3392" s="6"/>
      <c r="L3392" s="6"/>
    </row>
    <row r="3393" spans="9:12" x14ac:dyDescent="0.35">
      <c r="I3393" s="6"/>
      <c r="J3393" s="6"/>
      <c r="K3393" s="6"/>
      <c r="L3393" s="6"/>
    </row>
    <row r="3394" spans="9:12" x14ac:dyDescent="0.35">
      <c r="I3394" s="6"/>
      <c r="J3394" s="6"/>
      <c r="K3394" s="6"/>
      <c r="L3394" s="6"/>
    </row>
    <row r="3395" spans="9:12" x14ac:dyDescent="0.35">
      <c r="I3395" s="6"/>
      <c r="J3395" s="6"/>
      <c r="K3395" s="6"/>
      <c r="L3395" s="6"/>
    </row>
    <row r="3396" spans="9:12" x14ac:dyDescent="0.35">
      <c r="I3396" s="6"/>
      <c r="J3396" s="6"/>
      <c r="K3396" s="6"/>
      <c r="L3396" s="6"/>
    </row>
    <row r="3397" spans="9:12" x14ac:dyDescent="0.35">
      <c r="I3397" s="6"/>
      <c r="J3397" s="6"/>
      <c r="K3397" s="6"/>
      <c r="L3397" s="6"/>
    </row>
    <row r="3398" spans="9:12" x14ac:dyDescent="0.35">
      <c r="I3398" s="6"/>
      <c r="J3398" s="6"/>
      <c r="K3398" s="6"/>
      <c r="L3398" s="6"/>
    </row>
    <row r="3399" spans="9:12" x14ac:dyDescent="0.35">
      <c r="I3399" s="6"/>
      <c r="J3399" s="6"/>
      <c r="K3399" s="6"/>
      <c r="L3399" s="6"/>
    </row>
    <row r="3400" spans="9:12" x14ac:dyDescent="0.35">
      <c r="I3400" s="6"/>
      <c r="J3400" s="6"/>
      <c r="K3400" s="6"/>
      <c r="L3400" s="6"/>
    </row>
    <row r="3401" spans="9:12" x14ac:dyDescent="0.35">
      <c r="I3401" s="6"/>
      <c r="J3401" s="6"/>
      <c r="K3401" s="6"/>
      <c r="L3401" s="6"/>
    </row>
    <row r="3402" spans="9:12" x14ac:dyDescent="0.35">
      <c r="I3402" s="6"/>
      <c r="J3402" s="6"/>
      <c r="K3402" s="6"/>
      <c r="L3402" s="6"/>
    </row>
    <row r="3403" spans="9:12" x14ac:dyDescent="0.35">
      <c r="I3403" s="6"/>
      <c r="J3403" s="6"/>
      <c r="K3403" s="6"/>
      <c r="L3403" s="6"/>
    </row>
    <row r="3404" spans="9:12" x14ac:dyDescent="0.35">
      <c r="I3404" s="6"/>
      <c r="J3404" s="6"/>
      <c r="K3404" s="6"/>
      <c r="L3404" s="6"/>
    </row>
    <row r="3405" spans="9:12" x14ac:dyDescent="0.35">
      <c r="I3405" s="6"/>
      <c r="J3405" s="6"/>
      <c r="K3405" s="6"/>
      <c r="L3405" s="6"/>
    </row>
    <row r="3406" spans="9:12" x14ac:dyDescent="0.35">
      <c r="I3406" s="6"/>
      <c r="J3406" s="6"/>
      <c r="K3406" s="6"/>
      <c r="L3406" s="6"/>
    </row>
    <row r="3407" spans="9:12" x14ac:dyDescent="0.35">
      <c r="I3407" s="6"/>
      <c r="J3407" s="6"/>
      <c r="K3407" s="6"/>
      <c r="L3407" s="6"/>
    </row>
    <row r="3408" spans="9:12" x14ac:dyDescent="0.35">
      <c r="I3408" s="6"/>
      <c r="J3408" s="6"/>
      <c r="K3408" s="6"/>
      <c r="L3408" s="6"/>
    </row>
    <row r="3409" spans="9:12" x14ac:dyDescent="0.35">
      <c r="I3409" s="6"/>
      <c r="J3409" s="6"/>
      <c r="K3409" s="6"/>
      <c r="L3409" s="6"/>
    </row>
    <row r="3410" spans="9:12" x14ac:dyDescent="0.35">
      <c r="I3410" s="6"/>
      <c r="J3410" s="6"/>
      <c r="K3410" s="6"/>
      <c r="L3410" s="6"/>
    </row>
    <row r="3411" spans="9:12" x14ac:dyDescent="0.35">
      <c r="I3411" s="6"/>
      <c r="J3411" s="6"/>
      <c r="K3411" s="6"/>
      <c r="L3411" s="6"/>
    </row>
    <row r="3412" spans="9:12" x14ac:dyDescent="0.35">
      <c r="I3412" s="6"/>
      <c r="J3412" s="6"/>
      <c r="K3412" s="6"/>
      <c r="L3412" s="6"/>
    </row>
    <row r="3413" spans="9:12" x14ac:dyDescent="0.35">
      <c r="I3413" s="6"/>
      <c r="J3413" s="6"/>
      <c r="K3413" s="6"/>
      <c r="L3413" s="6"/>
    </row>
    <row r="3414" spans="9:12" x14ac:dyDescent="0.35">
      <c r="I3414" s="6"/>
      <c r="J3414" s="6"/>
      <c r="K3414" s="6"/>
      <c r="L3414" s="6"/>
    </row>
    <row r="3415" spans="9:12" x14ac:dyDescent="0.35">
      <c r="I3415" s="6"/>
      <c r="J3415" s="6"/>
      <c r="K3415" s="6"/>
      <c r="L3415" s="6"/>
    </row>
    <row r="3416" spans="9:12" x14ac:dyDescent="0.35">
      <c r="I3416" s="6"/>
      <c r="J3416" s="6"/>
      <c r="K3416" s="6"/>
      <c r="L3416" s="6"/>
    </row>
    <row r="3417" spans="9:12" x14ac:dyDescent="0.35">
      <c r="I3417" s="6"/>
      <c r="J3417" s="6"/>
      <c r="K3417" s="6"/>
      <c r="L3417" s="6"/>
    </row>
    <row r="3418" spans="9:12" x14ac:dyDescent="0.35">
      <c r="I3418" s="6"/>
      <c r="J3418" s="6"/>
      <c r="K3418" s="6"/>
      <c r="L3418" s="6"/>
    </row>
    <row r="3419" spans="9:12" x14ac:dyDescent="0.35">
      <c r="I3419" s="6"/>
      <c r="J3419" s="6"/>
      <c r="K3419" s="6"/>
      <c r="L3419" s="6"/>
    </row>
    <row r="3420" spans="9:12" x14ac:dyDescent="0.35">
      <c r="I3420" s="6"/>
      <c r="J3420" s="6"/>
      <c r="K3420" s="6"/>
      <c r="L3420" s="6"/>
    </row>
    <row r="3421" spans="9:12" x14ac:dyDescent="0.35">
      <c r="I3421" s="6"/>
      <c r="J3421" s="6"/>
      <c r="K3421" s="6"/>
      <c r="L3421" s="6"/>
    </row>
    <row r="3422" spans="9:12" x14ac:dyDescent="0.35">
      <c r="I3422" s="6"/>
      <c r="J3422" s="6"/>
      <c r="K3422" s="6"/>
      <c r="L3422" s="6"/>
    </row>
    <row r="3423" spans="9:12" x14ac:dyDescent="0.35">
      <c r="I3423" s="6"/>
      <c r="J3423" s="6"/>
      <c r="K3423" s="6"/>
      <c r="L3423" s="6"/>
    </row>
    <row r="3424" spans="9:12" x14ac:dyDescent="0.35">
      <c r="I3424" s="6"/>
      <c r="J3424" s="6"/>
      <c r="K3424" s="6"/>
      <c r="L3424" s="6"/>
    </row>
    <row r="3425" spans="9:12" x14ac:dyDescent="0.35">
      <c r="I3425" s="6"/>
      <c r="J3425" s="6"/>
      <c r="K3425" s="6"/>
      <c r="L3425" s="6"/>
    </row>
    <row r="3426" spans="9:12" x14ac:dyDescent="0.35">
      <c r="I3426" s="6"/>
      <c r="J3426" s="6"/>
      <c r="K3426" s="6"/>
      <c r="L3426" s="6"/>
    </row>
    <row r="3427" spans="9:12" x14ac:dyDescent="0.35">
      <c r="I3427" s="6"/>
      <c r="J3427" s="6"/>
      <c r="K3427" s="6"/>
      <c r="L3427" s="6"/>
    </row>
    <row r="3428" spans="9:12" x14ac:dyDescent="0.35">
      <c r="I3428" s="6"/>
      <c r="J3428" s="6"/>
      <c r="K3428" s="6"/>
      <c r="L3428" s="6"/>
    </row>
    <row r="3429" spans="9:12" x14ac:dyDescent="0.35">
      <c r="I3429" s="6"/>
      <c r="J3429" s="6"/>
      <c r="K3429" s="6"/>
      <c r="L3429" s="6"/>
    </row>
    <row r="3430" spans="9:12" x14ac:dyDescent="0.35">
      <c r="I3430" s="6"/>
      <c r="J3430" s="6"/>
      <c r="K3430" s="6"/>
      <c r="L3430" s="6"/>
    </row>
    <row r="3431" spans="9:12" x14ac:dyDescent="0.35">
      <c r="I3431" s="6"/>
      <c r="J3431" s="6"/>
      <c r="K3431" s="6"/>
      <c r="L3431" s="6"/>
    </row>
    <row r="3432" spans="9:12" x14ac:dyDescent="0.35">
      <c r="I3432" s="6"/>
      <c r="J3432" s="6"/>
      <c r="K3432" s="6"/>
      <c r="L3432" s="6"/>
    </row>
    <row r="3433" spans="9:12" x14ac:dyDescent="0.35">
      <c r="I3433" s="6"/>
      <c r="J3433" s="6"/>
      <c r="K3433" s="6"/>
      <c r="L3433" s="6"/>
    </row>
    <row r="3434" spans="9:12" x14ac:dyDescent="0.35">
      <c r="I3434" s="6"/>
      <c r="J3434" s="6"/>
      <c r="K3434" s="6"/>
      <c r="L3434" s="6"/>
    </row>
    <row r="3435" spans="9:12" x14ac:dyDescent="0.35">
      <c r="I3435" s="6"/>
      <c r="J3435" s="6"/>
      <c r="K3435" s="6"/>
      <c r="L3435" s="6"/>
    </row>
    <row r="3436" spans="9:12" x14ac:dyDescent="0.35">
      <c r="I3436" s="6"/>
      <c r="J3436" s="6"/>
      <c r="K3436" s="6"/>
      <c r="L3436" s="6"/>
    </row>
    <row r="3437" spans="9:12" x14ac:dyDescent="0.35">
      <c r="I3437" s="6"/>
      <c r="J3437" s="6"/>
      <c r="K3437" s="6"/>
      <c r="L3437" s="6"/>
    </row>
    <row r="3438" spans="9:12" x14ac:dyDescent="0.35">
      <c r="I3438" s="6"/>
      <c r="J3438" s="6"/>
      <c r="K3438" s="6"/>
      <c r="L3438" s="6"/>
    </row>
    <row r="3439" spans="9:12" x14ac:dyDescent="0.35">
      <c r="I3439" s="6"/>
      <c r="J3439" s="6"/>
      <c r="K3439" s="6"/>
      <c r="L3439" s="6"/>
    </row>
    <row r="3440" spans="9:12" x14ac:dyDescent="0.35">
      <c r="I3440" s="6"/>
      <c r="J3440" s="6"/>
      <c r="K3440" s="6"/>
      <c r="L3440" s="6"/>
    </row>
    <row r="3441" spans="9:12" x14ac:dyDescent="0.35">
      <c r="I3441" s="6"/>
      <c r="J3441" s="6"/>
      <c r="K3441" s="6"/>
      <c r="L3441" s="6"/>
    </row>
    <row r="3442" spans="9:12" x14ac:dyDescent="0.35">
      <c r="I3442" s="6"/>
      <c r="J3442" s="6"/>
      <c r="K3442" s="6"/>
      <c r="L3442" s="6"/>
    </row>
    <row r="3443" spans="9:12" x14ac:dyDescent="0.35">
      <c r="I3443" s="6"/>
      <c r="J3443" s="6"/>
      <c r="K3443" s="6"/>
      <c r="L3443" s="6"/>
    </row>
    <row r="3444" spans="9:12" x14ac:dyDescent="0.35">
      <c r="I3444" s="6"/>
      <c r="J3444" s="6"/>
      <c r="K3444" s="6"/>
      <c r="L3444" s="6"/>
    </row>
    <row r="3445" spans="9:12" x14ac:dyDescent="0.35">
      <c r="I3445" s="6"/>
      <c r="J3445" s="6"/>
      <c r="K3445" s="6"/>
      <c r="L3445" s="6"/>
    </row>
    <row r="3446" spans="9:12" x14ac:dyDescent="0.35">
      <c r="I3446" s="6"/>
      <c r="J3446" s="6"/>
      <c r="K3446" s="6"/>
      <c r="L3446" s="6"/>
    </row>
    <row r="3447" spans="9:12" x14ac:dyDescent="0.35">
      <c r="I3447" s="6"/>
      <c r="J3447" s="6"/>
      <c r="K3447" s="6"/>
      <c r="L3447" s="6"/>
    </row>
    <row r="3448" spans="9:12" x14ac:dyDescent="0.35">
      <c r="I3448" s="6"/>
      <c r="J3448" s="6"/>
      <c r="K3448" s="6"/>
      <c r="L3448" s="6"/>
    </row>
    <row r="3449" spans="9:12" x14ac:dyDescent="0.35">
      <c r="I3449" s="6"/>
      <c r="J3449" s="6"/>
      <c r="K3449" s="6"/>
      <c r="L3449" s="6"/>
    </row>
    <row r="3450" spans="9:12" x14ac:dyDescent="0.35">
      <c r="I3450" s="6"/>
      <c r="J3450" s="6"/>
      <c r="K3450" s="6"/>
      <c r="L3450" s="6"/>
    </row>
    <row r="3451" spans="9:12" x14ac:dyDescent="0.35">
      <c r="I3451" s="6"/>
      <c r="J3451" s="6"/>
      <c r="K3451" s="6"/>
      <c r="L3451" s="6"/>
    </row>
    <row r="3452" spans="9:12" x14ac:dyDescent="0.35">
      <c r="I3452" s="6"/>
      <c r="J3452" s="6"/>
      <c r="K3452" s="6"/>
      <c r="L3452" s="6"/>
    </row>
    <row r="3453" spans="9:12" x14ac:dyDescent="0.35">
      <c r="I3453" s="6"/>
      <c r="J3453" s="6"/>
      <c r="K3453" s="6"/>
      <c r="L3453" s="6"/>
    </row>
    <row r="3454" spans="9:12" x14ac:dyDescent="0.35">
      <c r="I3454" s="6"/>
      <c r="J3454" s="6"/>
      <c r="K3454" s="6"/>
      <c r="L3454" s="6"/>
    </row>
    <row r="3455" spans="9:12" x14ac:dyDescent="0.35">
      <c r="I3455" s="6"/>
      <c r="J3455" s="6"/>
      <c r="K3455" s="6"/>
      <c r="L3455" s="6"/>
    </row>
    <row r="3456" spans="9:12" x14ac:dyDescent="0.35">
      <c r="I3456" s="6"/>
      <c r="J3456" s="6"/>
      <c r="K3456" s="6"/>
      <c r="L3456" s="6"/>
    </row>
    <row r="3457" spans="9:12" x14ac:dyDescent="0.35">
      <c r="I3457" s="6"/>
      <c r="J3457" s="6"/>
      <c r="K3457" s="6"/>
      <c r="L3457" s="6"/>
    </row>
    <row r="3458" spans="9:12" x14ac:dyDescent="0.35">
      <c r="I3458" s="6"/>
      <c r="J3458" s="6"/>
      <c r="K3458" s="6"/>
      <c r="L3458" s="6"/>
    </row>
    <row r="3459" spans="9:12" x14ac:dyDescent="0.35">
      <c r="I3459" s="6"/>
      <c r="J3459" s="6"/>
      <c r="K3459" s="6"/>
      <c r="L3459" s="6"/>
    </row>
    <row r="3460" spans="9:12" x14ac:dyDescent="0.35">
      <c r="I3460" s="6"/>
      <c r="J3460" s="6"/>
      <c r="K3460" s="6"/>
      <c r="L3460" s="6"/>
    </row>
    <row r="3461" spans="9:12" x14ac:dyDescent="0.35">
      <c r="I3461" s="6"/>
      <c r="J3461" s="6"/>
      <c r="K3461" s="6"/>
      <c r="L3461" s="6"/>
    </row>
    <row r="3462" spans="9:12" x14ac:dyDescent="0.35">
      <c r="I3462" s="6"/>
      <c r="J3462" s="6"/>
      <c r="K3462" s="6"/>
      <c r="L3462" s="6"/>
    </row>
    <row r="3463" spans="9:12" x14ac:dyDescent="0.35">
      <c r="I3463" s="6"/>
      <c r="J3463" s="6"/>
      <c r="K3463" s="6"/>
      <c r="L3463" s="6"/>
    </row>
    <row r="3464" spans="9:12" x14ac:dyDescent="0.35">
      <c r="I3464" s="6"/>
      <c r="J3464" s="6"/>
      <c r="K3464" s="6"/>
      <c r="L3464" s="6"/>
    </row>
    <row r="3465" spans="9:12" x14ac:dyDescent="0.35">
      <c r="I3465" s="6"/>
      <c r="J3465" s="6"/>
      <c r="K3465" s="6"/>
      <c r="L3465" s="6"/>
    </row>
    <row r="3466" spans="9:12" x14ac:dyDescent="0.35">
      <c r="I3466" s="6"/>
      <c r="J3466" s="6"/>
      <c r="K3466" s="6"/>
      <c r="L3466" s="6"/>
    </row>
    <row r="3467" spans="9:12" x14ac:dyDescent="0.35">
      <c r="I3467" s="6"/>
      <c r="J3467" s="6"/>
      <c r="K3467" s="6"/>
      <c r="L3467" s="6"/>
    </row>
    <row r="3468" spans="9:12" x14ac:dyDescent="0.35">
      <c r="I3468" s="6"/>
      <c r="J3468" s="6"/>
      <c r="K3468" s="6"/>
      <c r="L3468" s="6"/>
    </row>
    <row r="3469" spans="9:12" x14ac:dyDescent="0.35">
      <c r="I3469" s="6"/>
      <c r="J3469" s="6"/>
      <c r="K3469" s="6"/>
      <c r="L3469" s="6"/>
    </row>
    <row r="3470" spans="9:12" x14ac:dyDescent="0.35">
      <c r="I3470" s="6"/>
      <c r="J3470" s="6"/>
      <c r="K3470" s="6"/>
      <c r="L3470" s="6"/>
    </row>
    <row r="3471" spans="9:12" x14ac:dyDescent="0.35">
      <c r="I3471" s="6"/>
      <c r="J3471" s="6"/>
      <c r="K3471" s="6"/>
      <c r="L3471" s="6"/>
    </row>
    <row r="3472" spans="9:12" x14ac:dyDescent="0.35">
      <c r="I3472" s="6"/>
      <c r="J3472" s="6"/>
      <c r="K3472" s="6"/>
      <c r="L3472" s="6"/>
    </row>
    <row r="3473" spans="9:12" x14ac:dyDescent="0.35">
      <c r="I3473" s="6"/>
      <c r="J3473" s="6"/>
      <c r="K3473" s="6"/>
      <c r="L3473" s="6"/>
    </row>
    <row r="3474" spans="9:12" x14ac:dyDescent="0.35">
      <c r="I3474" s="6"/>
      <c r="J3474" s="6"/>
      <c r="K3474" s="6"/>
      <c r="L3474" s="6"/>
    </row>
    <row r="3475" spans="9:12" x14ac:dyDescent="0.35">
      <c r="I3475" s="6"/>
      <c r="J3475" s="6"/>
      <c r="K3475" s="6"/>
      <c r="L3475" s="6"/>
    </row>
    <row r="3476" spans="9:12" x14ac:dyDescent="0.35">
      <c r="I3476" s="6"/>
      <c r="J3476" s="6"/>
      <c r="K3476" s="6"/>
      <c r="L3476" s="6"/>
    </row>
    <row r="3477" spans="9:12" x14ac:dyDescent="0.35">
      <c r="I3477" s="6"/>
      <c r="J3477" s="6"/>
      <c r="K3477" s="6"/>
      <c r="L3477" s="6"/>
    </row>
    <row r="3478" spans="9:12" x14ac:dyDescent="0.35">
      <c r="I3478" s="6"/>
      <c r="J3478" s="6"/>
      <c r="K3478" s="6"/>
      <c r="L3478" s="6"/>
    </row>
    <row r="3479" spans="9:12" x14ac:dyDescent="0.35">
      <c r="I3479" s="6"/>
      <c r="J3479" s="6"/>
      <c r="K3479" s="6"/>
      <c r="L3479" s="6"/>
    </row>
    <row r="3480" spans="9:12" x14ac:dyDescent="0.35">
      <c r="I3480" s="6"/>
      <c r="J3480" s="6"/>
      <c r="K3480" s="6"/>
      <c r="L3480" s="6"/>
    </row>
    <row r="3481" spans="9:12" x14ac:dyDescent="0.35">
      <c r="I3481" s="6"/>
      <c r="J3481" s="6"/>
      <c r="K3481" s="6"/>
      <c r="L3481" s="6"/>
    </row>
    <row r="3482" spans="9:12" x14ac:dyDescent="0.35">
      <c r="I3482" s="6"/>
      <c r="J3482" s="6"/>
      <c r="K3482" s="6"/>
      <c r="L3482" s="6"/>
    </row>
    <row r="3483" spans="9:12" x14ac:dyDescent="0.35">
      <c r="I3483" s="6"/>
      <c r="J3483" s="6"/>
      <c r="K3483" s="6"/>
      <c r="L3483" s="6"/>
    </row>
    <row r="3484" spans="9:12" x14ac:dyDescent="0.35">
      <c r="I3484" s="6"/>
      <c r="J3484" s="6"/>
      <c r="K3484" s="6"/>
      <c r="L3484" s="6"/>
    </row>
    <row r="3485" spans="9:12" x14ac:dyDescent="0.35">
      <c r="I3485" s="6"/>
      <c r="J3485" s="6"/>
      <c r="K3485" s="6"/>
      <c r="L3485" s="6"/>
    </row>
    <row r="3486" spans="9:12" x14ac:dyDescent="0.35">
      <c r="I3486" s="6"/>
      <c r="J3486" s="6"/>
      <c r="K3486" s="6"/>
      <c r="L3486" s="6"/>
    </row>
    <row r="3487" spans="9:12" x14ac:dyDescent="0.35">
      <c r="I3487" s="6"/>
      <c r="J3487" s="6"/>
      <c r="K3487" s="6"/>
      <c r="L3487" s="6"/>
    </row>
    <row r="3488" spans="9:12" x14ac:dyDescent="0.35">
      <c r="I3488" s="6"/>
      <c r="J3488" s="6"/>
      <c r="K3488" s="6"/>
      <c r="L3488" s="6"/>
    </row>
    <row r="3489" spans="9:12" x14ac:dyDescent="0.35">
      <c r="I3489" s="6"/>
      <c r="J3489" s="6"/>
      <c r="K3489" s="6"/>
      <c r="L3489" s="6"/>
    </row>
    <row r="3490" spans="9:12" x14ac:dyDescent="0.35">
      <c r="I3490" s="6"/>
      <c r="J3490" s="6"/>
      <c r="K3490" s="6"/>
      <c r="L3490" s="6"/>
    </row>
    <row r="3491" spans="9:12" x14ac:dyDescent="0.35">
      <c r="I3491" s="6"/>
      <c r="J3491" s="6"/>
      <c r="K3491" s="6"/>
      <c r="L3491" s="6"/>
    </row>
    <row r="3492" spans="9:12" x14ac:dyDescent="0.35">
      <c r="I3492" s="6"/>
      <c r="J3492" s="6"/>
      <c r="K3492" s="6"/>
      <c r="L3492" s="6"/>
    </row>
    <row r="3493" spans="9:12" x14ac:dyDescent="0.35">
      <c r="I3493" s="6"/>
      <c r="J3493" s="6"/>
      <c r="K3493" s="6"/>
      <c r="L3493" s="6"/>
    </row>
    <row r="3494" spans="9:12" x14ac:dyDescent="0.35">
      <c r="I3494" s="6"/>
      <c r="J3494" s="6"/>
      <c r="K3494" s="6"/>
      <c r="L3494" s="6"/>
    </row>
    <row r="3495" spans="9:12" x14ac:dyDescent="0.35">
      <c r="I3495" s="6"/>
      <c r="J3495" s="6"/>
      <c r="K3495" s="6"/>
      <c r="L3495" s="6"/>
    </row>
    <row r="3496" spans="9:12" x14ac:dyDescent="0.35">
      <c r="I3496" s="6"/>
      <c r="J3496" s="6"/>
      <c r="K3496" s="6"/>
      <c r="L3496" s="6"/>
    </row>
    <row r="3497" spans="9:12" x14ac:dyDescent="0.35">
      <c r="I3497" s="6"/>
      <c r="J3497" s="6"/>
      <c r="K3497" s="6"/>
      <c r="L3497" s="6"/>
    </row>
    <row r="3498" spans="9:12" x14ac:dyDescent="0.35">
      <c r="I3498" s="6"/>
      <c r="J3498" s="6"/>
      <c r="K3498" s="6"/>
      <c r="L3498" s="6"/>
    </row>
    <row r="3499" spans="9:12" x14ac:dyDescent="0.35">
      <c r="I3499" s="6"/>
      <c r="J3499" s="6"/>
      <c r="K3499" s="6"/>
      <c r="L3499" s="6"/>
    </row>
    <row r="3500" spans="9:12" x14ac:dyDescent="0.35">
      <c r="I3500" s="6"/>
      <c r="J3500" s="6"/>
      <c r="K3500" s="6"/>
      <c r="L3500" s="6"/>
    </row>
    <row r="3501" spans="9:12" x14ac:dyDescent="0.35">
      <c r="I3501" s="6"/>
      <c r="J3501" s="6"/>
      <c r="K3501" s="6"/>
      <c r="L3501" s="6"/>
    </row>
    <row r="3502" spans="9:12" x14ac:dyDescent="0.35">
      <c r="I3502" s="6"/>
      <c r="J3502" s="6"/>
      <c r="K3502" s="6"/>
      <c r="L3502" s="6"/>
    </row>
    <row r="3503" spans="9:12" x14ac:dyDescent="0.35">
      <c r="I3503" s="6"/>
      <c r="J3503" s="6"/>
      <c r="K3503" s="6"/>
      <c r="L3503" s="6"/>
    </row>
    <row r="3504" spans="9:12" x14ac:dyDescent="0.35">
      <c r="I3504" s="6"/>
      <c r="J3504" s="6"/>
      <c r="K3504" s="6"/>
      <c r="L3504" s="6"/>
    </row>
    <row r="3505" spans="9:12" x14ac:dyDescent="0.35">
      <c r="I3505" s="6"/>
      <c r="J3505" s="6"/>
      <c r="K3505" s="6"/>
      <c r="L3505" s="6"/>
    </row>
    <row r="3506" spans="9:12" x14ac:dyDescent="0.35">
      <c r="I3506" s="6"/>
      <c r="J3506" s="6"/>
      <c r="K3506" s="6"/>
      <c r="L3506" s="6"/>
    </row>
    <row r="3507" spans="9:12" x14ac:dyDescent="0.35">
      <c r="I3507" s="6"/>
      <c r="J3507" s="6"/>
      <c r="K3507" s="6"/>
      <c r="L3507" s="6"/>
    </row>
    <row r="3508" spans="9:12" x14ac:dyDescent="0.35">
      <c r="I3508" s="6"/>
      <c r="J3508" s="6"/>
      <c r="K3508" s="6"/>
      <c r="L3508" s="6"/>
    </row>
    <row r="3509" spans="9:12" x14ac:dyDescent="0.35">
      <c r="I3509" s="6"/>
      <c r="J3509" s="6"/>
      <c r="K3509" s="6"/>
      <c r="L3509" s="6"/>
    </row>
    <row r="3510" spans="9:12" x14ac:dyDescent="0.35">
      <c r="I3510" s="6"/>
      <c r="J3510" s="6"/>
      <c r="K3510" s="6"/>
      <c r="L3510" s="6"/>
    </row>
    <row r="3511" spans="9:12" x14ac:dyDescent="0.35">
      <c r="I3511" s="6"/>
      <c r="J3511" s="6"/>
      <c r="K3511" s="6"/>
      <c r="L3511" s="6"/>
    </row>
    <row r="3512" spans="9:12" x14ac:dyDescent="0.35">
      <c r="I3512" s="6"/>
      <c r="J3512" s="6"/>
      <c r="K3512" s="6"/>
      <c r="L3512" s="6"/>
    </row>
    <row r="3513" spans="9:12" x14ac:dyDescent="0.35">
      <c r="I3513" s="6"/>
      <c r="J3513" s="6"/>
      <c r="K3513" s="6"/>
      <c r="L3513" s="6"/>
    </row>
    <row r="3514" spans="9:12" x14ac:dyDescent="0.35">
      <c r="I3514" s="6"/>
      <c r="J3514" s="6"/>
      <c r="K3514" s="6"/>
      <c r="L3514" s="6"/>
    </row>
    <row r="3515" spans="9:12" x14ac:dyDescent="0.35">
      <c r="I3515" s="6"/>
      <c r="J3515" s="6"/>
      <c r="K3515" s="6"/>
      <c r="L3515" s="6"/>
    </row>
    <row r="3516" spans="9:12" x14ac:dyDescent="0.35">
      <c r="I3516" s="6"/>
      <c r="J3516" s="6"/>
      <c r="K3516" s="6"/>
      <c r="L3516" s="6"/>
    </row>
    <row r="3517" spans="9:12" x14ac:dyDescent="0.35">
      <c r="I3517" s="6"/>
      <c r="J3517" s="6"/>
      <c r="K3517" s="6"/>
      <c r="L3517" s="6"/>
    </row>
    <row r="3518" spans="9:12" x14ac:dyDescent="0.35">
      <c r="I3518" s="6"/>
      <c r="J3518" s="6"/>
      <c r="K3518" s="6"/>
      <c r="L3518" s="6"/>
    </row>
    <row r="3519" spans="9:12" x14ac:dyDescent="0.35">
      <c r="I3519" s="6"/>
      <c r="J3519" s="6"/>
      <c r="K3519" s="6"/>
      <c r="L3519" s="6"/>
    </row>
    <row r="3520" spans="9:12" x14ac:dyDescent="0.35">
      <c r="I3520" s="6"/>
      <c r="J3520" s="6"/>
      <c r="K3520" s="6"/>
      <c r="L3520" s="6"/>
    </row>
    <row r="3521" spans="9:12" x14ac:dyDescent="0.35">
      <c r="I3521" s="6"/>
      <c r="J3521" s="6"/>
      <c r="K3521" s="6"/>
      <c r="L3521" s="6"/>
    </row>
    <row r="3522" spans="9:12" x14ac:dyDescent="0.35">
      <c r="I3522" s="6"/>
      <c r="J3522" s="6"/>
      <c r="K3522" s="6"/>
      <c r="L3522" s="6"/>
    </row>
    <row r="3523" spans="9:12" x14ac:dyDescent="0.35">
      <c r="I3523" s="6"/>
      <c r="J3523" s="6"/>
      <c r="K3523" s="6"/>
      <c r="L3523" s="6"/>
    </row>
    <row r="3524" spans="9:12" x14ac:dyDescent="0.35">
      <c r="I3524" s="6"/>
      <c r="J3524" s="6"/>
      <c r="K3524" s="6"/>
      <c r="L3524" s="6"/>
    </row>
    <row r="3525" spans="9:12" x14ac:dyDescent="0.35">
      <c r="I3525" s="6"/>
      <c r="J3525" s="6"/>
      <c r="K3525" s="6"/>
      <c r="L3525" s="6"/>
    </row>
    <row r="3526" spans="9:12" x14ac:dyDescent="0.35">
      <c r="I3526" s="6"/>
      <c r="J3526" s="6"/>
      <c r="K3526" s="6"/>
      <c r="L3526" s="6"/>
    </row>
    <row r="3527" spans="9:12" x14ac:dyDescent="0.35">
      <c r="I3527" s="6"/>
      <c r="J3527" s="6"/>
      <c r="K3527" s="6"/>
      <c r="L3527" s="6"/>
    </row>
    <row r="3528" spans="9:12" x14ac:dyDescent="0.35">
      <c r="I3528" s="6"/>
      <c r="J3528" s="6"/>
      <c r="K3528" s="6"/>
      <c r="L3528" s="6"/>
    </row>
    <row r="3529" spans="9:12" x14ac:dyDescent="0.35">
      <c r="I3529" s="6"/>
      <c r="J3529" s="6"/>
      <c r="K3529" s="6"/>
      <c r="L3529" s="6"/>
    </row>
    <row r="3530" spans="9:12" x14ac:dyDescent="0.35">
      <c r="I3530" s="6"/>
      <c r="J3530" s="6"/>
      <c r="K3530" s="6"/>
      <c r="L353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>
    <row r="1" spans="1:1" x14ac:dyDescent="0.35">
      <c r="A1" s="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Aponte Lopez</dc:creator>
  <cp:lastModifiedBy>Luis Aponte Lopez</cp:lastModifiedBy>
  <dcterms:created xsi:type="dcterms:W3CDTF">2022-12-27T13:38:50Z</dcterms:created>
  <dcterms:modified xsi:type="dcterms:W3CDTF">2023-04-17T15:18:23Z</dcterms:modified>
</cp:coreProperties>
</file>