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gnper\Documents\ViolenciaGeneroPR\data\Prevencion_de_violencia_de_genero_CAVV\"/>
    </mc:Choice>
  </mc:AlternateContent>
  <xr:revisionPtr revIDLastSave="0" documentId="13_ncr:1_{23E38751-0D19-4A42-865F-0C5E83C2384B}" xr6:coauthVersionLast="47" xr6:coauthVersionMax="47" xr10:uidLastSave="{00000000-0000-0000-0000-000000000000}"/>
  <bookViews>
    <workbookView xWindow="-108" yWindow="-108" windowWidth="23256" windowHeight="13176" activeTab="3" xr2:uid="{00000000-000D-0000-FFFF-FFFF00000000}"/>
  </bookViews>
  <sheets>
    <sheet name="Resumen" sheetId="1" r:id="rId1"/>
    <sheet name="Data" sheetId="2" r:id="rId2"/>
    <sheet name="Edades" sheetId="3" r:id="rId3"/>
    <sheet name="Kit Analizado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6" i="1" l="1"/>
  <c r="B56" i="1"/>
</calcChain>
</file>

<file path=xl/sharedStrings.xml><?xml version="1.0" encoding="utf-8"?>
<sst xmlns="http://schemas.openxmlformats.org/spreadsheetml/2006/main" count="198" uniqueCount="27">
  <si>
    <t>Equipo de recolección de evidencia en casos de violencia sexual (RAPE kits/ SAFE Kits)</t>
  </si>
  <si>
    <t>Kit con querella</t>
  </si>
  <si>
    <t>Kit sin querella</t>
  </si>
  <si>
    <t>Año</t>
  </si>
  <si>
    <t>Mes</t>
  </si>
  <si>
    <t>Total recibidos</t>
  </si>
  <si>
    <t>Enero</t>
  </si>
  <si>
    <t>Julio</t>
  </si>
  <si>
    <t>Febrero</t>
  </si>
  <si>
    <t>Agosto</t>
  </si>
  <si>
    <t>Marzo</t>
  </si>
  <si>
    <t>Septiembre</t>
  </si>
  <si>
    <t>Abril</t>
  </si>
  <si>
    <t>Octubre</t>
  </si>
  <si>
    <t>Mayo</t>
  </si>
  <si>
    <t>Noviembre</t>
  </si>
  <si>
    <t>Junio</t>
  </si>
  <si>
    <t>Diciembre</t>
  </si>
  <si>
    <t>Total con querella</t>
  </si>
  <si>
    <t>Total sin querella</t>
  </si>
  <si>
    <t>TOTAL:</t>
  </si>
  <si>
    <t>Cantidad de menores</t>
  </si>
  <si>
    <t>Cantidad de mayores</t>
  </si>
  <si>
    <t>No identificado</t>
  </si>
  <si>
    <t>Laboratorio Forense</t>
  </si>
  <si>
    <t>Laboratorios Externos: BODE</t>
  </si>
  <si>
    <t>Laboratorios Externos: DNA Solutions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</si>
</sst>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2"/>
      <color rgb="FF000000"/>
      <name val="Arial"/>
      <family val="2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b/>
      <sz val="14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rgb="FF000000"/>
      <name val="Aptos Narrow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0B4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9" tint="0.79998168889431442"/>
        <bgColor indexed="64"/>
      </patternFill>
    </fill>
  </fills>
  <borders count="73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ck">
        <color rgb="FF000000"/>
      </right>
      <top/>
      <bottom style="thick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/>
      <bottom style="medium">
        <color indexed="64"/>
      </bottom>
      <diagonal/>
    </border>
    <border>
      <left style="thick">
        <color rgb="FF000000"/>
      </left>
      <right style="thick">
        <color rgb="FF000000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ck">
        <color rgb="FF000000"/>
      </left>
      <right/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 style="thick">
        <color rgb="FF000000"/>
      </top>
      <bottom style="thin">
        <color indexed="64"/>
      </bottom>
      <diagonal/>
    </border>
    <border>
      <left/>
      <right/>
      <top style="thin">
        <color indexed="64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indexed="64"/>
      </left>
      <right style="thick">
        <color rgb="FF000000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rgb="FF000000"/>
      </right>
      <top style="thin">
        <color indexed="64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ck">
        <color rgb="FF000000"/>
      </right>
      <top style="medium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rgb="FF000000"/>
      </right>
      <top style="thin">
        <color indexed="64"/>
      </top>
      <bottom style="medium">
        <color indexed="64"/>
      </bottom>
      <diagonal/>
    </border>
    <border>
      <left/>
      <right style="thick">
        <color rgb="FF000000"/>
      </right>
      <top style="thin">
        <color indexed="64"/>
      </top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 style="thick">
        <color rgb="FF000000"/>
      </right>
      <top style="thin">
        <color indexed="64"/>
      </top>
      <bottom/>
      <diagonal/>
    </border>
    <border>
      <left style="thick">
        <color rgb="FF000000"/>
      </left>
      <right style="thick">
        <color rgb="FF000000"/>
      </right>
      <top style="thin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thin">
        <color indexed="64"/>
      </bottom>
      <diagonal/>
    </border>
    <border>
      <left style="thick">
        <color rgb="FF000000"/>
      </left>
      <right/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n">
        <color indexed="64"/>
      </top>
      <bottom/>
      <diagonal/>
    </border>
    <border>
      <left style="thick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ck">
        <color rgb="FF000000"/>
      </right>
      <top style="thin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rgb="FF000000"/>
      </right>
      <top style="thick">
        <color rgb="FF000000"/>
      </top>
      <bottom style="thin">
        <color indexed="64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/>
      <diagonal/>
    </border>
    <border>
      <left/>
      <right style="thick">
        <color rgb="FF000000"/>
      </right>
      <top style="thin">
        <color indexed="64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thick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 vertic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3" borderId="26" xfId="0" applyFont="1" applyFill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3" borderId="27" xfId="0" applyFont="1" applyFill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3" borderId="29" xfId="0" applyFont="1" applyFill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" fillId="3" borderId="30" xfId="0" applyFont="1" applyFill="1" applyBorder="1" applyAlignment="1">
      <alignment horizontal="center"/>
    </xf>
    <xf numFmtId="0" fontId="2" fillId="4" borderId="29" xfId="0" applyFont="1" applyFill="1" applyBorder="1" applyAlignment="1">
      <alignment horizontal="center"/>
    </xf>
    <xf numFmtId="0" fontId="2" fillId="3" borderId="31" xfId="0" applyFont="1" applyFill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0" borderId="34" xfId="0" applyFont="1" applyBorder="1" applyAlignment="1">
      <alignment horizontal="center"/>
    </xf>
    <xf numFmtId="0" fontId="2" fillId="0" borderId="35" xfId="0" applyFont="1" applyBorder="1" applyAlignment="1">
      <alignment horizontal="center"/>
    </xf>
    <xf numFmtId="0" fontId="2" fillId="3" borderId="36" xfId="0" applyFont="1" applyFill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2" fillId="3" borderId="38" xfId="0" applyFont="1" applyFill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3" borderId="39" xfId="0" applyFont="1" applyFill="1" applyBorder="1" applyAlignment="1">
      <alignment horizontal="center"/>
    </xf>
    <xf numFmtId="0" fontId="2" fillId="3" borderId="40" xfId="0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43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4" xfId="0" applyFont="1" applyBorder="1" applyAlignment="1">
      <alignment horizontal="center"/>
    </xf>
    <xf numFmtId="0" fontId="3" fillId="0" borderId="45" xfId="0" applyFont="1" applyBorder="1" applyAlignment="1">
      <alignment horizontal="center"/>
    </xf>
    <xf numFmtId="0" fontId="3" fillId="0" borderId="46" xfId="0" applyFont="1" applyBorder="1" applyAlignment="1">
      <alignment horizontal="center"/>
    </xf>
    <xf numFmtId="0" fontId="3" fillId="0" borderId="47" xfId="0" applyFon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0" fontId="2" fillId="0" borderId="45" xfId="0" applyFont="1" applyBorder="1" applyAlignment="1">
      <alignment horizontal="center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4" fillId="2" borderId="12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wrapText="1"/>
    </xf>
    <xf numFmtId="0" fontId="2" fillId="0" borderId="54" xfId="0" applyFont="1" applyBorder="1" applyAlignment="1">
      <alignment horizontal="center"/>
    </xf>
    <xf numFmtId="0" fontId="2" fillId="3" borderId="55" xfId="0" applyFont="1" applyFill="1" applyBorder="1" applyAlignment="1">
      <alignment horizontal="center"/>
    </xf>
    <xf numFmtId="0" fontId="2" fillId="0" borderId="55" xfId="0" applyFont="1" applyBorder="1" applyAlignment="1">
      <alignment horizontal="center"/>
    </xf>
    <xf numFmtId="0" fontId="2" fillId="3" borderId="56" xfId="0" applyFont="1" applyFill="1" applyBorder="1" applyAlignment="1">
      <alignment horizontal="center"/>
    </xf>
    <xf numFmtId="0" fontId="2" fillId="0" borderId="57" xfId="0" applyFont="1" applyBorder="1" applyAlignment="1">
      <alignment horizontal="center"/>
    </xf>
    <xf numFmtId="0" fontId="2" fillId="0" borderId="58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7" fillId="2" borderId="11" xfId="0" applyFont="1" applyFill="1" applyBorder="1" applyAlignment="1">
      <alignment horizont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/>
    </xf>
    <xf numFmtId="0" fontId="2" fillId="0" borderId="50" xfId="0" applyFont="1" applyBorder="1" applyAlignment="1">
      <alignment horizontal="center"/>
    </xf>
    <xf numFmtId="0" fontId="3" fillId="0" borderId="1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5" borderId="0" xfId="0" applyFont="1" applyFill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2" xfId="0" applyFont="1" applyBorder="1" applyAlignment="1">
      <alignment horizontal="center" vertical="center"/>
    </xf>
    <xf numFmtId="0" fontId="3" fillId="0" borderId="53" xfId="0" applyFont="1" applyBorder="1" applyAlignment="1">
      <alignment horizontal="center" vertical="center"/>
    </xf>
    <xf numFmtId="0" fontId="2" fillId="0" borderId="51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64" xfId="0" applyFont="1" applyBorder="1" applyAlignment="1">
      <alignment horizontal="center"/>
    </xf>
    <xf numFmtId="0" fontId="2" fillId="0" borderId="65" xfId="0" applyFont="1" applyBorder="1" applyAlignment="1">
      <alignment horizontal="center"/>
    </xf>
    <xf numFmtId="0" fontId="3" fillId="0" borderId="66" xfId="0" applyFont="1" applyBorder="1" applyAlignment="1">
      <alignment horizontal="center"/>
    </xf>
    <xf numFmtId="0" fontId="3" fillId="0" borderId="67" xfId="0" applyFont="1" applyBorder="1" applyAlignment="1">
      <alignment horizontal="center"/>
    </xf>
    <xf numFmtId="0" fontId="3" fillId="0" borderId="68" xfId="0" applyFont="1" applyBorder="1" applyAlignment="1">
      <alignment horizontal="center"/>
    </xf>
    <xf numFmtId="0" fontId="3" fillId="0" borderId="69" xfId="0" applyFont="1" applyBorder="1" applyAlignment="1">
      <alignment horizontal="center"/>
    </xf>
    <xf numFmtId="0" fontId="3" fillId="0" borderId="70" xfId="0" applyFont="1" applyBorder="1" applyAlignment="1">
      <alignment horizontal="center"/>
    </xf>
    <xf numFmtId="0" fontId="2" fillId="0" borderId="60" xfId="0" applyFont="1" applyBorder="1" applyAlignment="1">
      <alignment horizontal="right"/>
    </xf>
    <xf numFmtId="0" fontId="2" fillId="0" borderId="49" xfId="0" applyFont="1" applyBorder="1" applyAlignment="1">
      <alignment horizontal="center"/>
    </xf>
    <xf numFmtId="0" fontId="2" fillId="0" borderId="71" xfId="0" applyFont="1" applyBorder="1" applyAlignment="1">
      <alignment horizontal="center"/>
    </xf>
    <xf numFmtId="0" fontId="2" fillId="0" borderId="72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</cellXfs>
  <cellStyles count="1">
    <cellStyle name="Normal" xfId="0" builtinId="0"/>
  </cellStyles>
  <dxfs count="9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rgb="FF000000"/>
        </left>
        <right style="thick">
          <color rgb="FF000000"/>
        </right>
        <top style="thin">
          <color indexed="64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ck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medium">
          <color indexed="64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Arial"/>
        <scheme val="none"/>
      </font>
      <alignment horizontal="center" vertical="bottom" textRotation="0" wrapText="0" indent="0" justifyLastLine="0" shrinkToFit="0" readingOrder="0"/>
    </dxf>
    <dxf>
      <border>
        <bottom style="thick">
          <color rgb="FF000000"/>
        </bottom>
      </border>
    </dxf>
    <dxf>
      <border outline="0">
        <top style="medium">
          <color indexed="64"/>
        </top>
        <bottom style="thin">
          <color rgb="FF000000"/>
        </bottom>
      </border>
    </dxf>
    <dxf>
      <border>
        <bottom style="thick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48:B55" totalsRowShown="0" headerRowBorderDxfId="8" tableBorderDxfId="7">
  <autoFilter ref="A48:B55" xr:uid="{00000000-0009-0000-0100-000001000000}"/>
  <tableColumns count="2">
    <tableColumn id="1" xr3:uid="{00000000-0010-0000-0000-000001000000}" name="Año" dataDxfId="0"/>
    <tableColumn id="2" xr3:uid="{00000000-0010-0000-0000-000002000000}" name="Total con querella" dataDxfId="1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I48:J56" totalsRowShown="0" dataDxfId="5" headerRowBorderDxfId="6" tableBorderDxfId="4">
  <autoFilter ref="I48:J56" xr:uid="{00000000-0009-0000-0100-000002000000}"/>
  <tableColumns count="2">
    <tableColumn id="1" xr3:uid="{00000000-0010-0000-0100-000001000000}" name="Año" dataDxfId="3"/>
    <tableColumn id="2" xr3:uid="{00000000-0010-0000-0100-000002000000}" name="Total sin querella" dataDxfId="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6"/>
  <sheetViews>
    <sheetView topLeftCell="A32" workbookViewId="0">
      <selection activeCell="G52" sqref="G52"/>
    </sheetView>
  </sheetViews>
  <sheetFormatPr defaultRowHeight="14.4" x14ac:dyDescent="0.3"/>
  <cols>
    <col min="1" max="1" width="10.33203125" customWidth="1"/>
    <col min="2" max="2" width="16.88671875" customWidth="1"/>
    <col min="3" max="3" width="13.33203125" customWidth="1"/>
    <col min="4" max="4" width="14.77734375" customWidth="1"/>
    <col min="5" max="5" width="12.6640625" customWidth="1"/>
    <col min="10" max="10" width="14" customWidth="1"/>
    <col min="12" max="12" width="13.33203125" customWidth="1"/>
  </cols>
  <sheetData>
    <row r="1" spans="1:13" ht="18" x14ac:dyDescent="0.35">
      <c r="A1" s="82" t="s">
        <v>0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</row>
    <row r="3" spans="1:13" ht="21" x14ac:dyDescent="0.4">
      <c r="A3" s="83" t="s">
        <v>1</v>
      </c>
      <c r="B3" s="83"/>
      <c r="C3" s="83"/>
      <c r="D3" s="83"/>
      <c r="E3" s="83"/>
      <c r="I3" s="83" t="s">
        <v>2</v>
      </c>
      <c r="J3" s="83"/>
      <c r="K3" s="83"/>
      <c r="L3" s="83"/>
      <c r="M3" s="83"/>
    </row>
    <row r="4" spans="1:13" ht="31.2" thickBot="1" x14ac:dyDescent="0.35">
      <c r="A4" s="24" t="s">
        <v>3</v>
      </c>
      <c r="B4" s="2" t="s">
        <v>4</v>
      </c>
      <c r="C4" s="11" t="s">
        <v>5</v>
      </c>
      <c r="D4" s="2" t="s">
        <v>4</v>
      </c>
      <c r="E4" s="1" t="s">
        <v>5</v>
      </c>
      <c r="I4" s="25" t="s">
        <v>3</v>
      </c>
      <c r="J4" s="13" t="s">
        <v>4</v>
      </c>
      <c r="K4" s="14" t="s">
        <v>5</v>
      </c>
      <c r="L4" s="13" t="s">
        <v>4</v>
      </c>
      <c r="M4" s="12" t="s">
        <v>5</v>
      </c>
    </row>
    <row r="5" spans="1:13" ht="15.75" customHeight="1" x14ac:dyDescent="0.3">
      <c r="A5" s="91">
        <v>2019</v>
      </c>
      <c r="B5" s="3" t="s">
        <v>6</v>
      </c>
      <c r="C5" s="3">
        <v>10</v>
      </c>
      <c r="D5" s="4" t="s">
        <v>7</v>
      </c>
      <c r="E5" s="3">
        <v>14</v>
      </c>
      <c r="I5" s="94">
        <v>2019</v>
      </c>
      <c r="J5" s="3" t="s">
        <v>6</v>
      </c>
      <c r="K5" s="4">
        <v>8</v>
      </c>
      <c r="L5" s="4" t="s">
        <v>7</v>
      </c>
      <c r="M5" s="65">
        <v>1</v>
      </c>
    </row>
    <row r="6" spans="1:13" ht="15" customHeight="1" x14ac:dyDescent="0.3">
      <c r="A6" s="92"/>
      <c r="B6" s="7" t="s">
        <v>8</v>
      </c>
      <c r="C6" s="7">
        <v>10</v>
      </c>
      <c r="D6" s="6" t="s">
        <v>9</v>
      </c>
      <c r="E6" s="7">
        <v>13</v>
      </c>
      <c r="I6" s="95"/>
      <c r="J6" s="7" t="s">
        <v>8</v>
      </c>
      <c r="K6" s="6">
        <v>3</v>
      </c>
      <c r="L6" s="6" t="s">
        <v>9</v>
      </c>
      <c r="M6" s="66">
        <v>7</v>
      </c>
    </row>
    <row r="7" spans="1:13" ht="15" customHeight="1" x14ac:dyDescent="0.3">
      <c r="A7" s="92"/>
      <c r="B7" s="5" t="s">
        <v>10</v>
      </c>
      <c r="C7" s="5">
        <v>19</v>
      </c>
      <c r="D7" s="8" t="s">
        <v>11</v>
      </c>
      <c r="E7" s="5">
        <v>10</v>
      </c>
      <c r="I7" s="95"/>
      <c r="J7" s="5" t="s">
        <v>10</v>
      </c>
      <c r="K7" s="8">
        <v>3</v>
      </c>
      <c r="L7" s="8" t="s">
        <v>11</v>
      </c>
      <c r="M7" s="67">
        <v>0</v>
      </c>
    </row>
    <row r="8" spans="1:13" ht="15" customHeight="1" x14ac:dyDescent="0.3">
      <c r="A8" s="92"/>
      <c r="B8" s="7" t="s">
        <v>12</v>
      </c>
      <c r="C8" s="7">
        <v>8</v>
      </c>
      <c r="D8" s="6" t="s">
        <v>13</v>
      </c>
      <c r="E8" s="7">
        <v>9</v>
      </c>
      <c r="I8" s="95"/>
      <c r="J8" s="7" t="s">
        <v>12</v>
      </c>
      <c r="K8" s="6">
        <v>5</v>
      </c>
      <c r="L8" s="6" t="s">
        <v>13</v>
      </c>
      <c r="M8" s="66">
        <v>11</v>
      </c>
    </row>
    <row r="9" spans="1:13" ht="15" customHeight="1" x14ac:dyDescent="0.3">
      <c r="A9" s="92"/>
      <c r="B9" s="5" t="s">
        <v>14</v>
      </c>
      <c r="C9" s="5">
        <v>10</v>
      </c>
      <c r="D9" s="8" t="s">
        <v>15</v>
      </c>
      <c r="E9" s="5">
        <v>11</v>
      </c>
      <c r="I9" s="95"/>
      <c r="J9" s="5" t="s">
        <v>14</v>
      </c>
      <c r="K9" s="8">
        <v>13</v>
      </c>
      <c r="L9" s="8" t="s">
        <v>15</v>
      </c>
      <c r="M9" s="67">
        <v>0</v>
      </c>
    </row>
    <row r="10" spans="1:13" ht="15" customHeight="1" thickBot="1" x14ac:dyDescent="0.35">
      <c r="A10" s="93"/>
      <c r="B10" s="10" t="s">
        <v>16</v>
      </c>
      <c r="C10" s="10">
        <v>15</v>
      </c>
      <c r="D10" s="9" t="s">
        <v>17</v>
      </c>
      <c r="E10" s="10">
        <v>14</v>
      </c>
      <c r="I10" s="96"/>
      <c r="J10" s="10" t="s">
        <v>16</v>
      </c>
      <c r="K10" s="9">
        <v>1</v>
      </c>
      <c r="L10" s="9" t="s">
        <v>17</v>
      </c>
      <c r="M10" s="68">
        <v>0</v>
      </c>
    </row>
    <row r="11" spans="1:13" ht="15.75" customHeight="1" x14ac:dyDescent="0.3">
      <c r="A11" s="91">
        <v>2020</v>
      </c>
      <c r="B11" s="3" t="s">
        <v>6</v>
      </c>
      <c r="C11" s="3">
        <v>15</v>
      </c>
      <c r="D11" s="4" t="s">
        <v>7</v>
      </c>
      <c r="E11" s="3">
        <v>5</v>
      </c>
      <c r="I11" s="94">
        <v>2020</v>
      </c>
      <c r="J11" s="69" t="s">
        <v>6</v>
      </c>
      <c r="K11" s="70">
        <v>2</v>
      </c>
      <c r="L11" s="70" t="s">
        <v>7</v>
      </c>
      <c r="M11" s="71">
        <v>1</v>
      </c>
    </row>
    <row r="12" spans="1:13" ht="15" customHeight="1" x14ac:dyDescent="0.3">
      <c r="A12" s="92"/>
      <c r="B12" s="7" t="s">
        <v>8</v>
      </c>
      <c r="C12" s="7">
        <v>13</v>
      </c>
      <c r="D12" s="6" t="s">
        <v>9</v>
      </c>
      <c r="E12" s="7">
        <v>13</v>
      </c>
      <c r="I12" s="95"/>
      <c r="J12" s="7" t="s">
        <v>8</v>
      </c>
      <c r="K12" s="6">
        <v>10</v>
      </c>
      <c r="L12" s="6" t="s">
        <v>9</v>
      </c>
      <c r="M12" s="66">
        <v>1</v>
      </c>
    </row>
    <row r="13" spans="1:13" ht="15" customHeight="1" x14ac:dyDescent="0.3">
      <c r="A13" s="92"/>
      <c r="B13" s="5" t="s">
        <v>10</v>
      </c>
      <c r="C13" s="5">
        <v>2</v>
      </c>
      <c r="D13" s="8" t="s">
        <v>11</v>
      </c>
      <c r="E13" s="5">
        <v>14</v>
      </c>
      <c r="I13" s="95"/>
      <c r="J13" s="5" t="s">
        <v>10</v>
      </c>
      <c r="K13" s="8">
        <v>0</v>
      </c>
      <c r="L13" s="8" t="s">
        <v>11</v>
      </c>
      <c r="M13" s="67">
        <v>1</v>
      </c>
    </row>
    <row r="14" spans="1:13" ht="15" customHeight="1" x14ac:dyDescent="0.3">
      <c r="A14" s="92"/>
      <c r="B14" s="7" t="s">
        <v>12</v>
      </c>
      <c r="C14" s="7">
        <v>1</v>
      </c>
      <c r="D14" s="6" t="s">
        <v>13</v>
      </c>
      <c r="E14" s="7">
        <v>19</v>
      </c>
      <c r="I14" s="95"/>
      <c r="J14" s="7" t="s">
        <v>12</v>
      </c>
      <c r="K14" s="6">
        <v>0</v>
      </c>
      <c r="L14" s="6" t="s">
        <v>13</v>
      </c>
      <c r="M14" s="66">
        <v>7</v>
      </c>
    </row>
    <row r="15" spans="1:13" ht="15" customHeight="1" x14ac:dyDescent="0.3">
      <c r="A15" s="92"/>
      <c r="B15" s="5" t="s">
        <v>14</v>
      </c>
      <c r="C15" s="5">
        <v>0</v>
      </c>
      <c r="D15" s="8" t="s">
        <v>15</v>
      </c>
      <c r="E15" s="5">
        <v>9</v>
      </c>
      <c r="I15" s="95"/>
      <c r="J15" s="5" t="s">
        <v>14</v>
      </c>
      <c r="K15" s="8">
        <v>1</v>
      </c>
      <c r="L15" s="8" t="s">
        <v>15</v>
      </c>
      <c r="M15" s="67">
        <v>2</v>
      </c>
    </row>
    <row r="16" spans="1:13" ht="15" customHeight="1" thickBot="1" x14ac:dyDescent="0.35">
      <c r="A16" s="93"/>
      <c r="B16" s="10" t="s">
        <v>16</v>
      </c>
      <c r="C16" s="10">
        <v>28</v>
      </c>
      <c r="D16" s="9" t="s">
        <v>17</v>
      </c>
      <c r="E16" s="10">
        <v>9</v>
      </c>
      <c r="I16" s="96"/>
      <c r="J16" s="10" t="s">
        <v>16</v>
      </c>
      <c r="K16" s="9">
        <v>5</v>
      </c>
      <c r="L16" s="9" t="s">
        <v>17</v>
      </c>
      <c r="M16" s="68">
        <v>2</v>
      </c>
    </row>
    <row r="17" spans="1:13" ht="15" thickTop="1" x14ac:dyDescent="0.3">
      <c r="A17" s="89">
        <v>2021</v>
      </c>
      <c r="B17" s="3" t="s">
        <v>6</v>
      </c>
      <c r="C17" s="3">
        <v>15</v>
      </c>
      <c r="D17" s="4" t="s">
        <v>7</v>
      </c>
      <c r="E17" s="42">
        <v>15</v>
      </c>
      <c r="I17" s="85">
        <v>2021</v>
      </c>
      <c r="J17" s="3" t="s">
        <v>6</v>
      </c>
      <c r="K17" s="4">
        <v>1</v>
      </c>
      <c r="L17" s="4" t="s">
        <v>7</v>
      </c>
      <c r="M17" s="31">
        <v>1</v>
      </c>
    </row>
    <row r="18" spans="1:13" x14ac:dyDescent="0.3">
      <c r="A18" s="86"/>
      <c r="B18" s="7" t="s">
        <v>8</v>
      </c>
      <c r="C18" s="7">
        <v>12</v>
      </c>
      <c r="D18" s="6" t="s">
        <v>9</v>
      </c>
      <c r="E18" s="43">
        <v>13</v>
      </c>
      <c r="I18" s="80"/>
      <c r="J18" s="7" t="s">
        <v>8</v>
      </c>
      <c r="K18" s="6">
        <v>2</v>
      </c>
      <c r="L18" s="6" t="s">
        <v>9</v>
      </c>
      <c r="M18" s="32">
        <v>5</v>
      </c>
    </row>
    <row r="19" spans="1:13" x14ac:dyDescent="0.3">
      <c r="A19" s="86"/>
      <c r="B19" s="5" t="s">
        <v>10</v>
      </c>
      <c r="C19" s="5">
        <v>7</v>
      </c>
      <c r="D19" s="8" t="s">
        <v>11</v>
      </c>
      <c r="E19" s="44">
        <v>7</v>
      </c>
      <c r="I19" s="80"/>
      <c r="J19" s="5" t="s">
        <v>10</v>
      </c>
      <c r="K19" s="8">
        <v>1</v>
      </c>
      <c r="L19" s="8" t="s">
        <v>11</v>
      </c>
      <c r="M19" s="33">
        <v>2</v>
      </c>
    </row>
    <row r="20" spans="1:13" x14ac:dyDescent="0.3">
      <c r="A20" s="86"/>
      <c r="B20" s="7" t="s">
        <v>12</v>
      </c>
      <c r="C20" s="7">
        <v>9</v>
      </c>
      <c r="D20" s="6" t="s">
        <v>13</v>
      </c>
      <c r="E20" s="43">
        <v>9</v>
      </c>
      <c r="I20" s="80"/>
      <c r="J20" s="7" t="s">
        <v>12</v>
      </c>
      <c r="K20" s="6">
        <v>8</v>
      </c>
      <c r="L20" s="6" t="s">
        <v>13</v>
      </c>
      <c r="M20" s="32">
        <v>3</v>
      </c>
    </row>
    <row r="21" spans="1:13" x14ac:dyDescent="0.3">
      <c r="A21" s="86"/>
      <c r="B21" s="5" t="s">
        <v>14</v>
      </c>
      <c r="C21" s="5">
        <v>8</v>
      </c>
      <c r="D21" s="8" t="s">
        <v>15</v>
      </c>
      <c r="E21" s="44">
        <v>10</v>
      </c>
      <c r="I21" s="80"/>
      <c r="J21" s="5" t="s">
        <v>14</v>
      </c>
      <c r="K21" s="8">
        <v>0</v>
      </c>
      <c r="L21" s="8" t="s">
        <v>15</v>
      </c>
      <c r="M21" s="33">
        <v>8</v>
      </c>
    </row>
    <row r="22" spans="1:13" ht="15" thickBot="1" x14ac:dyDescent="0.35">
      <c r="A22" s="90"/>
      <c r="B22" s="10" t="s">
        <v>16</v>
      </c>
      <c r="C22" s="10">
        <v>26</v>
      </c>
      <c r="D22" s="9" t="s">
        <v>17</v>
      </c>
      <c r="E22" s="45">
        <v>8</v>
      </c>
      <c r="I22" s="84"/>
      <c r="J22" s="10" t="s">
        <v>16</v>
      </c>
      <c r="K22" s="9">
        <v>13</v>
      </c>
      <c r="L22" s="9" t="s">
        <v>17</v>
      </c>
      <c r="M22" s="34">
        <v>3</v>
      </c>
    </row>
    <row r="23" spans="1:13" x14ac:dyDescent="0.3">
      <c r="A23" s="88">
        <v>2022</v>
      </c>
      <c r="B23" s="3" t="s">
        <v>6</v>
      </c>
      <c r="C23" s="3">
        <v>14</v>
      </c>
      <c r="D23" s="4" t="s">
        <v>7</v>
      </c>
      <c r="E23" s="42">
        <v>7</v>
      </c>
      <c r="I23" s="79">
        <v>2022</v>
      </c>
      <c r="J23" s="3" t="s">
        <v>6</v>
      </c>
      <c r="K23" s="4">
        <v>5</v>
      </c>
      <c r="L23" s="4" t="s">
        <v>7</v>
      </c>
      <c r="M23" s="31">
        <v>0</v>
      </c>
    </row>
    <row r="24" spans="1:13" x14ac:dyDescent="0.3">
      <c r="A24" s="86"/>
      <c r="B24" s="7" t="s">
        <v>8</v>
      </c>
      <c r="C24" s="7">
        <v>8</v>
      </c>
      <c r="D24" s="6" t="s">
        <v>9</v>
      </c>
      <c r="E24" s="43">
        <v>17</v>
      </c>
      <c r="I24" s="80"/>
      <c r="J24" s="7" t="s">
        <v>8</v>
      </c>
      <c r="K24" s="6">
        <v>1</v>
      </c>
      <c r="L24" s="6" t="s">
        <v>9</v>
      </c>
      <c r="M24" s="32">
        <v>4</v>
      </c>
    </row>
    <row r="25" spans="1:13" x14ac:dyDescent="0.3">
      <c r="A25" s="86"/>
      <c r="B25" s="5" t="s">
        <v>10</v>
      </c>
      <c r="C25" s="5">
        <v>19</v>
      </c>
      <c r="D25" s="8" t="s">
        <v>11</v>
      </c>
      <c r="E25" s="44">
        <v>13</v>
      </c>
      <c r="I25" s="80"/>
      <c r="J25" s="5" t="s">
        <v>10</v>
      </c>
      <c r="K25" s="8">
        <v>4</v>
      </c>
      <c r="L25" s="8" t="s">
        <v>11</v>
      </c>
      <c r="M25" s="33">
        <v>1</v>
      </c>
    </row>
    <row r="26" spans="1:13" x14ac:dyDescent="0.3">
      <c r="A26" s="86"/>
      <c r="B26" s="7" t="s">
        <v>12</v>
      </c>
      <c r="C26" s="7">
        <v>9</v>
      </c>
      <c r="D26" s="6" t="s">
        <v>13</v>
      </c>
      <c r="E26" s="43">
        <v>15</v>
      </c>
      <c r="I26" s="80"/>
      <c r="J26" s="7" t="s">
        <v>12</v>
      </c>
      <c r="K26" s="6">
        <v>3</v>
      </c>
      <c r="L26" s="6" t="s">
        <v>13</v>
      </c>
      <c r="M26" s="32">
        <v>3</v>
      </c>
    </row>
    <row r="27" spans="1:13" x14ac:dyDescent="0.3">
      <c r="A27" s="86"/>
      <c r="B27" s="5" t="s">
        <v>14</v>
      </c>
      <c r="C27" s="5">
        <v>21</v>
      </c>
      <c r="D27" s="8" t="s">
        <v>15</v>
      </c>
      <c r="E27" s="44">
        <v>12</v>
      </c>
      <c r="I27" s="80"/>
      <c r="J27" s="5" t="s">
        <v>14</v>
      </c>
      <c r="K27" s="8">
        <v>5</v>
      </c>
      <c r="L27" s="8" t="s">
        <v>15</v>
      </c>
      <c r="M27" s="33">
        <v>1</v>
      </c>
    </row>
    <row r="28" spans="1:13" ht="15" thickBot="1" x14ac:dyDescent="0.35">
      <c r="A28" s="87"/>
      <c r="B28" s="10" t="s">
        <v>16</v>
      </c>
      <c r="C28" s="10">
        <v>14</v>
      </c>
      <c r="D28" s="9" t="s">
        <v>17</v>
      </c>
      <c r="E28" s="45">
        <v>20</v>
      </c>
      <c r="I28" s="84"/>
      <c r="J28" s="10" t="s">
        <v>16</v>
      </c>
      <c r="K28" s="9">
        <v>3</v>
      </c>
      <c r="L28" s="9" t="s">
        <v>17</v>
      </c>
      <c r="M28" s="34">
        <v>0</v>
      </c>
    </row>
    <row r="29" spans="1:13" ht="15" thickTop="1" x14ac:dyDescent="0.3">
      <c r="A29" s="86">
        <v>2023</v>
      </c>
      <c r="B29" s="3" t="s">
        <v>6</v>
      </c>
      <c r="C29" s="3">
        <v>6</v>
      </c>
      <c r="D29" s="4" t="s">
        <v>7</v>
      </c>
      <c r="E29" s="42">
        <v>9</v>
      </c>
      <c r="I29" s="79">
        <v>2023</v>
      </c>
      <c r="J29" s="3" t="s">
        <v>6</v>
      </c>
      <c r="K29" s="4">
        <v>1</v>
      </c>
      <c r="L29" s="4" t="s">
        <v>7</v>
      </c>
      <c r="M29" s="35">
        <v>0</v>
      </c>
    </row>
    <row r="30" spans="1:13" x14ac:dyDescent="0.3">
      <c r="A30" s="86"/>
      <c r="B30" s="7" t="s">
        <v>8</v>
      </c>
      <c r="C30" s="7">
        <v>11</v>
      </c>
      <c r="D30" s="6" t="s">
        <v>9</v>
      </c>
      <c r="E30" s="43">
        <v>9</v>
      </c>
      <c r="I30" s="80"/>
      <c r="J30" s="7" t="s">
        <v>8</v>
      </c>
      <c r="K30" s="6">
        <v>0</v>
      </c>
      <c r="L30" s="6" t="s">
        <v>9</v>
      </c>
      <c r="M30" s="32">
        <v>1</v>
      </c>
    </row>
    <row r="31" spans="1:13" x14ac:dyDescent="0.3">
      <c r="A31" s="86"/>
      <c r="B31" s="5" t="s">
        <v>10</v>
      </c>
      <c r="C31" s="5">
        <v>9</v>
      </c>
      <c r="D31" s="8" t="s">
        <v>11</v>
      </c>
      <c r="E31" s="44">
        <v>13</v>
      </c>
      <c r="I31" s="80"/>
      <c r="J31" s="5" t="s">
        <v>10</v>
      </c>
      <c r="K31" s="8">
        <v>3</v>
      </c>
      <c r="L31" s="8" t="s">
        <v>11</v>
      </c>
      <c r="M31" s="35">
        <v>12</v>
      </c>
    </row>
    <row r="32" spans="1:13" x14ac:dyDescent="0.3">
      <c r="A32" s="86"/>
      <c r="B32" s="7" t="s">
        <v>12</v>
      </c>
      <c r="C32" s="7">
        <v>10</v>
      </c>
      <c r="D32" s="6" t="s">
        <v>13</v>
      </c>
      <c r="E32" s="43">
        <v>11</v>
      </c>
      <c r="I32" s="80"/>
      <c r="J32" s="7" t="s">
        <v>12</v>
      </c>
      <c r="K32" s="6">
        <v>1</v>
      </c>
      <c r="L32" s="6" t="s">
        <v>13</v>
      </c>
      <c r="M32" s="32">
        <v>1</v>
      </c>
    </row>
    <row r="33" spans="1:13" x14ac:dyDescent="0.3">
      <c r="A33" s="86"/>
      <c r="B33" s="5" t="s">
        <v>14</v>
      </c>
      <c r="C33" s="5">
        <v>17</v>
      </c>
      <c r="D33" s="8" t="s">
        <v>15</v>
      </c>
      <c r="E33" s="44">
        <v>15</v>
      </c>
      <c r="I33" s="80"/>
      <c r="J33" s="5" t="s">
        <v>14</v>
      </c>
      <c r="K33" s="15">
        <v>1</v>
      </c>
      <c r="L33" s="8" t="s">
        <v>15</v>
      </c>
      <c r="M33" s="35">
        <v>3</v>
      </c>
    </row>
    <row r="34" spans="1:13" ht="15" thickBot="1" x14ac:dyDescent="0.35">
      <c r="A34" s="87"/>
      <c r="B34" s="18" t="s">
        <v>16</v>
      </c>
      <c r="C34" s="18">
        <v>23</v>
      </c>
      <c r="D34" s="19" t="s">
        <v>17</v>
      </c>
      <c r="E34" s="46">
        <v>11</v>
      </c>
      <c r="I34" s="84"/>
      <c r="J34" s="18" t="s">
        <v>16</v>
      </c>
      <c r="K34" s="19">
        <v>8</v>
      </c>
      <c r="L34" s="19" t="s">
        <v>17</v>
      </c>
      <c r="M34" s="36">
        <v>3</v>
      </c>
    </row>
    <row r="35" spans="1:13" ht="15" thickTop="1" x14ac:dyDescent="0.3">
      <c r="A35" s="76">
        <v>2024</v>
      </c>
      <c r="B35" s="40" t="s">
        <v>6</v>
      </c>
      <c r="C35" s="26">
        <v>12</v>
      </c>
      <c r="D35" s="26" t="s">
        <v>7</v>
      </c>
      <c r="E35" s="37">
        <v>20</v>
      </c>
      <c r="I35" s="79">
        <v>2024</v>
      </c>
      <c r="J35" s="27" t="s">
        <v>6</v>
      </c>
      <c r="K35" s="26">
        <v>1</v>
      </c>
      <c r="L35" s="26" t="s">
        <v>7</v>
      </c>
      <c r="M35" s="37">
        <v>3</v>
      </c>
    </row>
    <row r="36" spans="1:13" x14ac:dyDescent="0.3">
      <c r="A36" s="77"/>
      <c r="B36" s="23" t="s">
        <v>8</v>
      </c>
      <c r="C36" s="16">
        <v>11</v>
      </c>
      <c r="D36" s="17" t="s">
        <v>9</v>
      </c>
      <c r="E36" s="38">
        <v>15</v>
      </c>
      <c r="I36" s="80"/>
      <c r="J36" s="20" t="s">
        <v>8</v>
      </c>
      <c r="K36" s="16">
        <v>1</v>
      </c>
      <c r="L36" s="17" t="s">
        <v>9</v>
      </c>
      <c r="M36" s="38">
        <v>4</v>
      </c>
    </row>
    <row r="37" spans="1:13" x14ac:dyDescent="0.3">
      <c r="A37" s="77"/>
      <c r="B37" s="22" t="s">
        <v>10</v>
      </c>
      <c r="C37" s="16">
        <v>17</v>
      </c>
      <c r="D37" s="16" t="s">
        <v>11</v>
      </c>
      <c r="E37" s="38">
        <v>15</v>
      </c>
      <c r="I37" s="80"/>
      <c r="J37" s="21" t="s">
        <v>10</v>
      </c>
      <c r="K37" s="16">
        <v>0</v>
      </c>
      <c r="L37" s="16" t="s">
        <v>11</v>
      </c>
      <c r="M37" s="38">
        <v>6</v>
      </c>
    </row>
    <row r="38" spans="1:13" x14ac:dyDescent="0.3">
      <c r="A38" s="77"/>
      <c r="B38" s="23" t="s">
        <v>12</v>
      </c>
      <c r="C38" s="16">
        <v>13</v>
      </c>
      <c r="D38" s="17" t="s">
        <v>13</v>
      </c>
      <c r="E38" s="38">
        <v>20</v>
      </c>
      <c r="I38" s="80"/>
      <c r="J38" s="20" t="s">
        <v>12</v>
      </c>
      <c r="K38" s="16">
        <v>1</v>
      </c>
      <c r="L38" s="17" t="s">
        <v>13</v>
      </c>
      <c r="M38" s="38">
        <v>2</v>
      </c>
    </row>
    <row r="39" spans="1:13" x14ac:dyDescent="0.3">
      <c r="A39" s="77"/>
      <c r="B39" s="22" t="s">
        <v>14</v>
      </c>
      <c r="C39" s="16">
        <v>17</v>
      </c>
      <c r="D39" s="16" t="s">
        <v>15</v>
      </c>
      <c r="E39" s="38">
        <v>16</v>
      </c>
      <c r="I39" s="80"/>
      <c r="J39" s="21" t="s">
        <v>14</v>
      </c>
      <c r="K39" s="16">
        <v>2</v>
      </c>
      <c r="L39" s="16" t="s">
        <v>15</v>
      </c>
      <c r="M39" s="38">
        <v>0</v>
      </c>
    </row>
    <row r="40" spans="1:13" ht="15" thickBot="1" x14ac:dyDescent="0.35">
      <c r="A40" s="78"/>
      <c r="B40" s="41" t="s">
        <v>16</v>
      </c>
      <c r="C40" s="29">
        <v>14</v>
      </c>
      <c r="D40" s="30" t="s">
        <v>17</v>
      </c>
      <c r="E40" s="39">
        <v>16</v>
      </c>
      <c r="I40" s="81"/>
      <c r="J40" s="28" t="s">
        <v>16</v>
      </c>
      <c r="K40" s="29">
        <v>2</v>
      </c>
      <c r="L40" s="30" t="s">
        <v>17</v>
      </c>
      <c r="M40" s="39">
        <v>3</v>
      </c>
    </row>
    <row r="41" spans="1:13" ht="15" thickTop="1" x14ac:dyDescent="0.3">
      <c r="A41" s="76">
        <v>2025</v>
      </c>
      <c r="B41" s="40" t="s">
        <v>6</v>
      </c>
      <c r="C41" s="26">
        <v>13</v>
      </c>
      <c r="D41" s="26" t="s">
        <v>7</v>
      </c>
      <c r="E41" s="37"/>
      <c r="I41" s="76">
        <v>2025</v>
      </c>
      <c r="J41" s="40" t="s">
        <v>6</v>
      </c>
      <c r="K41" s="26">
        <v>1</v>
      </c>
      <c r="L41" s="26" t="s">
        <v>7</v>
      </c>
      <c r="M41" s="37"/>
    </row>
    <row r="42" spans="1:13" x14ac:dyDescent="0.3">
      <c r="A42" s="77"/>
      <c r="B42" s="23" t="s">
        <v>8</v>
      </c>
      <c r="C42" s="16">
        <v>20</v>
      </c>
      <c r="D42" s="17" t="s">
        <v>9</v>
      </c>
      <c r="E42" s="38"/>
      <c r="I42" s="77"/>
      <c r="J42" s="23" t="s">
        <v>8</v>
      </c>
      <c r="K42" s="16">
        <v>1</v>
      </c>
      <c r="L42" s="17" t="s">
        <v>9</v>
      </c>
      <c r="M42" s="38"/>
    </row>
    <row r="43" spans="1:13" x14ac:dyDescent="0.3">
      <c r="A43" s="77"/>
      <c r="B43" s="22" t="s">
        <v>10</v>
      </c>
      <c r="C43" s="16">
        <v>16</v>
      </c>
      <c r="D43" s="16" t="s">
        <v>11</v>
      </c>
      <c r="E43" s="38"/>
      <c r="I43" s="77"/>
      <c r="J43" s="22" t="s">
        <v>10</v>
      </c>
      <c r="K43" s="16">
        <v>1</v>
      </c>
      <c r="L43" s="16" t="s">
        <v>11</v>
      </c>
      <c r="M43" s="38"/>
    </row>
    <row r="44" spans="1:13" x14ac:dyDescent="0.3">
      <c r="A44" s="77"/>
      <c r="B44" s="23" t="s">
        <v>12</v>
      </c>
      <c r="C44" s="16">
        <v>17</v>
      </c>
      <c r="D44" s="17" t="s">
        <v>13</v>
      </c>
      <c r="E44" s="38"/>
      <c r="I44" s="77"/>
      <c r="J44" s="23" t="s">
        <v>12</v>
      </c>
      <c r="K44" s="16">
        <v>2</v>
      </c>
      <c r="L44" s="17" t="s">
        <v>13</v>
      </c>
      <c r="M44" s="38"/>
    </row>
    <row r="45" spans="1:13" x14ac:dyDescent="0.3">
      <c r="A45" s="77"/>
      <c r="B45" s="22" t="s">
        <v>14</v>
      </c>
      <c r="C45" s="16">
        <v>17</v>
      </c>
      <c r="D45" s="16" t="s">
        <v>15</v>
      </c>
      <c r="E45" s="38"/>
      <c r="I45" s="77"/>
      <c r="J45" s="22" t="s">
        <v>14</v>
      </c>
      <c r="K45" s="16">
        <v>4</v>
      </c>
      <c r="L45" s="16" t="s">
        <v>15</v>
      </c>
      <c r="M45" s="38"/>
    </row>
    <row r="46" spans="1:13" ht="15" thickBot="1" x14ac:dyDescent="0.35">
      <c r="A46" s="78"/>
      <c r="B46" s="41" t="s">
        <v>16</v>
      </c>
      <c r="C46" s="29"/>
      <c r="D46" s="30" t="s">
        <v>17</v>
      </c>
      <c r="E46" s="39"/>
      <c r="I46" s="78"/>
      <c r="J46" s="41" t="s">
        <v>16</v>
      </c>
      <c r="K46" s="29"/>
      <c r="L46" s="30" t="s">
        <v>17</v>
      </c>
      <c r="M46" s="39"/>
    </row>
    <row r="47" spans="1:13" ht="15.6" thickTop="1" thickBot="1" x14ac:dyDescent="0.35"/>
    <row r="48" spans="1:13" ht="31.8" thickTop="1" thickBot="1" x14ac:dyDescent="0.35">
      <c r="A48" s="47" t="s">
        <v>3</v>
      </c>
      <c r="B48" s="64" t="s">
        <v>18</v>
      </c>
      <c r="I48" s="48" t="s">
        <v>3</v>
      </c>
      <c r="J48" s="63" t="s">
        <v>19</v>
      </c>
    </row>
    <row r="49" spans="1:10" ht="15" thickTop="1" x14ac:dyDescent="0.3">
      <c r="A49" s="103">
        <v>2019</v>
      </c>
      <c r="B49" s="97">
        <v>143</v>
      </c>
      <c r="I49" s="59">
        <v>2019</v>
      </c>
      <c r="J49" s="49">
        <v>52</v>
      </c>
    </row>
    <row r="50" spans="1:10" x14ac:dyDescent="0.3">
      <c r="A50" s="104">
        <v>2020</v>
      </c>
      <c r="B50" s="44">
        <v>128</v>
      </c>
      <c r="I50" s="60">
        <v>2020</v>
      </c>
      <c r="J50" s="50">
        <v>32</v>
      </c>
    </row>
    <row r="51" spans="1:10" x14ac:dyDescent="0.3">
      <c r="A51" s="105">
        <v>2021</v>
      </c>
      <c r="B51" s="98">
        <v>139</v>
      </c>
      <c r="I51" s="61">
        <v>2021</v>
      </c>
      <c r="J51" s="51">
        <v>47</v>
      </c>
    </row>
    <row r="52" spans="1:10" x14ac:dyDescent="0.3">
      <c r="A52" s="106">
        <v>2022</v>
      </c>
      <c r="B52" s="99">
        <v>169</v>
      </c>
      <c r="I52" s="62">
        <v>2022</v>
      </c>
      <c r="J52" s="52">
        <v>30</v>
      </c>
    </row>
    <row r="53" spans="1:10" x14ac:dyDescent="0.3">
      <c r="A53" s="107">
        <v>2023</v>
      </c>
      <c r="B53" s="100">
        <v>144</v>
      </c>
      <c r="I53" s="62">
        <v>2023</v>
      </c>
      <c r="J53" s="52">
        <v>34</v>
      </c>
    </row>
    <row r="54" spans="1:10" x14ac:dyDescent="0.3">
      <c r="A54" s="105">
        <v>2024</v>
      </c>
      <c r="B54" s="101">
        <v>186</v>
      </c>
      <c r="I54" s="62">
        <v>2024</v>
      </c>
      <c r="J54" s="52">
        <v>25</v>
      </c>
    </row>
    <row r="55" spans="1:10" ht="15" thickBot="1" x14ac:dyDescent="0.35">
      <c r="A55" s="105">
        <v>2025</v>
      </c>
      <c r="B55" s="101">
        <v>83</v>
      </c>
      <c r="I55" s="109">
        <v>2025</v>
      </c>
      <c r="J55" s="53">
        <v>9</v>
      </c>
    </row>
    <row r="56" spans="1:10" ht="15" thickBot="1" x14ac:dyDescent="0.35">
      <c r="A56" s="108" t="s">
        <v>20</v>
      </c>
      <c r="B56" s="102">
        <f>SUM(Table1[Total con querella])</f>
        <v>992</v>
      </c>
      <c r="I56" s="110" t="s">
        <v>20</v>
      </c>
      <c r="J56" s="111">
        <f>SUM(J49:J55)</f>
        <v>229</v>
      </c>
    </row>
  </sheetData>
  <mergeCells count="17">
    <mergeCell ref="A41:A46"/>
    <mergeCell ref="I41:I46"/>
    <mergeCell ref="A35:A40"/>
    <mergeCell ref="I35:I40"/>
    <mergeCell ref="A1:M1"/>
    <mergeCell ref="A3:E3"/>
    <mergeCell ref="I3:M3"/>
    <mergeCell ref="I29:I34"/>
    <mergeCell ref="I17:I22"/>
    <mergeCell ref="I23:I28"/>
    <mergeCell ref="A29:A34"/>
    <mergeCell ref="A23:A28"/>
    <mergeCell ref="A17:A22"/>
    <mergeCell ref="A11:A16"/>
    <mergeCell ref="A5:A10"/>
    <mergeCell ref="I5:I10"/>
    <mergeCell ref="I11:I16"/>
  </mergeCells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>
      <selection activeCell="B2" sqref="B2:B8"/>
    </sheetView>
  </sheetViews>
  <sheetFormatPr defaultRowHeight="14.4" x14ac:dyDescent="0.3"/>
  <sheetData>
    <row r="1" spans="1:3" ht="29.4" thickBot="1" x14ac:dyDescent="0.35">
      <c r="A1" s="74" t="s">
        <v>3</v>
      </c>
      <c r="B1" s="72" t="s">
        <v>18</v>
      </c>
      <c r="C1" s="73" t="s">
        <v>19</v>
      </c>
    </row>
    <row r="2" spans="1:3" ht="15" thickTop="1" x14ac:dyDescent="0.3">
      <c r="A2" s="54">
        <v>2019</v>
      </c>
      <c r="B2" s="49">
        <v>143</v>
      </c>
      <c r="C2" s="49">
        <v>52</v>
      </c>
    </row>
    <row r="3" spans="1:3" x14ac:dyDescent="0.3">
      <c r="A3" s="55">
        <v>2020</v>
      </c>
      <c r="B3" s="50">
        <v>128</v>
      </c>
      <c r="C3" s="50">
        <v>32</v>
      </c>
    </row>
    <row r="4" spans="1:3" x14ac:dyDescent="0.3">
      <c r="A4" s="56">
        <v>2021</v>
      </c>
      <c r="B4" s="51">
        <v>139</v>
      </c>
      <c r="C4" s="51">
        <v>47</v>
      </c>
    </row>
    <row r="5" spans="1:3" x14ac:dyDescent="0.3">
      <c r="A5" s="57">
        <v>2022</v>
      </c>
      <c r="B5" s="52">
        <v>169</v>
      </c>
      <c r="C5" s="52">
        <v>30</v>
      </c>
    </row>
    <row r="6" spans="1:3" x14ac:dyDescent="0.3">
      <c r="A6" s="58">
        <v>2023</v>
      </c>
      <c r="B6" s="53">
        <v>144</v>
      </c>
      <c r="C6" s="52">
        <v>34</v>
      </c>
    </row>
    <row r="7" spans="1:3" x14ac:dyDescent="0.3">
      <c r="A7" s="57">
        <v>2024</v>
      </c>
      <c r="B7" s="75">
        <v>186</v>
      </c>
      <c r="C7" s="52">
        <v>25</v>
      </c>
    </row>
    <row r="8" spans="1:3" x14ac:dyDescent="0.3">
      <c r="A8" s="57">
        <v>2025</v>
      </c>
      <c r="B8" s="75">
        <v>83</v>
      </c>
      <c r="C8" s="52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"/>
  <sheetViews>
    <sheetView workbookViewId="0">
      <selection sqref="A1:D8"/>
    </sheetView>
  </sheetViews>
  <sheetFormatPr defaultRowHeight="14.4" x14ac:dyDescent="0.3"/>
  <cols>
    <col min="2" max="2" width="18.6640625" bestFit="1" customWidth="1"/>
    <col min="3" max="3" width="18.44140625" bestFit="1" customWidth="1"/>
    <col min="4" max="4" width="12.77734375" bestFit="1" customWidth="1"/>
  </cols>
  <sheetData>
    <row r="1" spans="1:4" x14ac:dyDescent="0.3">
      <c r="A1" s="74" t="s">
        <v>3</v>
      </c>
      <c r="B1" s="74" t="s">
        <v>21</v>
      </c>
      <c r="C1" s="74" t="s">
        <v>22</v>
      </c>
      <c r="D1" s="74" t="s">
        <v>23</v>
      </c>
    </row>
    <row r="2" spans="1:4" x14ac:dyDescent="0.3">
      <c r="A2">
        <v>2019</v>
      </c>
      <c r="B2">
        <v>51</v>
      </c>
      <c r="C2">
        <v>92</v>
      </c>
      <c r="D2">
        <v>0</v>
      </c>
    </row>
    <row r="3" spans="1:4" x14ac:dyDescent="0.3">
      <c r="A3">
        <v>2020</v>
      </c>
      <c r="B3">
        <v>50</v>
      </c>
      <c r="C3">
        <v>78</v>
      </c>
      <c r="D3">
        <v>0</v>
      </c>
    </row>
    <row r="4" spans="1:4" x14ac:dyDescent="0.3">
      <c r="A4">
        <v>2021</v>
      </c>
      <c r="B4">
        <v>53</v>
      </c>
      <c r="C4">
        <v>88</v>
      </c>
      <c r="D4">
        <v>0</v>
      </c>
    </row>
    <row r="5" spans="1:4" x14ac:dyDescent="0.3">
      <c r="A5">
        <v>2022</v>
      </c>
      <c r="B5">
        <v>71</v>
      </c>
      <c r="C5">
        <v>98</v>
      </c>
      <c r="D5">
        <v>0</v>
      </c>
    </row>
    <row r="6" spans="1:4" x14ac:dyDescent="0.3">
      <c r="A6">
        <v>2023</v>
      </c>
      <c r="B6">
        <v>67</v>
      </c>
      <c r="C6">
        <v>77</v>
      </c>
      <c r="D6">
        <v>1</v>
      </c>
    </row>
    <row r="7" spans="1:4" x14ac:dyDescent="0.3">
      <c r="A7">
        <v>2024</v>
      </c>
      <c r="B7">
        <v>98</v>
      </c>
      <c r="C7">
        <v>88</v>
      </c>
      <c r="D7">
        <v>0</v>
      </c>
    </row>
    <row r="8" spans="1:4" x14ac:dyDescent="0.3">
      <c r="A8">
        <v>2025</v>
      </c>
      <c r="B8">
        <v>44</v>
      </c>
      <c r="C8">
        <v>39</v>
      </c>
      <c r="D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89AC2-02D9-4754-B035-F9ADADF99A64}">
  <dimension ref="A1:D6"/>
  <sheetViews>
    <sheetView tabSelected="1" workbookViewId="0">
      <selection sqref="A1:XFD1"/>
    </sheetView>
  </sheetViews>
  <sheetFormatPr defaultRowHeight="14.4" x14ac:dyDescent="0.3"/>
  <cols>
    <col min="1" max="1" width="18.21875" customWidth="1"/>
    <col min="2" max="2" width="22.5546875" customWidth="1"/>
    <col min="3" max="3" width="30.109375" customWidth="1"/>
    <col min="4" max="4" width="32.88671875" customWidth="1"/>
  </cols>
  <sheetData>
    <row r="1" spans="1:4" x14ac:dyDescent="0.3">
      <c r="A1" s="112" t="s">
        <v>3</v>
      </c>
      <c r="B1" s="112" t="s">
        <v>24</v>
      </c>
      <c r="C1" s="112" t="s">
        <v>25</v>
      </c>
      <c r="D1" s="112" t="s">
        <v>26</v>
      </c>
    </row>
    <row r="2" spans="1:4" x14ac:dyDescent="0.3">
      <c r="A2">
        <v>2021</v>
      </c>
      <c r="B2">
        <v>22</v>
      </c>
      <c r="C2">
        <v>330</v>
      </c>
      <c r="D2">
        <v>0</v>
      </c>
    </row>
    <row r="3" spans="1:4" x14ac:dyDescent="0.3">
      <c r="A3">
        <v>2022</v>
      </c>
      <c r="B3">
        <v>33</v>
      </c>
      <c r="C3">
        <v>583</v>
      </c>
      <c r="D3">
        <v>31</v>
      </c>
    </row>
    <row r="4" spans="1:4" x14ac:dyDescent="0.3">
      <c r="A4">
        <v>2023</v>
      </c>
      <c r="B4">
        <v>119</v>
      </c>
      <c r="C4">
        <v>267</v>
      </c>
      <c r="D4">
        <v>397</v>
      </c>
    </row>
    <row r="5" spans="1:4" x14ac:dyDescent="0.3">
      <c r="A5">
        <v>2024</v>
      </c>
      <c r="B5">
        <v>130</v>
      </c>
      <c r="C5">
        <v>178</v>
      </c>
      <c r="D5">
        <v>186</v>
      </c>
    </row>
    <row r="6" spans="1:4" x14ac:dyDescent="0.3">
      <c r="A6">
        <v>2025</v>
      </c>
      <c r="B6">
        <v>36</v>
      </c>
      <c r="C6">
        <v>0</v>
      </c>
      <c r="D6">
        <v>143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Resumen</vt:lpstr>
      <vt:lpstr>Data</vt:lpstr>
      <vt:lpstr>Edades</vt:lpstr>
      <vt:lpstr>Kit Analizados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Soé Rodríguez Alamo</dc:creator>
  <cp:keywords/>
  <dc:description/>
  <cp:lastModifiedBy>Genesis N. Perez Gonzalez</cp:lastModifiedBy>
  <cp:revision/>
  <dcterms:created xsi:type="dcterms:W3CDTF">2024-04-25T14:27:34Z</dcterms:created>
  <dcterms:modified xsi:type="dcterms:W3CDTF">2025-09-16T20:10:16Z</dcterms:modified>
  <cp:category/>
  <cp:contentStatus/>
</cp:coreProperties>
</file>