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E-mindset\OneDrive\Desktop\python tutorial\"/>
    </mc:Choice>
  </mc:AlternateContent>
  <xr:revisionPtr revIDLastSave="7" documentId="13_ncr:1_{A87804F9-8D9D-4D66-832C-38F31800FF45}" xr6:coauthVersionLast="36" xr6:coauthVersionMax="47" xr10:uidLastSave="{EC33BB45-127F-414B-8643-E4FFC71E0166}"/>
  <bookViews>
    <workbookView xWindow="-105" yWindow="-105" windowWidth="19425" windowHeight="10305" activeTab="3" xr2:uid="{00000000-000D-0000-FFFF-FFFF00000000}"/>
  </bookViews>
  <sheets>
    <sheet name="Transactions" sheetId="2" r:id="rId1"/>
    <sheet name="Sheet1" sheetId="6" r:id="rId2"/>
    <sheet name="NewCustomerList" sheetId="3" r:id="rId3"/>
    <sheet name="CustomerDemographic" sheetId="4" r:id="rId4"/>
    <sheet name="CustomerAddress" sheetId="5" r:id="rId5"/>
  </sheets>
  <definedNames>
    <definedName name="_xlnm._FilterDatabase" localSheetId="3" hidden="1">CustomerDemographic!$A$1:$M$4001</definedName>
    <definedName name="_xlnm._FilterDatabase" localSheetId="2" hidden="1">NewCustomerList!$A$1:$IV$1001</definedName>
    <definedName name="_xlnm._FilterDatabase" localSheetId="0" hidden="1">Transactions!$A$1:$IV$20001</definedName>
    <definedName name="ADDRESS">Table1[#All]</definedName>
  </definedNames>
  <calcPr calcId="191029" refMode="R1C1" iterateCount="0" calcOnSave="0" concurrentCalc="0"/>
</workbook>
</file>

<file path=xl/calcChain.xml><?xml version="1.0" encoding="utf-8"?>
<calcChain xmlns="http://schemas.openxmlformats.org/spreadsheetml/2006/main"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2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3" i="4"/>
  <c r="N4" i="4"/>
  <c r="N5" i="4"/>
  <c r="N6" i="4"/>
  <c r="N7" i="4"/>
  <c r="N2" i="4"/>
  <c r="Q12" i="3"/>
  <c r="R12" i="3"/>
  <c r="S12" i="3"/>
  <c r="Q4" i="3"/>
  <c r="R4" i="3"/>
  <c r="S4" i="3"/>
  <c r="T4" i="3"/>
  <c r="Q3" i="3"/>
  <c r="R3" i="3"/>
  <c r="U1001" i="3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U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<sst xmlns="http://schemas.openxmlformats.org/spreadsheetml/2006/main" count="160755" uniqueCount="15213">
  <si>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</si>
  <si>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</si>
  <si>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</si>
  <si>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</si>
  <si>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</si>
  <si>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</si>
  <si>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</si>
  <si>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</si>
  <si>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</si>
  <si>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</si>
  <si>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</si>
  <si>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</si>
  <si>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</si>
  <si>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</si>
  <si>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</si>
  <si>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</si>
  <si>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</si>
  <si>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</si>
  <si>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</si>
  <si>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</si>
  <si>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</si>
  <si>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</si>
  <si>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</si>
  <si>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</si>
  <si>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</si>
  <si>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</si>
  <si>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</si>
  <si>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</si>
  <si>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</si>
  <si>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</si>
  <si>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</si>
  <si>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</si>
  <si>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</si>
  <si>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</si>
  <si>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</si>
  <si>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</si>
  <si>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</si>
  <si>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</si>
  <si>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</si>
  <si>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</si>
  <si>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</si>
  <si>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</si>
  <si>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</si>
  <si>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</si>
  <si>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</si>
  <si>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</si>
  <si>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</si>
  <si>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</si>
  <si>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</si>
  <si>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</si>
  <si>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</si>
  <si>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</si>
  <si>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</si>
  <si>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</si>
  <si>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</si>
  <si>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</si>
  <si>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</si>
  <si>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</si>
  <si>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</si>
  <si>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</si>
  <si>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</si>
  <si>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</si>
  <si>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</si>
  <si>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</si>
  <si>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</si>
  <si>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</si>
  <si>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</si>
  <si>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</si>
  <si>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</si>
  <si>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</si>
  <si>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</si>
  <si>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</si>
  <si>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</si>
  <si>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</si>
  <si>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</si>
  <si>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</si>
  <si>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</si>
  <si>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</si>
  <si>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</si>
  <si>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</si>
  <si>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</si>
  <si>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</si>
  <si>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</si>
  <si>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</si>
  <si>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</si>
  <si>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</si>
  <si>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</si>
  <si>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</si>
  <si>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</si>
  <si>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</si>
  <si>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</si>
  <si>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</si>
  <si>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</si>
  <si>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</si>
  <si>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</si>
  <si>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</si>
  <si>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</si>
  <si>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</si>
  <si>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</si>
  <si>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</si>
  <si>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</si>
  <si>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</si>
  <si>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</si>
  <si>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</si>
  <si>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</si>
  <si>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</si>
  <si>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</si>
  <si>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</si>
  <si>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</si>
  <si>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</si>
  <si>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</si>
  <si>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</si>
  <si>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</si>
  <si>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</si>
  <si>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</si>
  <si>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</si>
  <si>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</si>
  <si>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</si>
  <si>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</si>
  <si>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</si>
  <si>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</si>
  <si>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</si>
  <si>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</si>
  <si>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</si>
  <si>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</si>
  <si>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</si>
  <si>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</si>
  <si>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</si>
  <si>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</si>
  <si>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</si>
  <si>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</si>
  <si>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</si>
  <si>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</si>
  <si>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</si>
  <si>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</si>
  <si>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</si>
  <si>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</si>
  <si>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</si>
  <si>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</si>
  <si>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</si>
  <si>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</si>
  <si>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</si>
  <si>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</si>
  <si>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</si>
  <si>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</si>
  <si>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</si>
  <si>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</si>
  <si>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</si>
  <si>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</si>
  <si>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</si>
  <si>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</si>
  <si>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</si>
  <si>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</si>
  <si>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</si>
  <si>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</si>
  <si>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</si>
  <si>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</si>
  <si>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</si>
  <si>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</si>
  <si>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</si>
  <si>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</si>
  <si>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</si>
  <si>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</si>
  <si>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</si>
  <si>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</si>
  <si>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</si>
  <si>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</si>
  <si>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</si>
  <si>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</si>
  <si>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</si>
  <si>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</si>
  <si>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</si>
  <si>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</si>
  <si>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</si>
  <si>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</si>
  <si>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</si>
  <si>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</si>
  <si>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</si>
  <si>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</si>
  <si>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</si>
  <si>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</si>
  <si>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</si>
  <si>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</si>
  <si>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</si>
  <si>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</si>
  <si>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</si>
  <si>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</si>
  <si>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</si>
  <si>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</si>
  <si>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</si>
  <si>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</si>
  <si>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</si>
  <si>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</si>
  <si>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</si>
  <si>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</si>
  <si>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</si>
  <si>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</si>
  <si>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</si>
  <si>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</si>
  <si>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</si>
  <si>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</si>
  <si>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</si>
  <si>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</si>
  <si>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</si>
  <si>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</si>
  <si>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</si>
  <si>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</si>
  <si>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</si>
  <si>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</si>
  <si>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</si>
  <si>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</si>
  <si>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</si>
  <si>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</si>
  <si>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</si>
  <si>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</si>
  <si>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</si>
  <si>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</si>
  <si>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</si>
  <si>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</si>
  <si>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</si>
  <si>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</si>
  <si>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</si>
  <si>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</si>
  <si>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</si>
  <si>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</si>
  <si>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</si>
  <si>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</si>
  <si>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</si>
  <si>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</si>
  <si>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</si>
  <si>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</si>
  <si>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</si>
  <si>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</si>
  <si>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</si>
  <si>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</si>
  <si>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</si>
  <si>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</si>
  <si>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</si>
  <si>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</si>
  <si>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</si>
  <si>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</si>
  <si>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</si>
  <si>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</si>
  <si>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</si>
  <si>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</si>
  <si>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</si>
  <si>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</si>
  <si>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</si>
  <si>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</si>
  <si>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</si>
  <si>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</si>
  <si>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</si>
  <si>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</si>
  <si>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</si>
  <si>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</si>
  <si>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</si>
  <si>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</si>
  <si>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</si>
  <si>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</si>
  <si>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</si>
  <si>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</si>
  <si>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</si>
  <si>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</si>
  <si>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</si>
  <si>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</si>
  <si>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</si>
  <si>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</si>
  <si>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</si>
  <si>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</si>
  <si>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</si>
  <si>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</si>
  <si>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</si>
  <si>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</si>
  <si>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</si>
  <si>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</si>
  <si>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</si>
  <si>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</si>
  <si>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</si>
  <si>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</si>
  <si>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</si>
  <si>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</si>
  <si>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</si>
  <si>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</si>
  <si>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</si>
  <si>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</si>
  <si>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</si>
  <si>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</si>
  <si>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</si>
  <si>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</si>
  <si>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</si>
  <si>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</si>
  <si>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</si>
  <si>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</si>
  <si>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</si>
  <si>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</si>
  <si>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</si>
  <si>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</si>
  <si>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</si>
  <si>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</si>
  <si>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</si>
  <si>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</si>
  <si>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</si>
  <si>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</si>
  <si>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</si>
  <si>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</si>
  <si>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</si>
  <si>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</si>
  <si>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</si>
  <si>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</si>
  <si>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</si>
  <si>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</si>
  <si>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</si>
  <si>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</si>
  <si>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</si>
  <si>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</si>
  <si>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</si>
  <si>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</si>
  <si>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</si>
  <si>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</si>
  <si>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</si>
  <si>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</si>
  <si>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</si>
  <si>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</si>
  <si>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</si>
  <si>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</si>
  <si>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</si>
  <si>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</si>
  <si>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</si>
  <si>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</si>
  <si>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</si>
  <si>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</si>
  <si>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</si>
  <si>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</si>
  <si>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</si>
  <si>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</si>
  <si>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</si>
  <si>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</si>
  <si>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</si>
  <si>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</si>
  <si>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</si>
  <si>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</si>
  <si>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</si>
  <si>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</si>
  <si>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</si>
  <si>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</si>
  <si>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</si>
  <si>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</si>
  <si>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</si>
  <si>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</si>
  <si>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</si>
  <si>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</si>
  <si>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</si>
  <si>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</si>
  <si>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</si>
  <si>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</si>
  <si>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</si>
  <si>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</si>
  <si>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</si>
  <si>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</si>
  <si>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</si>
  <si>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</si>
  <si>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</si>
  <si>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</si>
  <si>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</si>
  <si>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</si>
  <si>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</si>
  <si>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</si>
  <si>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</si>
  <si>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</si>
  <si>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</si>
  <si>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</si>
  <si>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</si>
  <si>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</si>
  <si>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</si>
  <si>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</si>
  <si>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</si>
  <si>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</si>
  <si>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</si>
  <si>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</si>
  <si>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</si>
  <si>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</si>
  <si>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</si>
  <si>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</si>
  <si>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</si>
  <si>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</si>
  <si>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</si>
  <si>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</si>
  <si>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</si>
  <si>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</si>
  <si>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</si>
  <si>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</si>
  <si>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</si>
  <si>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</si>
  <si>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</si>
  <si>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</si>
  <si>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</si>
  <si>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</si>
  <si>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</si>
  <si>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</si>
  <si>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</si>
  <si>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</si>
  <si>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</si>
  <si>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</si>
  <si>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</si>
  <si>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</si>
  <si>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</si>
  <si>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</si>
  <si>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</si>
  <si>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</si>
  <si>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</si>
  <si>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</si>
  <si>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</si>
  <si>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</si>
  <si>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</si>
  <si>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</si>
  <si>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</si>
  <si>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</si>
  <si>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</si>
  <si>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</si>
  <si>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</si>
  <si>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</si>
  <si>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</si>
  <si>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</si>
  <si>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</si>
  <si>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</si>
  <si>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</si>
  <si>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</si>
  <si>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</si>
  <si>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</si>
  <si>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</si>
  <si>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</si>
  <si>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</si>
  <si>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</si>
  <si>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</si>
  <si>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</si>
  <si>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</si>
  <si>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</si>
  <si>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</si>
  <si>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</si>
  <si>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</si>
  <si>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</si>
  <si>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</si>
  <si>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</si>
  <si>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</si>
  <si>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</si>
  <si>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</si>
  <si>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</si>
  <si>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</si>
  <si>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</si>
  <si>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</si>
  <si>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</si>
  <si>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</si>
  <si>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</si>
  <si>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</si>
  <si>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</si>
  <si>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</si>
  <si>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</si>
  <si>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</si>
  <si>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</si>
  <si>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</si>
  <si>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</si>
  <si>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</si>
  <si>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</si>
  <si>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</si>
  <si>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</si>
  <si>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</si>
  <si>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</si>
  <si>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</si>
  <si>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</si>
  <si>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</si>
  <si>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</si>
  <si>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</si>
  <si>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</si>
  <si>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</si>
  <si>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</si>
  <si>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</si>
  <si>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</si>
  <si>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</si>
  <si>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</si>
  <si>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</si>
  <si>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</si>
  <si>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</si>
  <si>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</si>
  <si>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</si>
  <si>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</si>
  <si>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</si>
  <si>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</si>
  <si>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</si>
  <si>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</si>
  <si>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</si>
  <si>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</si>
  <si>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</si>
  <si>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</si>
  <si>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</si>
  <si>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</si>
  <si>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</si>
  <si>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</si>
  <si>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</si>
  <si>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</si>
  <si>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</si>
  <si>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</si>
  <si>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</si>
  <si>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</si>
  <si>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</si>
  <si>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</si>
  <si>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</si>
  <si>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</si>
  <si>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</si>
  <si>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</si>
  <si>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</si>
  <si>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</si>
  <si>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</si>
  <si>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</si>
  <si>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</si>
  <si>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</si>
  <si>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</si>
  <si>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</si>
  <si>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</si>
  <si>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</si>
  <si>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</si>
  <si>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</si>
  <si>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</si>
  <si>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</si>
  <si>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</si>
  <si>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</si>
  <si>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</si>
  <si>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</si>
  <si>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</si>
  <si>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</si>
  <si>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</si>
  <si>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</si>
  <si>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</si>
  <si>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</si>
  <si>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</si>
  <si>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</si>
  <si>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</si>
  <si>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</si>
  <si>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</si>
  <si>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</si>
  <si>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</si>
  <si>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</si>
  <si>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</si>
  <si>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</si>
  <si>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</si>
  <si>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</si>
  <si>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</si>
  <si>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</si>
  <si>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</si>
  <si>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</si>
  <si>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</si>
  <si>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</si>
  <si>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</si>
  <si>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</si>
  <si>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</si>
  <si>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</si>
  <si>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</si>
  <si>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</si>
  <si>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</si>
  <si>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</si>
  <si>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</si>
  <si>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</si>
  <si>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</si>
  <si>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</si>
  <si>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</si>
  <si>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</si>
  <si>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</si>
  <si>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</si>
  <si>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</si>
  <si>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</si>
  <si>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</si>
  <si>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</si>
  <si>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</si>
  <si>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</si>
  <si>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</si>
  <si>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</si>
  <si>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</si>
  <si>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</si>
  <si>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</si>
  <si>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</si>
  <si>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</si>
  <si>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</si>
  <si>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</si>
  <si>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</si>
  <si>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</si>
  <si>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</si>
  <si>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</si>
  <si>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</si>
  <si>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</si>
  <si>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</si>
  <si>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</si>
  <si>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</si>
  <si>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</si>
  <si>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</si>
  <si>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</si>
  <si>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</si>
  <si>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</si>
  <si>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</si>
  <si>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</si>
  <si>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</si>
  <si>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</si>
  <si>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</si>
  <si>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</si>
  <si>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</si>
  <si>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</si>
  <si>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</si>
  <si>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</si>
  <si>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</si>
  <si>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</si>
  <si>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</si>
  <si>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</si>
  <si>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</si>
  <si>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</si>
  <si>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</si>
  <si>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</si>
  <si>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</si>
  <si>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</si>
  <si>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</si>
  <si>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</si>
  <si>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</si>
  <si>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</si>
  <si>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</si>
  <si>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</si>
  <si>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</si>
  <si>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</si>
  <si>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</si>
  <si>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</si>
  <si>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</si>
  <si>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</si>
  <si>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</si>
  <si>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</si>
  <si>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</si>
  <si>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</si>
  <si>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</si>
  <si>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</si>
  <si>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</si>
  <si>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</si>
  <si>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</si>
  <si>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</si>
  <si>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</si>
  <si>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</si>
  <si>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</si>
  <si>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</si>
  <si>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</si>
  <si>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</si>
  <si>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</si>
  <si>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</si>
  <si>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</si>
  <si>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</si>
  <si>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</si>
  <si>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</si>
  <si>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</si>
  <si>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</si>
  <si>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</si>
  <si>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</si>
  <si>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</si>
  <si>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</si>
  <si>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</si>
  <si>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</si>
  <si>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</si>
  <si>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</si>
  <si>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</si>
  <si>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</si>
  <si>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</si>
  <si>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</si>
  <si>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</si>
  <si>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</si>
  <si>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</si>
  <si>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</si>
  <si>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</si>
  <si>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</si>
  <si>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</si>
  <si>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</si>
  <si>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</si>
  <si>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</si>
  <si>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</si>
  <si>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</si>
  <si>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</si>
  <si>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</si>
  <si>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</si>
  <si>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</si>
  <si>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</si>
  <si>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</si>
  <si>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</si>
  <si>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</si>
  <si>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</si>
  <si>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</si>
  <si>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</si>
  <si>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</si>
  <si>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</si>
  <si>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</si>
  <si>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</si>
  <si>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</si>
  <si>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</si>
  <si>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</si>
  <si>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</si>
  <si>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</si>
  <si>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</si>
  <si>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</si>
  <si>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</si>
  <si>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</si>
  <si>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</si>
  <si>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</si>
  <si>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</si>
  <si>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</si>
  <si>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</si>
  <si>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</si>
  <si>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</si>
  <si>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</si>
  <si>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</si>
  <si>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</si>
  <si>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</si>
  <si>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</si>
  <si>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</si>
  <si>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</si>
  <si>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</si>
  <si>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</si>
  <si>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</si>
  <si>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</si>
  <si>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</si>
  <si>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</si>
  <si>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</si>
  <si>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</si>
  <si>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</si>
  <si>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</si>
  <si>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</si>
  <si>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</si>
  <si>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</si>
  <si>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</si>
  <si>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</si>
  <si>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</si>
  <si>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</si>
  <si>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</si>
  <si>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</si>
  <si>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</si>
  <si>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</si>
  <si>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</si>
  <si>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</si>
  <si>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</si>
  <si>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</si>
  <si>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</si>
  <si>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</si>
  <si>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</si>
  <si>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</si>
  <si>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</si>
  <si>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</si>
  <si>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</si>
  <si>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</si>
  <si>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</si>
  <si>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</si>
  <si>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</si>
  <si>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</si>
  <si>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</si>
  <si>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</si>
  <si>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</si>
  <si>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</si>
  <si>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</si>
  <si>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</si>
  <si>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</si>
  <si>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</si>
  <si>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</si>
  <si>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</si>
  <si>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</si>
  <si>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</si>
  <si>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</si>
  <si>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</si>
  <si>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</si>
  <si>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</si>
  <si>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</si>
  <si>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</si>
  <si>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</si>
  <si>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</si>
  <si>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</si>
  <si>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</si>
  <si>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</si>
  <si>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</si>
  <si>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</si>
  <si>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</si>
  <si>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</si>
  <si>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</si>
  <si>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</si>
  <si>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</si>
  <si>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</si>
  <si>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</si>
  <si>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</si>
  <si>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</si>
  <si>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</si>
  <si>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</si>
  <si>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</si>
  <si>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</si>
  <si>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</si>
  <si>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</si>
  <si>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</si>
  <si>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</si>
  <si>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</si>
  <si>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</si>
  <si>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</si>
  <si>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</si>
  <si>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</si>
  <si>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</si>
  <si>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</si>
  <si>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</si>
  <si>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</si>
  <si>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</si>
  <si>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</si>
  <si>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</si>
  <si>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</si>
  <si>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</si>
  <si>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</si>
  <si>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</si>
  <si>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</si>
  <si>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</si>
  <si>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</si>
  <si>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</si>
  <si>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</si>
  <si>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</si>
  <si>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</si>
  <si>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</si>
  <si>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</si>
  <si>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</si>
  <si>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</si>
  <si>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</si>
  <si>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</si>
  <si>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</si>
  <si>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</si>
  <si>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</si>
  <si>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</si>
  <si>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</si>
  <si>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</si>
  <si>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</si>
  <si>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</si>
  <si>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</si>
  <si>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</si>
  <si>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</si>
  <si>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</si>
  <si>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</si>
  <si>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</si>
  <si>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</si>
  <si>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</si>
  <si>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</si>
  <si>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</si>
  <si>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</si>
  <si>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</si>
  <si>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</si>
  <si>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</si>
  <si>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</si>
  <si>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</si>
  <si>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</si>
  <si>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</si>
  <si>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</si>
  <si>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</si>
  <si>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</si>
  <si>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</si>
  <si>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</si>
  <si>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</si>
  <si>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</si>
  <si>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</si>
  <si>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</si>
  <si>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</si>
  <si>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</si>
  <si>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</si>
  <si>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</si>
  <si>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</si>
  <si>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</si>
  <si>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</si>
  <si>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</si>
  <si>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</si>
  <si>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</si>
  <si>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</si>
  <si>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</si>
  <si>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</si>
  <si>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</si>
  <si>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</si>
  <si>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</si>
  <si>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</si>
  <si>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</si>
  <si>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</si>
  <si>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</si>
  <si>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</si>
  <si>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</si>
  <si>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</si>
  <si>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</si>
  <si>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</si>
  <si>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</si>
  <si>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</si>
  <si>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</si>
  <si>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</si>
  <si>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</si>
  <si>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</si>
  <si>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</si>
  <si>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</si>
  <si>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</si>
  <si>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</si>
  <si>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</si>
  <si>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</si>
  <si>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</si>
  <si>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</si>
  <si>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</si>
  <si>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</si>
  <si>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</si>
  <si>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</si>
  <si>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</si>
  <si>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</si>
  <si>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</si>
  <si>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</si>
  <si>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</si>
  <si>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</si>
  <si>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</si>
  <si>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</si>
  <si>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</si>
  <si>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</si>
  <si>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</si>
  <si>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</si>
  <si>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</si>
  <si>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</si>
  <si>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</si>
  <si>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</si>
  <si>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</si>
  <si>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</si>
  <si>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</si>
  <si>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</si>
  <si>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</si>
  <si>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</si>
  <si>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</si>
  <si>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</si>
  <si>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</si>
  <si>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</si>
  <si>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</si>
  <si>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</si>
  <si>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</si>
  <si>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</si>
  <si>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</si>
  <si>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</si>
  <si>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</si>
  <si>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</si>
  <si>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</si>
  <si>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</si>
  <si>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</si>
  <si>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</si>
  <si>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</si>
  <si>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</si>
  <si>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</si>
  <si>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</si>
  <si>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</si>
  <si>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</si>
  <si>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</si>
  <si>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</si>
  <si>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</si>
  <si>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</si>
  <si>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</si>
  <si>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</si>
  <si>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</si>
  <si>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</si>
  <si>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</si>
  <si>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</si>
  <si>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</si>
  <si>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</si>
  <si>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</si>
  <si>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</si>
  <si>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</si>
  <si>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</si>
  <si>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</si>
  <si>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</si>
  <si>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</si>
  <si>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</si>
  <si>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</si>
  <si>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</si>
  <si>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</si>
  <si>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</si>
  <si>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</si>
  <si>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</si>
  <si>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</si>
  <si>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</si>
  <si>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</si>
  <si>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</si>
  <si>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</si>
  <si>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</si>
  <si>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</si>
  <si>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</si>
  <si>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</si>
  <si>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</si>
  <si>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</si>
  <si>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</si>
  <si>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</si>
  <si>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</si>
  <si>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</si>
  <si>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</si>
  <si>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</si>
  <si>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</si>
  <si>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</si>
  <si>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</si>
  <si>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</si>
  <si>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</si>
  <si>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</si>
  <si>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</si>
  <si>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</si>
  <si>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</si>
  <si>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</si>
  <si>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</si>
  <si>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</si>
  <si>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</si>
  <si>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</si>
  <si>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</si>
  <si>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</si>
  <si>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</si>
  <si>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</si>
  <si>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</si>
  <si>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</si>
  <si>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</si>
  <si>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</si>
  <si>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</si>
  <si>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</si>
  <si>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</si>
  <si>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</si>
  <si>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</si>
  <si>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</si>
  <si>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</si>
  <si>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</si>
  <si>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</si>
  <si>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</si>
  <si>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</si>
  <si>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</si>
  <si>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</si>
  <si>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</si>
  <si>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</si>
  <si>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</si>
  <si>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</si>
  <si>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</si>
  <si>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</si>
  <si>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</si>
  <si>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</si>
  <si>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</si>
  <si>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</si>
  <si>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</si>
  <si>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</si>
  <si>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</si>
  <si>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</si>
  <si>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</si>
  <si>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</si>
  <si>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</si>
  <si>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</si>
  <si>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</si>
  <si>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</si>
  <si>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</si>
  <si>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</si>
  <si>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</si>
  <si>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</si>
  <si>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</si>
  <si>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</si>
  <si>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</si>
  <si>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</si>
  <si>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</si>
  <si>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</si>
  <si>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</si>
  <si>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</si>
  <si>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</si>
  <si>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</si>
  <si>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</si>
  <si>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</si>
  <si>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</si>
  <si>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</si>
  <si>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</si>
  <si>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</si>
  <si>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</si>
  <si>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</si>
  <si>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</si>
  <si>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</si>
  <si>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</si>
  <si>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</si>
  <si>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</si>
  <si>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</si>
  <si>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</si>
  <si>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</si>
  <si>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</si>
  <si>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</si>
  <si>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</si>
  <si>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</si>
  <si>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</si>
  <si>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</si>
  <si>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</si>
  <si>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</si>
  <si>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</si>
  <si>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</si>
  <si>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</si>
  <si>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</si>
  <si>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</si>
  <si>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</si>
  <si>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</si>
  <si>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</si>
  <si>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</si>
  <si>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</si>
  <si>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</si>
  <si>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</si>
  <si>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</si>
  <si>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</si>
  <si>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</si>
  <si>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</si>
  <si>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</si>
  <si>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</si>
  <si>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</si>
  <si>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</si>
  <si>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</si>
  <si>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</si>
  <si>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</si>
  <si>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</si>
  <si>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</si>
  <si>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</si>
  <si>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</si>
  <si>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</si>
  <si>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</si>
  <si>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</si>
  <si>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</si>
  <si>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</si>
  <si>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</si>
  <si>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</si>
  <si>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</si>
  <si>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</si>
  <si>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</si>
  <si>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</si>
  <si>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</si>
  <si>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</si>
  <si>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</si>
  <si>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</si>
  <si>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</si>
  <si>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</si>
  <si>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</si>
  <si>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</si>
  <si>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</si>
  <si>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</si>
  <si>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</si>
  <si>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</si>
  <si>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</si>
  <si>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</si>
  <si>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</si>
  <si>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</si>
  <si>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</si>
  <si>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</si>
  <si>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</si>
  <si>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</si>
  <si>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</si>
  <si>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</si>
  <si>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</si>
  <si>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</si>
  <si>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</si>
  <si>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</si>
  <si>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</si>
  <si>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</si>
  <si>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</si>
  <si>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</si>
  <si>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</si>
  <si>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</si>
  <si>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</si>
  <si>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</si>
  <si>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</si>
  <si>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</si>
  <si>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</si>
  <si>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</si>
  <si>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</si>
  <si>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</si>
  <si>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</si>
  <si>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</si>
  <si>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</si>
  <si>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</si>
  <si>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</si>
  <si>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</si>
  <si>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</si>
  <si>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</si>
  <si>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</si>
  <si>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</si>
  <si>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</si>
  <si>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</si>
  <si>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</si>
  <si>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</si>
  <si>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</si>
  <si>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</si>
  <si>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</si>
  <si>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</si>
  <si>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</si>
  <si>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</si>
  <si>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</si>
  <si>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</si>
  <si>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</si>
  <si>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</si>
  <si>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</si>
  <si>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</si>
  <si>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</si>
  <si>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</si>
  <si>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</si>
  <si>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</si>
  <si>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</si>
  <si>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</si>
  <si>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</si>
  <si>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</si>
  <si>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</si>
  <si>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</si>
  <si>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</si>
  <si>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</si>
  <si>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</si>
  <si>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</si>
  <si>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</si>
  <si>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</si>
  <si>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</si>
  <si>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</si>
  <si>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</si>
  <si>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</si>
  <si>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</si>
  <si>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</si>
  <si>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</si>
  <si>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</si>
  <si>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</si>
  <si>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</si>
  <si>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</si>
  <si>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</si>
  <si>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</si>
  <si>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</si>
  <si>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</si>
  <si>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</si>
  <si>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</si>
  <si>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</si>
  <si>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</si>
  <si>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</si>
  <si>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</si>
  <si>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</si>
  <si>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</si>
  <si>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</si>
  <si>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</si>
  <si>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</si>
  <si>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</si>
  <si>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</si>
  <si>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</si>
  <si>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</si>
  <si>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</si>
  <si>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</si>
  <si>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</si>
  <si>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</si>
  <si>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</si>
  <si>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</si>
  <si>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</si>
  <si>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</si>
  <si>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</si>
  <si>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</si>
  <si>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</si>
  <si>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</si>
  <si>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</si>
  <si>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</si>
  <si>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</si>
  <si>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</si>
  <si>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</si>
  <si>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</si>
  <si>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</si>
  <si>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</si>
  <si>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</si>
  <si>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</si>
  <si>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</si>
  <si>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</si>
  <si>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</si>
  <si>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</si>
  <si>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</si>
  <si>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</si>
  <si>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</si>
  <si>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</si>
  <si>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</si>
  <si>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</si>
  <si>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</si>
  <si>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</si>
  <si>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</si>
  <si>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</si>
  <si>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</si>
  <si>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</si>
  <si>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</si>
  <si>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</si>
  <si>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</si>
  <si>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</si>
  <si>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</si>
  <si>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</si>
  <si>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</si>
  <si>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</si>
  <si>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</si>
  <si>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</si>
  <si>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</si>
  <si>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</si>
  <si>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</si>
  <si>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</si>
  <si>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</si>
  <si>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</si>
  <si>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</si>
  <si>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</si>
  <si>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</si>
  <si>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</si>
  <si>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</si>
  <si>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</si>
  <si>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</si>
  <si>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</si>
  <si>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</si>
  <si>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</si>
  <si>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</si>
  <si>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</si>
  <si>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</si>
  <si>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</si>
  <si>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</si>
  <si>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</si>
  <si>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</si>
  <si>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</si>
  <si>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</si>
  <si>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</si>
  <si>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</si>
  <si>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</si>
  <si>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</si>
  <si>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</si>
  <si>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</si>
  <si>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</si>
  <si>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</si>
  <si>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</si>
  <si>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</si>
  <si>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</si>
  <si>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</si>
  <si>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</si>
  <si>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</si>
  <si>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</si>
  <si>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</si>
  <si>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</si>
  <si>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</si>
  <si>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</si>
  <si>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</si>
  <si>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</si>
  <si>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</si>
  <si>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</si>
  <si>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</si>
  <si>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</si>
  <si>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</si>
  <si>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</si>
  <si>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</si>
  <si>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</si>
  <si>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</si>
  <si>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</si>
  <si>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</si>
  <si>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</si>
  <si>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</si>
  <si>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</si>
  <si>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</si>
  <si>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</si>
  <si>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</si>
  <si>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</si>
  <si>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</si>
  <si>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</si>
  <si>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</si>
  <si>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</si>
  <si>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</si>
  <si>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</si>
  <si>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</si>
  <si>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</si>
  <si>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</si>
  <si>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</si>
  <si>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</si>
  <si>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</si>
  <si>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</si>
  <si>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</si>
  <si>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</si>
  <si>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</si>
  <si>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</si>
  <si>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</si>
  <si>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</si>
  <si>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</si>
  <si>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</si>
  <si>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</si>
  <si>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</si>
  <si>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</si>
  <si>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</si>
  <si>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</si>
  <si>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</si>
  <si>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</si>
  <si>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</si>
  <si>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</si>
  <si>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</si>
  <si>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</si>
  <si>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</si>
  <si>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</si>
  <si>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</si>
  <si>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</si>
  <si>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</si>
  <si>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</si>
  <si>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</si>
  <si>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</si>
  <si>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</si>
  <si>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</si>
  <si>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</si>
  <si>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</si>
  <si>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</si>
  <si>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</si>
  <si>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</si>
  <si>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</si>
  <si>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</si>
  <si>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</si>
  <si>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</si>
  <si>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</si>
  <si>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</si>
  <si>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</si>
  <si>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</si>
  <si>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</si>
  <si>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</si>
  <si>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</si>
  <si>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</si>
  <si>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</si>
  <si>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</si>
  <si>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</si>
  <si>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</si>
  <si>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</si>
  <si>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</si>
  <si>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</si>
  <si>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</si>
  <si>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</si>
  <si>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</si>
  <si>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</si>
  <si>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</si>
  <si>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</si>
  <si>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</si>
  <si>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</si>
  <si>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</si>
  <si>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</si>
  <si>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</si>
  <si>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</si>
  <si>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</si>
  <si>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</si>
  <si>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</si>
  <si>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</si>
  <si>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</si>
  <si>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</si>
  <si>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</si>
  <si>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</si>
  <si>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</si>
  <si>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</si>
  <si>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</si>
  <si>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</si>
  <si>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</si>
  <si>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</si>
  <si>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</si>
  <si>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</si>
  <si>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</si>
  <si>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</si>
  <si>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</si>
  <si>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</si>
  <si>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</si>
  <si>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</si>
  <si>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</si>
  <si>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</si>
  <si>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</si>
  <si>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</si>
  <si>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</si>
  <si>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</si>
  <si>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</si>
  <si>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</si>
  <si>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</si>
  <si>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</si>
  <si>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</si>
  <si>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</si>
  <si>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</si>
  <si>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</si>
  <si>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</si>
  <si>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</si>
  <si>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</si>
  <si>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</si>
  <si>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</si>
  <si>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</si>
  <si>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</si>
  <si>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</si>
  <si>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</si>
  <si>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</si>
  <si>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</si>
  <si>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</si>
  <si>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</si>
  <si>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</si>
  <si>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</si>
  <si>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</si>
  <si>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</si>
  <si>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</si>
  <si>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</si>
  <si>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</si>
  <si>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</si>
  <si>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</si>
  <si>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</si>
  <si>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</si>
  <si>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</si>
  <si>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</si>
  <si>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</si>
  <si>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</si>
  <si>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</si>
  <si>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</si>
  <si>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</si>
  <si>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</si>
  <si>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</si>
  <si>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</si>
  <si>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</si>
  <si>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</si>
  <si>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</si>
  <si>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</si>
  <si>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</si>
  <si>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</si>
  <si>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</si>
  <si>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</si>
  <si>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</si>
  <si>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</si>
  <si>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</si>
  <si>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</si>
  <si>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</si>
  <si>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</si>
  <si>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</si>
  <si>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</si>
  <si>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</si>
  <si>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</si>
  <si>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</si>
  <si>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</si>
  <si>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</si>
  <si>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</si>
  <si>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</si>
  <si>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</si>
  <si>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</si>
  <si>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</si>
  <si>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</si>
  <si>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</si>
  <si>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</si>
  <si>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</si>
  <si>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</si>
  <si>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</si>
  <si>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</si>
  <si>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</si>
  <si>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</si>
  <si>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</si>
  <si>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</si>
  <si>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</si>
  <si>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</si>
  <si>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</si>
  <si>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</si>
  <si>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</si>
  <si>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</si>
  <si>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</si>
  <si>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</si>
  <si>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</si>
  <si>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</si>
  <si>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</si>
  <si>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</si>
  <si>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</si>
  <si>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</si>
  <si>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</si>
  <si>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</si>
  <si>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</si>
  <si>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</si>
  <si>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</si>
  <si>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</si>
  <si>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</si>
  <si>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</si>
  <si>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</si>
  <si>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</si>
  <si>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</si>
  <si>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</si>
  <si>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</si>
  <si>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</si>
  <si>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</si>
  <si>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</si>
  <si>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</si>
  <si>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</si>
  <si>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</si>
  <si>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</si>
  <si>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</si>
  <si>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</si>
  <si>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</si>
  <si>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</si>
  <si>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</si>
  <si>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</si>
  <si>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</si>
  <si>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</si>
  <si>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</si>
  <si>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</si>
  <si>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</si>
  <si>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</si>
  <si>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</si>
  <si>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</si>
  <si>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</si>
  <si>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</si>
  <si>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</si>
  <si>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</si>
  <si>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</si>
  <si>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</si>
  <si>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</si>
  <si>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</si>
  <si>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</si>
  <si>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</si>
  <si>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</si>
  <si>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</si>
  <si>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</si>
  <si>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</si>
  <si>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</si>
  <si>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</si>
  <si>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</si>
  <si>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</si>
  <si>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</si>
  <si>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</si>
  <si>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</si>
  <si>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</si>
  <si>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</si>
  <si>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</si>
  <si>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</si>
  <si>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</si>
  <si>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</si>
  <si>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</si>
  <si>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</si>
  <si>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</si>
  <si>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</si>
  <si>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</si>
  <si>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</si>
  <si>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</si>
  <si>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</si>
  <si>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</si>
  <si>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</si>
  <si>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</si>
  <si>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</si>
  <si>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</si>
  <si>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</si>
  <si>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</si>
  <si>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</si>
  <si>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</si>
  <si>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</si>
  <si>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</si>
  <si>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</si>
  <si>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</si>
  <si>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</si>
  <si>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</si>
  <si>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</si>
  <si>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</si>
  <si>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</si>
  <si>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</si>
  <si>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</si>
  <si>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</si>
  <si>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</si>
  <si>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</si>
  <si>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</si>
  <si>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</si>
  <si>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</si>
  <si>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</si>
  <si>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</si>
  <si>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</si>
  <si>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</si>
  <si>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</si>
  <si>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</si>
  <si>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</si>
  <si>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</si>
  <si>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</si>
  <si>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</si>
  <si>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</si>
  <si>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</si>
  <si>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</si>
  <si>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</si>
  <si>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</si>
  <si>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</si>
  <si>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</si>
  <si>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</si>
  <si>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</si>
  <si>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</si>
  <si>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</si>
  <si>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</si>
  <si>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</si>
  <si>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</si>
  <si>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</si>
  <si>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</si>
  <si>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</si>
  <si>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</si>
  <si>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</si>
  <si>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</si>
  <si>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</si>
  <si>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</si>
  <si>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</si>
  <si>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</si>
  <si>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</si>
  <si>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</si>
  <si>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</si>
  <si>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</si>
  <si>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</si>
  <si>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</si>
  <si>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</si>
  <si>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</si>
  <si>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</si>
  <si>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</si>
  <si>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</si>
  <si>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</si>
  <si>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</si>
  <si>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</si>
  <si>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</si>
  <si>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</si>
  <si>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</si>
  <si>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</si>
  <si>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</si>
  <si>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</si>
  <si>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</si>
  <si>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</si>
  <si>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</si>
  <si>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</si>
  <si>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</si>
  <si>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</si>
  <si>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</si>
  <si>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</si>
  <si>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</si>
  <si>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</si>
  <si>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</si>
  <si>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</si>
  <si>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</si>
  <si>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</si>
  <si>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</si>
  <si>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</si>
  <si>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</si>
  <si>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</si>
  <si>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</si>
  <si>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</si>
  <si>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</si>
  <si>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</si>
  <si>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</si>
  <si>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</si>
  <si>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</si>
  <si>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</si>
  <si>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</si>
  <si>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</si>
  <si>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</si>
  <si>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</si>
  <si>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</si>
  <si>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</si>
  <si>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</si>
  <si>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</si>
  <si>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</si>
  <si>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</si>
  <si>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</si>
  <si>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</si>
  <si>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</si>
  <si>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</si>
  <si>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</si>
  <si>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</si>
  <si>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</si>
  <si>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</si>
  <si>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</si>
  <si>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</si>
  <si>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</si>
  <si>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</si>
  <si>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</si>
  <si>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</si>
  <si>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</si>
  <si>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</si>
  <si>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</si>
  <si>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</si>
  <si>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</si>
  <si>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</si>
  <si>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</si>
  <si>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</si>
  <si>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</si>
  <si>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</si>
  <si>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</si>
  <si>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</si>
  <si>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</si>
  <si>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</si>
  <si>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</si>
  <si>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</si>
  <si>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</si>
  <si>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</si>
  <si>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</si>
  <si>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</si>
  <si>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</si>
  <si>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</si>
  <si>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</si>
  <si>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</si>
  <si>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</si>
  <si>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</si>
  <si>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</si>
  <si>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</si>
  <si>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</si>
  <si>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</si>
  <si>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</si>
  <si>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</si>
  <si>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</si>
  <si>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</si>
  <si>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</si>
  <si>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</si>
  <si>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</si>
  <si>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</si>
  <si>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</si>
  <si>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</si>
  <si>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</si>
  <si>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</si>
  <si>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</si>
  <si>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</si>
  <si>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</si>
  <si>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</si>
  <si>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</si>
  <si>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</si>
  <si>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</si>
  <si>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</si>
  <si>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</si>
  <si>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</si>
  <si>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</si>
  <si>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</si>
  <si>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</si>
  <si>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</si>
  <si>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</si>
  <si>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</si>
  <si>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</si>
  <si>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</si>
  <si>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</si>
  <si>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</si>
  <si>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</si>
  <si>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</si>
  <si>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</si>
  <si>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</si>
  <si>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</si>
  <si>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</si>
  <si>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</si>
  <si>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</si>
  <si>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</si>
  <si>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</si>
  <si>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</si>
  <si>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</si>
  <si>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</si>
  <si>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</si>
  <si>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</si>
  <si>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</si>
  <si>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</si>
  <si>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</si>
  <si>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</si>
  <si>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</si>
  <si>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</si>
  <si>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</si>
  <si>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</si>
  <si>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</si>
  <si>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</si>
  <si>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</si>
  <si>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</si>
  <si>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</si>
  <si>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</si>
  <si>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</si>
  <si>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</si>
  <si>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</si>
  <si>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</si>
  <si>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</si>
  <si>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</si>
  <si>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</si>
  <si>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</si>
  <si>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</si>
  <si>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</si>
  <si>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</si>
  <si>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</si>
  <si>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</si>
  <si>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</si>
  <si>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</si>
  <si>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</si>
  <si>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</si>
  <si>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</si>
  <si>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</si>
  <si>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</si>
  <si>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</si>
  <si>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</si>
  <si>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</si>
  <si>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</si>
  <si>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</si>
  <si>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</si>
  <si>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</si>
  <si>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</si>
  <si>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</si>
  <si>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</si>
  <si>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</si>
  <si>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</si>
  <si>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</si>
  <si>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</si>
  <si>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</si>
  <si>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</si>
  <si>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</si>
  <si>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</si>
  <si>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</si>
  <si>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</si>
  <si>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</si>
  <si>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</si>
  <si>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</si>
  <si>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</si>
  <si>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</si>
  <si>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</si>
  <si>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</si>
  <si>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</si>
  <si>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</si>
  <si>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</si>
  <si>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</si>
  <si>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</si>
  <si>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</si>
  <si>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</si>
  <si>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</si>
  <si>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</si>
  <si>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</si>
  <si>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</si>
  <si>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</si>
  <si>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</si>
  <si>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</si>
  <si>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</si>
  <si>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</si>
  <si>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</si>
  <si>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</si>
  <si>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</si>
  <si>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</si>
  <si>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</si>
  <si>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</si>
  <si>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</si>
  <si>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</si>
  <si>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</si>
  <si>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</si>
  <si>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</si>
  <si>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</si>
  <si>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</si>
  <si>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</si>
  <si>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</si>
  <si>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</si>
  <si>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</si>
  <si>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</si>
  <si>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</si>
  <si>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</si>
  <si>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</si>
  <si>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</si>
  <si>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</si>
  <si>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</si>
  <si>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</si>
  <si>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</si>
  <si>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</si>
  <si>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</si>
  <si>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</si>
  <si>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</si>
  <si>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</si>
  <si>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</si>
  <si>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</si>
  <si>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</si>
  <si>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</si>
  <si>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</si>
  <si>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</si>
  <si>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</si>
  <si>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</si>
  <si>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</si>
  <si>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</si>
  <si>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</si>
  <si>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</si>
  <si>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</si>
  <si>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</si>
  <si>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</si>
  <si>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</si>
  <si>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</si>
  <si>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</si>
  <si>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</si>
  <si>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</si>
  <si>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</si>
  <si>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</si>
  <si>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</si>
  <si>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</si>
  <si>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</si>
  <si>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</si>
  <si>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</si>
  <si>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</si>
  <si>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</si>
  <si>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</si>
  <si>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</si>
  <si>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</si>
  <si>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</si>
  <si>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</si>
  <si>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</si>
  <si>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</si>
  <si>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</si>
  <si>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</si>
  <si>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</si>
  <si>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</si>
  <si>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</si>
  <si>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</si>
  <si>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</si>
  <si>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</si>
  <si>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</si>
  <si>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</si>
  <si>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</si>
  <si>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</si>
  <si>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</si>
  <si>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</si>
  <si>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</si>
  <si>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</si>
  <si>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</si>
  <si>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</si>
  <si>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</si>
  <si>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</si>
  <si>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</si>
  <si>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</si>
  <si>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</si>
  <si>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</si>
  <si>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</si>
  <si>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</si>
  <si>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</si>
  <si>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</si>
  <si>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</si>
  <si>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</si>
  <si>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</si>
  <si>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</si>
  <si>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</si>
  <si>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</si>
  <si>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</si>
  <si>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</si>
  <si>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</si>
  <si>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</si>
  <si>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</si>
  <si>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</si>
  <si>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</si>
  <si>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</si>
  <si>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</si>
  <si>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</si>
  <si>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</si>
  <si>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</si>
  <si>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</si>
  <si>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</si>
  <si>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</si>
  <si>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</si>
  <si>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</si>
  <si>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</si>
  <si>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</si>
  <si>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</si>
  <si>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</si>
  <si>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</si>
  <si>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</si>
  <si>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</si>
  <si>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</si>
  <si>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</si>
  <si>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</si>
  <si>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</si>
  <si>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</si>
  <si>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</si>
  <si>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</si>
  <si>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</si>
  <si>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</si>
  <si>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</si>
  <si>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</si>
  <si>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</si>
  <si>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</si>
  <si>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</si>
  <si>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</si>
  <si>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</si>
  <si>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</si>
  <si>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</si>
  <si>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</si>
  <si>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</si>
  <si>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</si>
  <si>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</si>
  <si>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</si>
  <si>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</si>
  <si>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</si>
  <si>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</si>
  <si>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</si>
  <si>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</si>
  <si>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</si>
  <si>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</si>
  <si>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</si>
  <si>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</si>
  <si>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</si>
  <si>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</si>
  <si>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</si>
  <si>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</si>
  <si>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</si>
  <si>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</si>
  <si>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</si>
  <si>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</si>
  <si>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</si>
  <si>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</si>
  <si>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</si>
  <si>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</si>
  <si>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</si>
  <si>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</si>
  <si>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</si>
  <si>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</si>
  <si>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</si>
  <si>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</si>
  <si>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</si>
  <si>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</si>
  <si>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</si>
  <si>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</si>
  <si>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</si>
  <si>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</si>
  <si>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</si>
  <si>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</si>
  <si>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</si>
  <si>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</si>
  <si>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</si>
  <si>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</si>
  <si>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</si>
  <si>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</si>
  <si>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</si>
  <si>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</si>
  <si>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</si>
  <si>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</si>
  <si>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</si>
  <si>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</si>
  <si>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</si>
  <si>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</si>
  <si>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</si>
  <si>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</si>
  <si>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</si>
  <si>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</si>
  <si>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</si>
  <si>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</si>
  <si>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</si>
  <si>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</si>
  <si>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</si>
  <si>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</si>
  <si>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</si>
  <si>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</si>
  <si>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</si>
  <si>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</si>
  <si>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</si>
  <si>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</si>
  <si>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</si>
  <si>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</si>
  <si>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</si>
  <si>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</si>
  <si>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</si>
  <si>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</si>
  <si>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</si>
  <si>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</si>
  <si>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</si>
  <si>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</si>
  <si>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</si>
  <si>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</si>
  <si>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</si>
  <si>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</si>
  <si>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</si>
  <si>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</si>
  <si>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</si>
  <si>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</si>
  <si>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</si>
  <si>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</si>
  <si>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</si>
  <si>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</si>
  <si>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</si>
  <si>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</si>
  <si>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</si>
  <si>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</si>
  <si>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</si>
  <si>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</si>
  <si>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</si>
  <si>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</si>
  <si>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</si>
  <si>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</si>
  <si>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</si>
  <si>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</si>
  <si>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</si>
  <si>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</si>
  <si>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</si>
  <si>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</si>
  <si>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</si>
  <si>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</si>
  <si>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</si>
  <si>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</si>
  <si>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</si>
  <si>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</si>
  <si>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</si>
  <si>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</si>
  <si>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</si>
  <si>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</si>
  <si>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</si>
  <si>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</si>
  <si>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</si>
  <si>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</si>
  <si>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</si>
  <si>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</si>
  <si>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</si>
  <si>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</si>
  <si>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</si>
  <si>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</si>
  <si>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</si>
  <si>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</si>
  <si>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</si>
  <si>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</si>
  <si>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</si>
  <si>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</si>
  <si>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</si>
  <si>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</si>
  <si>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</si>
  <si>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</si>
  <si>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</si>
  <si>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</si>
  <si>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</si>
  <si>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</si>
  <si>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</si>
  <si>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</si>
  <si>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</si>
  <si>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</si>
  <si>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</si>
  <si>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</si>
  <si>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</si>
  <si>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</si>
  <si>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</si>
  <si>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</si>
  <si>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</si>
  <si>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</si>
  <si>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</si>
  <si>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</si>
  <si>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</si>
  <si>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</si>
  <si>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</si>
  <si>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</si>
  <si>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</si>
  <si>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</si>
  <si>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</si>
  <si>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</si>
  <si>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</si>
  <si>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</si>
  <si>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</si>
  <si>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</si>
  <si>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</si>
  <si>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</si>
  <si>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</si>
  <si>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</si>
  <si>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</si>
  <si>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</si>
  <si>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</si>
  <si>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</si>
  <si>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</si>
  <si>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</si>
  <si>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</si>
  <si>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</si>
  <si>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</si>
  <si>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</si>
  <si>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</si>
  <si>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</si>
  <si>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</si>
  <si>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</si>
  <si>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</si>
  <si>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</si>
  <si>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</si>
  <si>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</si>
  <si>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</si>
  <si>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</si>
  <si>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</si>
  <si>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</si>
  <si>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</si>
  <si>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</si>
  <si>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</si>
  <si>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</si>
  <si>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</si>
  <si>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</si>
  <si>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</si>
  <si>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</si>
  <si>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</si>
  <si>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</si>
  <si>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</si>
  <si>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</si>
  <si>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</si>
  <si>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</si>
  <si>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</si>
  <si>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</si>
  <si>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</si>
  <si>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</si>
  <si>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</si>
  <si>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</si>
  <si>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</si>
  <si>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</si>
  <si>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</si>
  <si>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</si>
  <si>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</si>
  <si>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</si>
  <si>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</si>
  <si>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</si>
  <si>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</si>
  <si>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</si>
  <si>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</si>
  <si>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</si>
  <si>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</si>
  <si>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</si>
  <si>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</si>
  <si>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</si>
  <si>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</si>
  <si>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</si>
  <si>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</si>
  <si>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</si>
  <si>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</si>
  <si>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</si>
  <si>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</si>
  <si>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</si>
  <si>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</si>
  <si>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</si>
  <si>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</si>
  <si>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</si>
  <si>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</si>
  <si>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</si>
  <si>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</si>
  <si>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</si>
  <si>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</si>
  <si>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</si>
  <si>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</si>
  <si>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</si>
  <si>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</si>
  <si>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</si>
  <si>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</si>
  <si>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</si>
  <si>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</si>
  <si>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</si>
  <si>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</si>
  <si>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</si>
  <si>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</si>
  <si>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</si>
  <si>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</si>
  <si>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</si>
  <si>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</si>
  <si>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</si>
  <si>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</si>
  <si>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</si>
  <si>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</si>
  <si>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</si>
  <si>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</si>
  <si>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</si>
  <si>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</si>
  <si>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</si>
  <si>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</si>
  <si>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</si>
  <si>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</si>
  <si>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</si>
  <si>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</si>
  <si>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</si>
  <si>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</si>
  <si>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</si>
  <si>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</si>
  <si>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</si>
  <si>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</si>
  <si>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</si>
  <si>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</si>
  <si>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</si>
  <si>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</si>
  <si>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</si>
  <si>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</si>
  <si>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</si>
  <si>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</si>
  <si>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</si>
  <si>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</si>
  <si>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</si>
  <si>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</si>
  <si>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</si>
  <si>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</si>
  <si>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</si>
  <si>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</si>
  <si>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</si>
  <si>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</si>
  <si>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</si>
  <si>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</si>
  <si>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</si>
  <si>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</si>
  <si>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</si>
  <si>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</si>
  <si>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</si>
  <si>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</si>
  <si>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</si>
  <si>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</si>
  <si>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</si>
  <si>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</si>
  <si>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</si>
  <si>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</si>
  <si>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</si>
  <si>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</si>
  <si>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</si>
  <si>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</si>
  <si>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</si>
  <si>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</si>
  <si>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</si>
  <si>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</si>
  <si>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</si>
  <si>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</si>
  <si>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</si>
  <si>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</si>
  <si>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</si>
  <si>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</si>
  <si>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</si>
  <si>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</si>
  <si>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</si>
  <si>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</si>
  <si>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</si>
  <si>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</si>
  <si>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</si>
  <si>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</si>
  <si>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</si>
  <si>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</si>
  <si>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</si>
  <si>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</si>
  <si>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</si>
  <si>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</si>
  <si>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</si>
  <si>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</si>
  <si>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</si>
  <si>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</si>
  <si>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</si>
  <si>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</si>
  <si>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</si>
  <si>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</si>
  <si>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</si>
  <si>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</si>
  <si>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</si>
  <si>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</si>
  <si>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</si>
  <si>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</si>
  <si>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</si>
  <si>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</si>
  <si>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</si>
  <si>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</si>
  <si>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</si>
  <si>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</si>
  <si>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</si>
  <si>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</si>
  <si>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</si>
  <si>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</si>
  <si>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</si>
  <si>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</si>
  <si>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</si>
  <si>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</si>
  <si>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</si>
  <si>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</si>
  <si>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</si>
  <si>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</si>
  <si>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</si>
  <si>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</si>
  <si>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</si>
  <si>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</si>
  <si>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</si>
  <si>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</si>
  <si>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</si>
  <si>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</si>
  <si>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</si>
  <si>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</si>
  <si>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</si>
  <si>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</si>
  <si>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</si>
  <si>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</si>
  <si>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</si>
  <si>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</si>
  <si>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</si>
  <si>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</si>
  <si>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</si>
  <si>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</si>
  <si>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</si>
  <si>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</si>
  <si>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</si>
  <si>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</si>
  <si>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</si>
  <si>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</si>
  <si>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</si>
  <si>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</si>
  <si>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</si>
  <si>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</si>
  <si>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</si>
  <si>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</si>
  <si>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</si>
  <si>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</si>
  <si>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</si>
  <si>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</si>
  <si>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</si>
  <si>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</si>
  <si>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</si>
  <si>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</si>
  <si>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</si>
  <si>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</si>
  <si>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</si>
  <si>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</si>
  <si>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</si>
  <si>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</si>
  <si>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</si>
  <si>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</si>
  <si>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</si>
  <si>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</si>
  <si>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</si>
  <si>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</si>
  <si>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</si>
  <si>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</si>
  <si>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</si>
  <si>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</si>
  <si>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</si>
  <si>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</si>
  <si>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</si>
  <si>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</si>
  <si>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</si>
  <si>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</si>
  <si>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</si>
  <si>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</si>
  <si>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</si>
  <si>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</si>
  <si>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</si>
  <si>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</si>
  <si>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</si>
  <si>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</si>
  <si>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</si>
  <si>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</si>
  <si>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</si>
  <si>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</si>
  <si>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</si>
  <si>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</si>
  <si>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</si>
  <si>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</si>
  <si>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</si>
  <si>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</si>
  <si>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</si>
  <si>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</si>
  <si>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</si>
  <si>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</si>
  <si>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</si>
  <si>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</si>
  <si>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</si>
  <si>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</si>
  <si>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</si>
  <si>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</si>
  <si>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</si>
  <si>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</si>
  <si>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</si>
  <si>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</si>
  <si>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</si>
  <si>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</si>
  <si>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</si>
  <si>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</si>
  <si>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</si>
  <si>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</si>
  <si>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</si>
  <si>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</si>
  <si>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</si>
  <si>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</si>
  <si>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</si>
  <si>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</si>
  <si>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</si>
  <si>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</si>
  <si>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</si>
  <si>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</si>
  <si>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</si>
  <si>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</si>
  <si>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</si>
  <si>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</si>
  <si>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</si>
  <si>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</si>
  <si>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</si>
  <si>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</si>
  <si>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</si>
  <si>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</si>
  <si>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</si>
  <si>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</si>
  <si>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</si>
  <si>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</si>
  <si>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</si>
  <si>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</si>
  <si>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</si>
  <si>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</si>
  <si>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</si>
  <si>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</si>
  <si>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</si>
  <si>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</si>
  <si>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</si>
  <si>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</si>
  <si>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</si>
  <si>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</si>
  <si>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</si>
  <si>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</si>
  <si>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</si>
  <si>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</si>
  <si>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</si>
  <si>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</si>
  <si>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</si>
  <si>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</si>
  <si>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</si>
  <si>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</si>
  <si>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</si>
  <si>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</si>
  <si>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</si>
  <si>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</si>
  <si>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</si>
  <si>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</si>
  <si>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</si>
  <si>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</si>
  <si>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</si>
  <si>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</si>
  <si>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</si>
  <si>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</si>
  <si>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</si>
  <si>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</si>
  <si>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</si>
  <si>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</si>
  <si>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</si>
  <si>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</si>
  <si>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</si>
  <si>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</si>
  <si>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</si>
  <si>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</si>
  <si>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</si>
  <si>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</si>
  <si>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</si>
  <si>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</si>
  <si>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</si>
  <si>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</si>
  <si>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</si>
  <si>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</si>
  <si>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</si>
  <si>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</si>
  <si>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</si>
  <si>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</si>
  <si>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</si>
  <si>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</si>
  <si>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</si>
  <si>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</si>
  <si>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</si>
  <si>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</si>
  <si>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</si>
  <si>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</si>
  <si>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</si>
  <si>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</si>
  <si>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</si>
  <si>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</si>
  <si>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</si>
  <si>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</si>
  <si>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</si>
  <si>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</si>
  <si>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</si>
  <si>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</si>
  <si>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</si>
  <si>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</si>
  <si>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</si>
  <si>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</si>
  <si>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</si>
  <si>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</si>
  <si>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</si>
  <si>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</si>
  <si>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</si>
  <si>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</si>
  <si>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</si>
  <si>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</si>
  <si>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</si>
  <si>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</si>
  <si>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</si>
  <si>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</si>
  <si>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</si>
  <si>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</si>
  <si>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</si>
  <si>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</si>
  <si>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</si>
  <si>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</si>
  <si>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</si>
  <si>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</si>
  <si>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</si>
  <si>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</si>
  <si>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</si>
  <si>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</si>
  <si>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</si>
  <si>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</si>
  <si>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</si>
  <si>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</si>
  <si>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</si>
  <si>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</si>
  <si>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</si>
  <si>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</si>
  <si>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</si>
  <si>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</si>
  <si>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</si>
  <si>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</si>
  <si>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</si>
  <si>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</si>
  <si>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</si>
  <si>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</si>
  <si>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</si>
  <si>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</si>
  <si>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</si>
  <si>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</si>
  <si>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</si>
  <si>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</si>
  <si>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</si>
  <si>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</si>
  <si>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</si>
  <si>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</si>
  <si>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</si>
  <si>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</si>
  <si>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</si>
  <si>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</si>
  <si>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</si>
  <si>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</si>
  <si>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</si>
  <si>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</si>
  <si>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</si>
  <si>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</si>
  <si>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</si>
  <si>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</si>
  <si>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</si>
  <si>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</si>
  <si>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</si>
  <si>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</si>
  <si>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</si>
  <si>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</si>
  <si>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</si>
  <si>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</si>
  <si>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</si>
  <si>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</si>
  <si>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</si>
  <si>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</si>
  <si>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</si>
  <si>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</si>
  <si>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</si>
  <si>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</si>
  <si>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</si>
  <si>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</si>
  <si>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</si>
  <si>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</si>
  <si>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</si>
  <si>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</si>
  <si>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</si>
  <si>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</si>
  <si>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</si>
  <si>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</si>
  <si>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</si>
  <si>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</si>
  <si>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</si>
  <si>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</si>
  <si>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</si>
  <si>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</si>
  <si>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</si>
  <si>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</si>
  <si>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</si>
  <si>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</si>
  <si>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</si>
  <si>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</si>
  <si>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</si>
  <si>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</si>
  <si>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</si>
  <si>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</si>
  <si>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</si>
  <si>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</si>
  <si>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</si>
  <si>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</si>
  <si>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</si>
  <si>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</si>
  <si>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</si>
  <si>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</si>
  <si>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</si>
  <si>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</si>
  <si>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</si>
  <si>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</si>
  <si>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</si>
  <si>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</si>
  <si>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</si>
  <si>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</si>
  <si>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</si>
  <si>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</si>
  <si>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</si>
  <si>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</si>
  <si>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</si>
  <si>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</si>
  <si>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</si>
  <si>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</si>
  <si>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</si>
  <si>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</si>
  <si>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</si>
  <si>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</si>
  <si>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</si>
  <si>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</si>
  <si>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</si>
  <si>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</si>
  <si>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</si>
  <si>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</si>
  <si>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</si>
  <si>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</si>
  <si>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</si>
  <si>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</si>
  <si>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</si>
  <si>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</si>
  <si>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</si>
  <si>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</si>
  <si>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</si>
  <si>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</si>
  <si>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</si>
  <si>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</si>
  <si>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</si>
  <si>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</si>
  <si>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</si>
  <si>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</si>
  <si>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</si>
  <si>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</si>
  <si>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</si>
  <si>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</si>
  <si>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</si>
  <si>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</si>
  <si>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</si>
  <si>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</si>
  <si>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</si>
  <si>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</si>
  <si>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</si>
  <si>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</si>
  <si>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</si>
  <si>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</si>
  <si>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</si>
  <si>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</si>
  <si>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</si>
  <si>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</si>
  <si>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</si>
  <si>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</si>
  <si>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</si>
  <si>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</si>
  <si>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</si>
  <si>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</si>
  <si>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</si>
  <si>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</si>
  <si>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</si>
  <si>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</si>
  <si>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</si>
  <si>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</si>
  <si>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</si>
  <si>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</si>
  <si>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</si>
  <si>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</si>
  <si>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</si>
  <si>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</si>
  <si>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</si>
  <si>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</si>
  <si>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</si>
  <si>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</si>
  <si>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</si>
  <si>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</si>
  <si>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</si>
  <si>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</si>
  <si>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</si>
  <si>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</si>
  <si>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</si>
  <si>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</si>
  <si>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</si>
  <si>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</si>
  <si>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</si>
  <si>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</si>
  <si>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</si>
  <si>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</si>
  <si>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</si>
  <si>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</si>
  <si>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</si>
  <si>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</si>
  <si>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</si>
  <si>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</si>
  <si>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</si>
  <si>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</si>
  <si>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</si>
  <si>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</si>
  <si>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</si>
  <si>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</si>
  <si>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</si>
  <si>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</si>
  <si>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</si>
  <si>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</si>
  <si>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</si>
  <si>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</si>
  <si>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</si>
  <si>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</si>
  <si>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</si>
  <si>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</si>
  <si>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</si>
  <si>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</si>
  <si>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</si>
  <si>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</si>
  <si>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</si>
  <si>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</si>
  <si>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</si>
  <si>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</si>
  <si>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</si>
  <si>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</si>
  <si>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</si>
  <si>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</si>
  <si>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</si>
  <si>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</si>
  <si>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</si>
  <si>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</si>
  <si>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</si>
  <si>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</si>
  <si>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</si>
  <si>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</si>
  <si>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</si>
  <si>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</si>
  <si>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</si>
  <si>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</si>
  <si>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</si>
  <si>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</si>
  <si>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</si>
  <si>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</si>
  <si>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</si>
  <si>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</si>
  <si>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</si>
  <si>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</si>
  <si>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</si>
  <si>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</si>
  <si>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</si>
  <si>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</si>
  <si>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</si>
  <si>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</si>
  <si>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</si>
  <si>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</si>
  <si>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</si>
  <si>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</si>
  <si>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</si>
  <si>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</si>
  <si>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</si>
  <si>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</si>
  <si>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</si>
  <si>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</si>
  <si>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</si>
  <si>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</si>
  <si>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</si>
  <si>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</si>
  <si>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</si>
  <si>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</si>
  <si>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</si>
  <si>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</si>
  <si>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</si>
  <si>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</si>
  <si>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</si>
  <si>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</si>
  <si>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</si>
  <si>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</si>
  <si>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</si>
  <si>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</si>
  <si>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</si>
  <si>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</si>
  <si>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</si>
  <si>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</si>
  <si>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</si>
  <si>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</si>
  <si>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</si>
  <si>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</si>
  <si>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</si>
  <si>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</si>
  <si>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</si>
  <si>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</si>
  <si>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</si>
  <si>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</si>
  <si>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</si>
  <si>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</si>
  <si>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</si>
  <si>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</si>
  <si>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</si>
  <si>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</si>
  <si>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</si>
  <si>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</si>
  <si>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</si>
  <si>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</si>
  <si>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</si>
  <si>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</si>
  <si>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</si>
  <si>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</si>
  <si>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</si>
  <si>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</si>
  <si>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</si>
  <si>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</si>
  <si>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</si>
  <si>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</si>
  <si>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</si>
  <si>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</si>
  <si>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</si>
  <si>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</si>
  <si>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</si>
  <si>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</si>
  <si>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</si>
  <si>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</si>
  <si>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</si>
  <si>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</si>
  <si>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</si>
  <si>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</si>
  <si>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</si>
  <si>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</si>
  <si>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</si>
  <si>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</si>
  <si>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</si>
  <si>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</si>
  <si>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</si>
  <si>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</si>
  <si>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</si>
  <si>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</si>
  <si>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</si>
  <si>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</si>
  <si>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</si>
  <si>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</si>
  <si>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</si>
  <si>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</si>
  <si>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</si>
  <si>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</si>
  <si>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</si>
  <si>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</si>
  <si>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</si>
  <si>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</si>
  <si>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</si>
  <si>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</si>
  <si>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</si>
  <si>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</si>
  <si>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</si>
  <si>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</si>
  <si>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</si>
  <si>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</si>
  <si>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</si>
  <si>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</si>
  <si>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</si>
  <si>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</si>
  <si>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</si>
  <si>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</si>
  <si>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</si>
  <si>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</si>
  <si>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</si>
  <si>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</si>
  <si>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</si>
  <si>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</si>
  <si>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</si>
  <si>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</si>
  <si>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</si>
  <si>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</si>
  <si>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</si>
  <si>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</si>
  <si>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</si>
  <si>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</si>
  <si>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</si>
  <si>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</si>
  <si>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</si>
  <si>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</si>
  <si>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</si>
  <si>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</si>
  <si>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</si>
  <si>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</si>
  <si>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</si>
  <si>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</si>
  <si>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</si>
  <si>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</si>
  <si>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</si>
  <si>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</si>
  <si>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</si>
  <si>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</si>
  <si>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</si>
  <si>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</si>
  <si>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</si>
  <si>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</si>
  <si>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</si>
  <si>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</si>
  <si>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</si>
  <si>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</si>
  <si>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</si>
  <si>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</si>
  <si>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</si>
  <si>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</si>
  <si>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</si>
  <si>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</si>
  <si>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</si>
  <si>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</si>
  <si>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</si>
  <si>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</si>
  <si>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</si>
  <si>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</si>
  <si>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</si>
  <si>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</si>
  <si>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</si>
  <si>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</si>
  <si>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</si>
  <si>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</si>
  <si>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</si>
  <si>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</si>
  <si>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</si>
  <si>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</si>
  <si>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</si>
  <si>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</si>
  <si>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</si>
  <si>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</si>
  <si>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</si>
  <si>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</si>
  <si>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</si>
  <si>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</si>
  <si>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</si>
  <si>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</si>
  <si>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</si>
  <si>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</si>
  <si>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</si>
  <si>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</si>
  <si>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</si>
  <si>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</si>
  <si>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</si>
  <si>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</si>
  <si>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</si>
  <si>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</si>
  <si>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</si>
  <si>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</si>
  <si>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</si>
  <si>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</si>
  <si>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</si>
  <si>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</si>
  <si>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</si>
  <si>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</si>
  <si>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</si>
  <si>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</si>
  <si>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</si>
  <si>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</si>
  <si>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</si>
  <si>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</si>
  <si>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</si>
  <si>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</si>
  <si>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</si>
  <si>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</si>
  <si>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</si>
  <si>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</si>
  <si>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</si>
  <si>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</si>
  <si>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</si>
  <si>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</si>
  <si>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</si>
  <si>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</si>
  <si>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</si>
  <si>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</si>
  <si>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</si>
  <si>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</si>
  <si>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</si>
  <si>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</si>
  <si>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</si>
  <si>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</si>
  <si>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</si>
  <si>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</si>
  <si>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</si>
  <si>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</si>
  <si>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</si>
  <si>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</si>
  <si>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</si>
  <si>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</si>
  <si>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</si>
  <si>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</si>
  <si>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</si>
  <si>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</si>
  <si>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</si>
  <si>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</si>
  <si>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</si>
  <si>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</si>
  <si>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</si>
  <si>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</si>
  <si>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</si>
  <si>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</si>
  <si>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</si>
  <si>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</si>
  <si>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</si>
  <si>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</si>
  <si>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</si>
  <si>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</si>
  <si>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</si>
  <si>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</si>
  <si>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</si>
  <si>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</si>
  <si>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</si>
  <si>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</si>
  <si>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</si>
  <si>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</si>
  <si>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</si>
  <si>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</si>
  <si>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</si>
  <si>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</si>
  <si>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</si>
  <si>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</si>
  <si>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</si>
  <si>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</si>
  <si>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</si>
  <si>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</si>
  <si>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</si>
  <si>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</si>
  <si>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</si>
  <si>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</si>
  <si>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</si>
  <si>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</si>
  <si>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</si>
  <si>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</si>
  <si>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</si>
  <si>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</si>
  <si>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</si>
  <si>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</si>
  <si>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</si>
  <si>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</si>
  <si>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</si>
  <si>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</si>
  <si>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</si>
  <si>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</si>
  <si>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</si>
  <si>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</si>
  <si>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</si>
  <si>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</si>
  <si>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</si>
  <si>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</si>
  <si>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</si>
  <si>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</si>
  <si>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</si>
  <si>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</si>
  <si>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</si>
  <si>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</si>
  <si>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</si>
  <si>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</si>
  <si>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</si>
  <si>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</si>
  <si>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</si>
  <si>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</si>
  <si>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</si>
  <si>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</si>
  <si>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</si>
  <si>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</si>
  <si>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</si>
  <si>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</si>
  <si>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</si>
  <si>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</si>
  <si>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</si>
  <si>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</si>
  <si>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</si>
  <si>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</si>
  <si>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</si>
  <si>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</si>
  <si>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</si>
  <si>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</si>
  <si>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</si>
  <si>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</si>
  <si>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</si>
  <si>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</si>
  <si>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</si>
  <si>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</si>
  <si>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</si>
  <si>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</si>
  <si>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</si>
  <si>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</si>
  <si>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</si>
  <si>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</si>
  <si>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</si>
  <si>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</si>
  <si>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</si>
  <si>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</si>
  <si>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</si>
  <si>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</si>
  <si>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</si>
  <si>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</si>
  <si>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</si>
  <si>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</si>
  <si>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</si>
  <si>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</si>
  <si>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</si>
  <si>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</si>
  <si>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</si>
  <si>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</si>
  <si>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</si>
  <si>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</si>
  <si>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</si>
  <si>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</si>
  <si>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</si>
  <si>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</si>
  <si>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</si>
  <si>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</si>
  <si>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</si>
  <si>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</si>
  <si>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</si>
  <si>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</si>
  <si>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</si>
  <si>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</si>
  <si>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</si>
  <si>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</si>
  <si>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</si>
  <si>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</si>
  <si>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</si>
  <si>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</si>
  <si>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</si>
  <si>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</si>
  <si>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</si>
  <si>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</si>
  <si>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</si>
  <si>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</si>
  <si>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</si>
  <si>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</si>
  <si>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</si>
  <si>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</si>
  <si>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</si>
  <si>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</si>
  <si>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</si>
  <si>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</si>
  <si>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</si>
  <si>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</si>
  <si>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</si>
  <si>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</si>
  <si>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</si>
  <si>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</si>
  <si>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</si>
  <si>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</si>
  <si>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</si>
  <si>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</si>
  <si>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</si>
  <si>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</si>
  <si>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</si>
  <si>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</si>
  <si>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</si>
  <si>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</si>
  <si>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</si>
  <si>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</si>
  <si>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</si>
  <si>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</si>
  <si>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</si>
  <si>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</si>
  <si>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</si>
  <si>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</si>
  <si>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</si>
  <si>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</si>
  <si>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</si>
  <si>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</si>
  <si>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</si>
  <si>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</si>
  <si>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</si>
  <si>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</si>
  <si>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</si>
  <si>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</si>
  <si>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</si>
  <si>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</si>
  <si>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</si>
  <si>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</si>
  <si>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</si>
  <si>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</si>
  <si>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</si>
  <si>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</si>
  <si>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</si>
  <si>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</si>
  <si>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</si>
  <si>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</si>
  <si>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</si>
  <si>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</si>
  <si>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</si>
  <si>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</si>
  <si>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</si>
  <si>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</si>
  <si>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</si>
  <si>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</si>
  <si>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</si>
  <si>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</si>
  <si>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</si>
  <si>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</si>
  <si>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</si>
  <si>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</si>
  <si>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</si>
  <si>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</si>
  <si>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</si>
  <si>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</si>
  <si>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</si>
  <si>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</si>
  <si>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</si>
  <si>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</si>
  <si>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</si>
  <si>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</si>
  <si>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</si>
  <si>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</si>
  <si>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</si>
  <si>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</si>
  <si>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</si>
  <si>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</si>
  <si>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</si>
  <si>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</si>
  <si>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</si>
  <si>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</si>
  <si>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</si>
  <si>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</si>
  <si>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</si>
  <si>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</si>
  <si>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</si>
  <si>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</si>
  <si>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</si>
  <si>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</si>
  <si>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</si>
  <si>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</si>
  <si>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</si>
  <si>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</si>
  <si>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</si>
  <si>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</si>
  <si>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</si>
  <si>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</si>
  <si>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</si>
  <si>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</si>
  <si>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</si>
  <si>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</si>
  <si>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</si>
  <si>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</si>
  <si>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</si>
  <si>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</si>
  <si>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</si>
  <si>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</si>
  <si>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</si>
  <si>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</si>
  <si>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</si>
  <si>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</si>
  <si>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</si>
  <si>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</si>
  <si>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</si>
  <si>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</si>
  <si>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</si>
  <si>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</si>
  <si>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</si>
  <si>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</si>
  <si>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</si>
  <si>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</si>
  <si>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</si>
  <si>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</si>
  <si>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</si>
  <si>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</si>
  <si>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</si>
  <si>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</si>
  <si>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</si>
  <si>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</si>
  <si>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</si>
  <si>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</si>
  <si>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</si>
  <si>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</si>
  <si>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</si>
  <si>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</si>
  <si>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</si>
  <si>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</si>
  <si>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</si>
  <si>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</si>
  <si>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</si>
  <si>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</si>
  <si>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</si>
  <si>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</si>
  <si>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</si>
  <si>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</si>
  <si>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</si>
  <si>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</si>
  <si>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</si>
  <si>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</si>
  <si>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</si>
  <si>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</si>
  <si>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</si>
  <si>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</si>
  <si>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</si>
  <si>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</si>
  <si>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</si>
  <si>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</si>
  <si>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</si>
  <si>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</si>
  <si>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</si>
  <si>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</si>
  <si>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</si>
  <si>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</si>
  <si>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</si>
  <si>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</si>
  <si>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</si>
  <si>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</si>
  <si>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</si>
  <si>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</si>
  <si>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</si>
  <si>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</si>
  <si>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</si>
  <si>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</si>
  <si>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</si>
  <si>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</si>
  <si>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</si>
  <si>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</si>
  <si>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</si>
  <si>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</si>
  <si>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</si>
  <si>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</si>
  <si>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</si>
  <si>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</si>
  <si>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</si>
  <si>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</si>
  <si>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</si>
  <si>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</si>
  <si>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</si>
  <si>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</si>
  <si>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</si>
  <si>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</si>
  <si>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</si>
  <si>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</si>
  <si>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</si>
  <si>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</si>
  <si>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</si>
  <si>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</si>
  <si>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</si>
  <si>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</si>
  <si>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</si>
  <si>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</si>
  <si>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</si>
  <si>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</si>
  <si>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</si>
  <si>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</si>
  <si>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</si>
  <si>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</si>
  <si>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</si>
  <si>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</si>
  <si>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</si>
  <si>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</si>
  <si>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</si>
  <si>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</si>
  <si>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</si>
  <si>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</si>
  <si>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</si>
  <si>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</si>
  <si>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</si>
  <si>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</si>
  <si>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</si>
  <si>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</si>
  <si>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</si>
  <si>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</si>
  <si>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</si>
  <si>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</si>
  <si>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</si>
  <si>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</si>
  <si>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</si>
  <si>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</si>
  <si>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</si>
  <si>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</si>
  <si>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</si>
  <si>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</si>
  <si>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</si>
  <si>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</si>
  <si>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</si>
  <si>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</si>
  <si>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</si>
  <si>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</si>
  <si>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</si>
  <si>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</si>
  <si>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</si>
  <si>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</si>
  <si>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</si>
  <si>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</si>
  <si>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</si>
  <si>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</si>
  <si>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</si>
  <si>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</si>
  <si>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</si>
  <si>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</si>
  <si>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</si>
  <si>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</si>
  <si>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</si>
  <si>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</si>
  <si>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</si>
  <si>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</si>
  <si>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</si>
  <si>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</si>
  <si>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</si>
  <si>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</si>
  <si>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</si>
  <si>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</si>
  <si>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</si>
  <si>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</si>
  <si>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</si>
  <si>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</si>
  <si>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</si>
  <si>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</si>
  <si>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</si>
  <si>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</si>
  <si>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</si>
  <si>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</si>
  <si>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</si>
  <si>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</si>
  <si>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</si>
  <si>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</si>
  <si>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</si>
  <si>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</si>
  <si>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</si>
  <si>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</si>
  <si>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</si>
  <si>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</si>
  <si>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</si>
  <si>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</si>
  <si>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</si>
  <si>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</si>
  <si>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</si>
  <si>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</si>
  <si>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</si>
  <si>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</si>
  <si>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</si>
  <si>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</si>
  <si>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</si>
  <si>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</si>
  <si>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</si>
  <si>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</si>
  <si>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</si>
  <si>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</si>
  <si>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</si>
  <si>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</si>
  <si>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</si>
  <si>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</si>
  <si>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</si>
  <si>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</si>
  <si>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</si>
  <si>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</si>
  <si>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</si>
  <si>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</si>
  <si>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</si>
  <si>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</si>
  <si>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</si>
  <si>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</si>
  <si>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</si>
  <si>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</si>
  <si>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</si>
  <si>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</si>
  <si>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</si>
  <si>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</si>
  <si>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</si>
  <si>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</si>
  <si>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</si>
  <si>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</si>
  <si>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</si>
  <si>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</si>
  <si>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</si>
  <si>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</si>
  <si>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</si>
  <si>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</si>
  <si>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</si>
  <si>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</si>
  <si>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</si>
  <si>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</si>
  <si>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</si>
  <si>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</si>
  <si>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</si>
  <si>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</si>
  <si>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</si>
  <si>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</si>
  <si>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</si>
  <si>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</si>
  <si>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</si>
  <si>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</si>
  <si>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</si>
  <si>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</si>
  <si>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</si>
  <si>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</si>
  <si>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</si>
  <si>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</si>
  <si>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</si>
  <si>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</si>
  <si>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</si>
  <si>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</si>
  <si>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</si>
  <si>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</si>
  <si>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</si>
  <si>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</si>
  <si>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</si>
  <si>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</si>
  <si>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</si>
  <si>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</si>
  <si>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</si>
  <si>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</si>
  <si>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</si>
  <si>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</si>
  <si>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</si>
  <si>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</si>
  <si>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</si>
  <si>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</si>
  <si>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</si>
  <si>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</si>
  <si>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</si>
  <si>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</si>
  <si>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</si>
  <si>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</si>
  <si>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</si>
  <si>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</si>
  <si>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</si>
  <si>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</si>
  <si>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</si>
  <si>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</si>
  <si>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</si>
  <si>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</si>
  <si>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</si>
  <si>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</si>
  <si>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</si>
  <si>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</si>
  <si>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</si>
  <si>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</si>
  <si>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</si>
  <si>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</si>
  <si>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</si>
  <si>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</si>
  <si>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</si>
  <si>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</si>
  <si>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</si>
  <si>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</si>
  <si>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</si>
  <si>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</si>
  <si>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</si>
  <si>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</si>
  <si>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</si>
  <si>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</si>
  <si>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</si>
  <si>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</si>
  <si>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</si>
  <si>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</si>
  <si>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</si>
  <si>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</si>
  <si>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</si>
  <si>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</si>
  <si>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</si>
  <si>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</si>
  <si>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</si>
  <si>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</si>
  <si>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</si>
  <si>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</si>
  <si>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</si>
  <si>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</si>
  <si>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</si>
  <si>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</si>
  <si>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</si>
  <si>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</si>
  <si>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</si>
  <si>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</si>
  <si>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</si>
  <si>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</si>
  <si>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</si>
  <si>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</si>
  <si>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</si>
  <si>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</si>
  <si>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</si>
  <si>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</si>
  <si>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</si>
  <si>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</si>
  <si>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</si>
  <si>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</si>
  <si>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</si>
  <si>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</si>
  <si>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</si>
  <si>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</si>
  <si>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</si>
  <si>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</si>
  <si>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</si>
  <si>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</si>
  <si>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</si>
  <si>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</si>
  <si>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</si>
  <si>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</si>
  <si>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</si>
  <si>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</si>
  <si>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</si>
  <si>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</si>
  <si>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</si>
  <si>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</si>
  <si>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</si>
  <si>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</si>
  <si>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</si>
  <si>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</si>
  <si>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</si>
  <si>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</si>
  <si>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</si>
  <si>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</si>
  <si>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</si>
  <si>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</si>
  <si>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</si>
  <si>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</si>
  <si>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</si>
  <si>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</si>
  <si>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</si>
  <si>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</si>
  <si>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</si>
  <si>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</si>
  <si>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</si>
  <si>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</si>
  <si>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</si>
  <si>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</si>
  <si>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</si>
  <si>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</si>
  <si>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</si>
  <si>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</si>
  <si>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</si>
  <si>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</si>
  <si>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</si>
  <si>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</si>
  <si>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</si>
  <si>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</si>
  <si>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</si>
  <si>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</si>
  <si>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</si>
  <si>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</si>
  <si>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</si>
  <si>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</si>
  <si>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</si>
  <si>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</si>
  <si>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</si>
  <si>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</si>
  <si>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</si>
  <si>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</si>
  <si>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</si>
  <si>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</si>
  <si>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</si>
  <si>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</si>
  <si>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</si>
  <si>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</si>
  <si>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</si>
  <si>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</si>
  <si>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</si>
  <si>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</si>
  <si>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</si>
  <si>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</si>
  <si>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</si>
  <si>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</si>
  <si>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</si>
  <si>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</si>
  <si>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</si>
  <si>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</si>
  <si>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</si>
  <si>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</si>
  <si>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</si>
  <si>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</si>
  <si>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</si>
  <si>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</si>
  <si>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</si>
  <si>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</si>
  <si>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</si>
  <si>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</si>
  <si>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</si>
  <si>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</si>
  <si>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</si>
  <si>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</si>
  <si>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</si>
  <si>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</si>
  <si>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</si>
  <si>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</si>
  <si>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</si>
  <si>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</si>
  <si>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</si>
  <si>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</si>
  <si>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</si>
  <si>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</si>
  <si>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</si>
  <si>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</si>
  <si>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</si>
  <si>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</si>
  <si>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</si>
  <si>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</si>
  <si>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</si>
  <si>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</si>
  <si>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</si>
  <si>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</si>
  <si>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</si>
  <si>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</si>
  <si>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</si>
  <si>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</si>
  <si>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</si>
  <si>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</si>
  <si>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</si>
  <si>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</si>
  <si>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</si>
  <si>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</si>
  <si>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</si>
  <si>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</si>
  <si>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</si>
  <si>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</si>
  <si>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</si>
  <si>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</si>
  <si>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</si>
  <si>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</si>
  <si>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</si>
  <si>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</si>
  <si>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</si>
  <si>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</si>
  <si>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</si>
  <si>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</si>
  <si>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</si>
  <si>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</si>
  <si>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</si>
  <si>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</si>
  <si>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</si>
  <si>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</si>
  <si>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</si>
  <si>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</si>
  <si>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</si>
  <si>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</si>
  <si>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</si>
  <si>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</si>
  <si>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</si>
  <si>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</si>
  <si>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</si>
  <si>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</si>
  <si>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</si>
  <si>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</si>
  <si>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</si>
  <si>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</si>
  <si>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</si>
  <si>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</si>
  <si>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</si>
  <si>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</si>
  <si>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</si>
  <si>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</si>
  <si>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</si>
  <si>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</si>
  <si>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</si>
  <si>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</si>
  <si>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</si>
  <si>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</si>
  <si>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</si>
  <si>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</si>
  <si>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</si>
  <si>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</si>
  <si>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</si>
  <si>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</si>
  <si>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</si>
  <si>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</si>
  <si>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</si>
  <si>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</si>
  <si>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</si>
  <si>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</si>
  <si>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</si>
  <si>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</si>
  <si>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</si>
  <si>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</si>
  <si>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</si>
  <si>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</si>
  <si>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</si>
  <si>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</si>
  <si>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</si>
  <si>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</si>
  <si>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</si>
  <si>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</si>
  <si>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</si>
  <si>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</si>
  <si>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</si>
  <si>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</si>
  <si>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</si>
  <si>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</si>
  <si>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</si>
  <si>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</si>
  <si>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</si>
  <si>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</si>
  <si>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</si>
  <si>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</si>
  <si>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</si>
  <si>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</si>
  <si>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</si>
  <si>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</si>
  <si>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</si>
  <si>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</si>
  <si>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</si>
  <si>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</si>
  <si>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</si>
  <si>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</si>
  <si>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</si>
  <si>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</si>
  <si>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</si>
  <si>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</si>
  <si>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</si>
  <si>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</si>
  <si>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</si>
  <si>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</si>
  <si>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</si>
  <si>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</si>
  <si>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</si>
  <si>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</si>
  <si>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</si>
  <si>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</si>
  <si>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</si>
  <si>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</si>
  <si>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</si>
  <si>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</si>
  <si>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</si>
  <si>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</si>
  <si>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</si>
  <si>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</si>
  <si>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</si>
  <si>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</si>
  <si>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</si>
  <si>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</si>
  <si>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</si>
  <si>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</si>
  <si>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</si>
  <si>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</si>
  <si>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</si>
  <si>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</si>
  <si>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</si>
  <si>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</si>
  <si>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</si>
  <si>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</si>
  <si>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</si>
  <si>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</si>
  <si>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</si>
  <si>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</si>
  <si>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</si>
  <si>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</si>
  <si>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</si>
  <si>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</si>
  <si>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</si>
  <si>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</si>
  <si>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</si>
  <si>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</si>
  <si>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</si>
  <si>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</si>
  <si>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</si>
  <si>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</si>
  <si>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</si>
  <si>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</si>
  <si>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</si>
  <si>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</si>
  <si>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</si>
  <si>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</si>
  <si>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</si>
  <si>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</si>
  <si>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</si>
  <si>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</si>
  <si>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</si>
  <si>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</si>
  <si>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</si>
  <si>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</si>
  <si>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</si>
  <si>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</si>
  <si>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</si>
  <si>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</si>
  <si>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</si>
  <si>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</si>
  <si>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</si>
  <si>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</si>
  <si>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</si>
  <si>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</si>
  <si>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</si>
  <si>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</si>
  <si>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</si>
  <si>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</si>
  <si>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</si>
  <si>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</si>
  <si>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</si>
  <si>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</si>
  <si>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</si>
  <si>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</si>
  <si>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</si>
  <si>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</si>
  <si>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</si>
  <si>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</si>
  <si>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</si>
  <si>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</si>
  <si>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</si>
  <si>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</si>
  <si>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</si>
  <si>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</si>
  <si>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</si>
  <si>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</si>
  <si>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</si>
  <si>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</si>
  <si>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</si>
  <si>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</si>
  <si>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</si>
  <si>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</si>
  <si>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</si>
  <si>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</si>
  <si>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</si>
  <si>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</si>
  <si>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</si>
  <si>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</si>
  <si>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</si>
  <si>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</si>
  <si>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</si>
  <si>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</si>
  <si>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</si>
  <si>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</si>
  <si>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</si>
  <si>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</si>
  <si>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</si>
  <si>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</si>
  <si>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</si>
  <si>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</si>
  <si>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</si>
  <si>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</si>
  <si>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</si>
  <si>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</si>
  <si>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</si>
  <si>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</si>
  <si>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</si>
  <si>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</si>
  <si>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</si>
  <si>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</si>
  <si>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</si>
  <si>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</si>
  <si>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</si>
  <si>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</si>
  <si>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</si>
  <si>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</si>
  <si>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</si>
  <si>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</si>
  <si>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</si>
  <si>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</si>
  <si>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</si>
  <si>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</si>
  <si>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</si>
  <si>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</si>
  <si>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</si>
  <si>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</si>
  <si>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</si>
  <si>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</si>
  <si>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</si>
  <si>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</si>
  <si>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</si>
  <si>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</si>
  <si>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</si>
  <si>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</si>
  <si>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</si>
  <si>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</si>
  <si>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</si>
  <si>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</si>
  <si>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</si>
  <si>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</si>
  <si>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</si>
  <si>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</si>
  <si>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</si>
  <si>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</si>
  <si>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</si>
  <si>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</si>
  <si>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</si>
  <si>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</si>
  <si>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</si>
  <si>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</si>
  <si>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</si>
  <si>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</si>
  <si>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</si>
  <si>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</si>
  <si>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</si>
  <si>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</si>
  <si>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</si>
  <si>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</si>
  <si>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</si>
  <si>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</si>
  <si>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</si>
  <si>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</si>
  <si>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</si>
  <si>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</si>
  <si>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</si>
  <si>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</si>
  <si>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</si>
  <si>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</si>
  <si>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</si>
  <si>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</si>
  <si>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</si>
  <si>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</si>
  <si>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</si>
  <si>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</si>
  <si>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</si>
  <si>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</si>
  <si>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</si>
  <si>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</si>
  <si>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</si>
  <si>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</si>
  <si>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</si>
  <si>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</si>
  <si>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</si>
  <si>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</si>
  <si>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</si>
  <si>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</si>
  <si>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</si>
  <si>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</si>
  <si>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</si>
  <si>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</si>
  <si>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</si>
  <si>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</si>
  <si>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</si>
  <si>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</si>
  <si>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</si>
  <si>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</si>
  <si>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</si>
  <si>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</si>
  <si>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</si>
  <si>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</si>
  <si>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</si>
  <si>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</si>
  <si>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</si>
  <si>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</si>
  <si>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</si>
  <si>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</si>
  <si>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</si>
  <si>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</si>
  <si>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</si>
  <si>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</si>
  <si>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</si>
  <si>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</si>
  <si>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</si>
  <si>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</si>
  <si>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</si>
  <si>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</si>
  <si>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</si>
  <si>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</si>
  <si>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</si>
  <si>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</si>
  <si>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</si>
  <si>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</si>
  <si>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</si>
  <si>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</si>
  <si>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</si>
  <si>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</si>
  <si>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</si>
  <si>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</si>
  <si>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</si>
  <si>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</si>
  <si>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</si>
  <si>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</si>
  <si>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</si>
  <si>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</si>
  <si>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</si>
  <si>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</si>
  <si>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</si>
  <si>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</si>
  <si>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</si>
  <si>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</si>
  <si>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</si>
  <si>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</si>
  <si>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</si>
  <si>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</si>
  <si>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</si>
  <si>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</si>
  <si>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</si>
  <si>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</si>
  <si>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</si>
  <si>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</si>
  <si>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</si>
  <si>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</si>
  <si>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</si>
  <si>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</si>
  <si>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</si>
  <si>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</si>
  <si>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</si>
  <si>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</si>
  <si>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</si>
  <si>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</si>
  <si>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</si>
  <si>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</si>
  <si>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</si>
  <si>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</si>
  <si>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</si>
  <si>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</si>
  <si>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</si>
  <si>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</si>
  <si>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</si>
  <si>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</si>
  <si>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</si>
  <si>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</si>
  <si>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</si>
  <si>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</si>
  <si>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</si>
  <si>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</si>
  <si>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</si>
  <si>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</si>
  <si>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</si>
  <si>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</si>
  <si>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</si>
  <si>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</si>
  <si>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</si>
  <si>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</si>
  <si>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</si>
  <si>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</si>
  <si>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</si>
  <si>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</si>
  <si>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</si>
  <si>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</si>
  <si>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</si>
  <si>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</si>
  <si>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</si>
  <si>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</si>
  <si>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</si>
  <si>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</si>
  <si>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</si>
  <si>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</si>
  <si>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</si>
  <si>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</si>
  <si>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</si>
  <si>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</si>
  <si>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</si>
  <si>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</si>
  <si>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</si>
  <si>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</si>
  <si>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</si>
  <si>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</si>
  <si>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</si>
  <si>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</si>
  <si>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</si>
  <si>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</si>
  <si>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</si>
  <si>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</si>
  <si>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</si>
  <si>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</si>
  <si>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</si>
  <si>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</si>
  <si>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</si>
  <si>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</si>
  <si>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</si>
  <si>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</si>
  <si>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</si>
  <si>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</si>
  <si>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</si>
  <si>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</si>
  <si>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</si>
  <si>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</si>
  <si>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</si>
  <si>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</si>
  <si>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</si>
  <si>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</si>
  <si>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</si>
  <si>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</si>
  <si>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</si>
  <si>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</si>
  <si>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</si>
  <si>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</si>
  <si>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</si>
  <si>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</si>
  <si>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</si>
  <si>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</si>
  <si>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</si>
  <si>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</si>
  <si>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</si>
  <si>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</si>
  <si>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</si>
  <si>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</si>
  <si>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</si>
  <si>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</si>
  <si>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</si>
  <si>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</si>
  <si>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</si>
  <si>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</si>
  <si>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</si>
  <si>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</si>
  <si>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</si>
  <si>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</si>
  <si>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</si>
  <si>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</si>
  <si>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</si>
  <si>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</si>
  <si>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</si>
  <si>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</si>
  <si>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</si>
  <si>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</si>
  <si>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</si>
  <si>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</si>
  <si>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</si>
  <si>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</si>
  <si>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</si>
  <si>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</si>
  <si>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</si>
  <si>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</si>
  <si>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</si>
  <si>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</si>
  <si>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</si>
  <si>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</si>
  <si>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</si>
  <si>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</si>
  <si>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</si>
  <si>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</si>
  <si>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</si>
  <si>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</si>
  <si>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</si>
  <si>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</si>
  <si>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</si>
  <si>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</si>
  <si>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</si>
  <si>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</si>
  <si>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</si>
  <si>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</si>
  <si>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</si>
  <si>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</si>
  <si>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</si>
  <si>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</si>
  <si>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</si>
  <si>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</si>
  <si>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</si>
  <si>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</si>
  <si>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</si>
  <si>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</si>
  <si>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</si>
  <si>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</si>
  <si>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</si>
  <si>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</si>
  <si>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</si>
  <si>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</si>
  <si>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</si>
  <si>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</si>
  <si>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</si>
  <si>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</si>
  <si>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</si>
  <si>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</si>
  <si>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</si>
  <si>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</si>
  <si>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</si>
  <si>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</si>
  <si>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</si>
  <si>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</si>
  <si>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</si>
  <si>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</si>
  <si>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</si>
  <si>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</si>
  <si>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</si>
  <si>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</si>
  <si>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</si>
  <si>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</si>
  <si>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</si>
  <si>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</si>
  <si>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</si>
  <si>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</si>
  <si>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</si>
  <si>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</si>
  <si>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</si>
  <si>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</si>
  <si>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</si>
  <si>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</si>
  <si>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</si>
  <si>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</si>
  <si>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</si>
  <si>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</si>
  <si>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</si>
  <si>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</si>
  <si>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</si>
  <si>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</si>
  <si>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</si>
  <si>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</si>
  <si>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</si>
  <si>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</si>
  <si>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</si>
  <si>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</si>
  <si>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</si>
  <si>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</si>
  <si>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</si>
  <si>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</si>
  <si>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</si>
  <si>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</si>
  <si>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</si>
  <si>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</si>
  <si>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</si>
  <si>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</si>
  <si>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</si>
  <si>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</si>
  <si>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</si>
  <si>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</si>
  <si>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</si>
  <si>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</si>
  <si>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</si>
  <si>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</si>
  <si>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</si>
  <si>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</si>
  <si>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</si>
  <si>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</si>
  <si>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</si>
  <si>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</si>
  <si>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</si>
  <si>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</si>
  <si>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</si>
  <si>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</si>
  <si>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</si>
  <si>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</si>
  <si>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</si>
  <si>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</si>
  <si>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</si>
  <si>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</si>
  <si>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</si>
  <si>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</si>
  <si>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</si>
  <si>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</si>
  <si>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</si>
  <si>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</si>
  <si>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</si>
  <si>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</si>
  <si>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</si>
  <si>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</si>
  <si>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</si>
  <si>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</si>
  <si>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</si>
  <si>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</si>
  <si>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</si>
  <si>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</si>
  <si>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</si>
  <si>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</si>
  <si>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</si>
  <si>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</si>
  <si>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</si>
  <si>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</si>
  <si>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</si>
  <si>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</si>
  <si>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</si>
  <si>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</si>
  <si>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</si>
  <si>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</si>
  <si>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</si>
  <si>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</si>
  <si>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</si>
  <si>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</si>
  <si>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</si>
  <si>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</si>
  <si>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</si>
  <si>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</si>
  <si>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</si>
  <si>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</si>
  <si>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</si>
  <si>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</si>
  <si>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</si>
  <si>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</si>
  <si>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</si>
  <si>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</si>
  <si>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</si>
  <si>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</si>
  <si>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</si>
  <si>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</si>
  <si>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</si>
  <si>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</si>
  <si>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</si>
  <si>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</si>
  <si>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</si>
  <si>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</si>
  <si>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</si>
  <si>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</si>
  <si>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</si>
  <si>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</si>
  <si>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</si>
  <si>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</si>
  <si>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</si>
  <si>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</si>
  <si>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</si>
  <si>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</si>
  <si>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</si>
  <si>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</si>
  <si>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</si>
  <si>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</si>
  <si>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</si>
  <si>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</si>
  <si>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</si>
  <si>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</si>
  <si>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</si>
  <si>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</si>
  <si>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</si>
  <si>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</si>
  <si>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</si>
  <si>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</si>
  <si>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</si>
  <si>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</si>
  <si>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</si>
  <si>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</si>
  <si>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</si>
  <si>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</si>
  <si>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</si>
  <si>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</si>
  <si>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</si>
  <si>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</si>
  <si>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</si>
  <si>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</si>
  <si>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</si>
  <si>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</si>
  <si>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</si>
  <si>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</si>
  <si>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</si>
  <si>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</si>
  <si>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</si>
  <si>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</si>
  <si>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</si>
  <si>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</si>
  <si>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</si>
  <si>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</si>
  <si>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</si>
  <si>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</si>
  <si>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</si>
  <si>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</si>
  <si>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</si>
  <si>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</si>
  <si>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</si>
  <si>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</si>
  <si>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</si>
  <si>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</si>
  <si>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</si>
  <si>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</si>
  <si>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</si>
  <si>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</si>
  <si>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</si>
  <si>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</si>
  <si>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</si>
  <si>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</si>
  <si>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</si>
  <si>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</si>
  <si>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</si>
  <si>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</si>
  <si>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</si>
  <si>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</si>
  <si>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</si>
  <si>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</si>
  <si>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</si>
  <si>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</si>
  <si>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</si>
  <si>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</si>
  <si>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</si>
  <si>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</si>
  <si>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</si>
  <si>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</si>
  <si>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</si>
  <si>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</si>
  <si>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</si>
  <si>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</si>
  <si>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</si>
  <si>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</si>
  <si>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</si>
  <si>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</si>
  <si>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</si>
  <si>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</si>
  <si>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</si>
  <si>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</si>
  <si>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</si>
  <si>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</si>
  <si>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</si>
  <si>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</si>
  <si>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</si>
  <si>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</si>
  <si>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</si>
  <si>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</si>
  <si>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</si>
  <si>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</si>
  <si>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</si>
  <si>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</si>
  <si>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</si>
  <si>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</si>
  <si>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</si>
  <si>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</si>
  <si>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</si>
  <si>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</si>
  <si>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</si>
  <si>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</si>
  <si>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</si>
  <si>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</si>
  <si>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</si>
  <si>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</si>
  <si>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</si>
  <si>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</si>
  <si>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</si>
  <si>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</si>
  <si>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</si>
  <si>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</si>
  <si>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</si>
  <si>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</si>
  <si>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</si>
  <si>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</si>
  <si>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</si>
  <si>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</si>
  <si>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</si>
  <si>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</si>
  <si>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</si>
  <si>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</si>
  <si>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</si>
  <si>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</si>
  <si>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</si>
  <si>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</si>
  <si>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</si>
  <si>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</si>
  <si>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</si>
  <si>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</si>
  <si>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</si>
  <si>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</si>
  <si>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</si>
  <si>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</si>
  <si>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</si>
  <si>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</si>
  <si>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</si>
  <si>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</si>
  <si>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</si>
  <si>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</si>
  <si>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</si>
  <si>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</si>
  <si>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</si>
  <si>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</si>
  <si>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</si>
  <si>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</si>
  <si>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</si>
  <si>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</si>
  <si>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</si>
  <si>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</si>
  <si>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</si>
  <si>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</si>
  <si>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</si>
  <si>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</si>
  <si>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</si>
  <si>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</si>
  <si>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</si>
  <si>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</si>
  <si>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</si>
  <si>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</si>
  <si>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</si>
  <si>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</si>
  <si>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</si>
  <si>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</si>
  <si>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</si>
  <si>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</si>
  <si>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</si>
  <si>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</si>
  <si>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</si>
  <si>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</si>
  <si>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</si>
  <si>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</si>
  <si>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</si>
  <si>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</si>
  <si>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</si>
  <si>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</si>
  <si>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</si>
  <si>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</si>
  <si>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</si>
  <si>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</si>
  <si>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</si>
  <si>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</si>
  <si>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</si>
  <si>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</si>
  <si>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</si>
  <si>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</si>
  <si>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</si>
  <si>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</si>
  <si>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</si>
  <si>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</si>
  <si>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</si>
  <si>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</si>
  <si>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</si>
  <si>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</si>
  <si>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</si>
  <si>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</si>
  <si>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</si>
  <si>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</si>
  <si>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</si>
  <si>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</si>
  <si>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</si>
  <si>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</si>
  <si>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</si>
  <si>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</si>
  <si>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</si>
  <si>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</si>
  <si>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</si>
  <si>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</si>
  <si>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</si>
  <si>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</si>
  <si>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</si>
  <si>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</si>
  <si>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</si>
  <si>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</si>
  <si>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</si>
  <si>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</si>
  <si>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</si>
  <si>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</si>
  <si>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</si>
  <si>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</si>
  <si>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</si>
  <si>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</si>
  <si>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</si>
  <si>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</si>
  <si>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</si>
  <si>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</si>
  <si>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</si>
  <si>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</si>
  <si>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</si>
  <si>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</si>
  <si>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</si>
  <si>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</si>
  <si>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</si>
  <si>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</si>
  <si>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</si>
  <si>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</si>
  <si>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</si>
  <si>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</si>
  <si>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</si>
  <si>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</si>
  <si>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</si>
  <si>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</si>
  <si>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</si>
  <si>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</si>
  <si>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</si>
  <si>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</si>
  <si>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</si>
  <si>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</si>
  <si>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</si>
  <si>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</si>
  <si>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</si>
  <si>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</si>
  <si>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</si>
  <si>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</si>
  <si>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</si>
  <si>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</si>
  <si>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</si>
  <si>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</si>
  <si>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</si>
  <si>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</si>
  <si>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</si>
  <si>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</si>
  <si>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</si>
  <si>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</si>
  <si>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</si>
  <si>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</si>
  <si>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</si>
  <si>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</si>
  <si>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</si>
  <si>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</si>
  <si>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</si>
  <si>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</si>
  <si>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</si>
  <si>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</si>
  <si>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</si>
  <si>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</si>
  <si>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</si>
  <si>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</si>
  <si>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</si>
  <si>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</si>
  <si>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</si>
  <si>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</si>
  <si>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</si>
  <si>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</si>
  <si>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</si>
  <si>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</si>
  <si>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</si>
  <si>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</si>
  <si>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</si>
  <si>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</si>
  <si>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</si>
  <si>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</si>
  <si>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</si>
  <si>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</si>
  <si>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</si>
  <si>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</si>
  <si>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</si>
  <si>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</si>
  <si>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</si>
  <si>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</si>
  <si>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</si>
  <si>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</si>
  <si>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</si>
  <si>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</si>
  <si>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</si>
  <si>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</si>
  <si>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</si>
  <si>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</si>
  <si>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</si>
  <si>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</si>
  <si>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</si>
  <si>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</si>
  <si>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</si>
  <si>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</si>
  <si>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</si>
  <si>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</si>
  <si>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</si>
  <si>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</si>
  <si>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</si>
  <si>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</si>
  <si>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</si>
  <si>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</si>
  <si>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</si>
  <si>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</si>
  <si>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</si>
  <si>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</si>
  <si>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</si>
  <si>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</si>
  <si>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</si>
  <si>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</si>
  <si>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</si>
  <si>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</si>
  <si>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</si>
  <si>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</si>
  <si>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</si>
  <si>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</si>
  <si>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</si>
  <si>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</si>
  <si>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</si>
  <si>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</si>
  <si>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</si>
  <si>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</si>
  <si>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</si>
  <si>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</si>
  <si>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</si>
  <si>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</si>
  <si>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</si>
  <si>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</si>
  <si>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</si>
  <si>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</si>
  <si>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</si>
  <si>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</si>
  <si>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</si>
  <si>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</si>
  <si>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</si>
  <si>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</si>
  <si>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</si>
  <si>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</si>
  <si>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</si>
  <si>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</si>
  <si>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</si>
  <si>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</si>
  <si>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</si>
  <si>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</si>
  <si>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</si>
  <si>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</si>
  <si>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</si>
  <si>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</si>
  <si>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</si>
  <si>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</si>
  <si>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</si>
  <si>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</si>
  <si>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</si>
  <si>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</si>
  <si>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</si>
  <si>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</si>
  <si>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</si>
  <si>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</si>
  <si>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</si>
  <si>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</si>
  <si>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</si>
  <si>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</si>
  <si>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</si>
  <si>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</si>
  <si>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</si>
  <si>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</si>
  <si>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</si>
  <si>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</si>
  <si>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</si>
  <si>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</si>
  <si>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</si>
  <si>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</si>
  <si>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</si>
  <si>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</si>
  <si>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</si>
  <si>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</si>
  <si>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</si>
  <si>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</si>
  <si>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</si>
  <si>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</si>
  <si>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</si>
  <si>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</si>
  <si>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</si>
  <si>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</si>
  <si>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</si>
  <si>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</si>
  <si>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</si>
  <si>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</si>
  <si>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</si>
  <si>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</si>
  <si>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</si>
  <si>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</si>
  <si>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</si>
  <si>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</si>
  <si>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</si>
  <si>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</si>
  <si>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</si>
  <si>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</si>
  <si>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</si>
  <si>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</si>
  <si>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</si>
  <si>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</si>
  <si>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</si>
  <si>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</si>
  <si>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</si>
  <si>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</si>
  <si>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</si>
  <si>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</si>
  <si>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</si>
  <si>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</si>
  <si>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</si>
  <si>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</si>
  <si>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</si>
  <si>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</si>
  <si>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</si>
  <si>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</si>
  <si>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</si>
  <si>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</si>
  <si>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</si>
  <si>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</si>
  <si>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</si>
  <si>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</si>
  <si>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</si>
  <si>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</si>
  <si>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</si>
  <si>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</si>
  <si>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</si>
  <si>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</si>
  <si>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</si>
  <si>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</si>
  <si>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</si>
  <si>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</si>
  <si>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</si>
  <si>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</si>
  <si>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</si>
  <si>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</si>
  <si>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</si>
  <si>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</si>
  <si>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</si>
  <si>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</si>
  <si>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</si>
  <si>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</si>
  <si>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</si>
  <si>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</si>
  <si>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</si>
  <si>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</si>
  <si>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</si>
  <si>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</si>
  <si>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</si>
  <si>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</si>
  <si>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</si>
  <si>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</si>
  <si>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</si>
  <si>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</si>
  <si>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</si>
  <si>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</si>
  <si>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</si>
  <si>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</si>
  <si>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</si>
  <si>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</si>
  <si>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</si>
  <si>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</si>
  <si>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</si>
  <si>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</si>
  <si>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</si>
  <si>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</si>
  <si>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</si>
  <si>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</si>
  <si>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</si>
  <si>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</si>
  <si>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</si>
  <si>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</si>
  <si>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</si>
  <si>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</si>
  <si>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</si>
  <si>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</si>
  <si>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</si>
  <si>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</si>
  <si>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</si>
  <si>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</si>
  <si>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</si>
  <si>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</si>
  <si>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</si>
  <si>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</si>
  <si>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</si>
  <si>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</si>
  <si>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</si>
  <si>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</si>
  <si>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</si>
  <si>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</si>
  <si>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</si>
  <si>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</si>
  <si>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</si>
  <si>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</si>
  <si>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</si>
  <si>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</si>
  <si>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</si>
  <si>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</si>
  <si>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</si>
  <si>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</si>
  <si>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</si>
  <si>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</si>
  <si>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</si>
  <si>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</si>
  <si>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</si>
  <si>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</si>
  <si>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</si>
  <si>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</si>
  <si>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</si>
  <si>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</si>
  <si>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</si>
  <si>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</si>
  <si>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</si>
  <si>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</si>
  <si>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</si>
  <si>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</si>
  <si>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</si>
  <si>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</si>
  <si>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</si>
  <si>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</si>
  <si>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</si>
  <si>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</si>
  <si>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</si>
  <si>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</si>
  <si>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</si>
  <si>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</si>
  <si>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</si>
  <si>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</si>
  <si>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</si>
  <si>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</si>
  <si>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</si>
  <si>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</si>
  <si>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</si>
  <si>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</si>
  <si>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</si>
  <si>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</si>
  <si>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</si>
  <si>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</si>
  <si>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</si>
  <si>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</si>
  <si>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</si>
  <si>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</si>
  <si>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</si>
  <si>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</si>
  <si>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</si>
  <si>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</si>
  <si>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</si>
  <si>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</si>
  <si>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</si>
  <si>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</si>
  <si>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</si>
  <si>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</si>
  <si>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</si>
  <si>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</si>
  <si>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</si>
  <si>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</si>
  <si>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</si>
  <si>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</si>
  <si>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</si>
  <si>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</si>
  <si>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</si>
  <si>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</si>
  <si>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</si>
  <si>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</si>
  <si>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</si>
  <si>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</si>
  <si>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</si>
  <si>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</si>
  <si>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</si>
  <si>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</si>
  <si>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</si>
  <si>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</si>
  <si>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</si>
  <si>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</si>
  <si>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</si>
  <si>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</si>
  <si>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</si>
  <si>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</si>
  <si>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</si>
  <si>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</si>
  <si>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</si>
  <si>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</si>
  <si>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</si>
  <si>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</si>
  <si>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</si>
  <si>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</si>
  <si>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</si>
  <si>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</si>
  <si>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</si>
  <si>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</si>
  <si>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</si>
  <si>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</si>
  <si>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</si>
  <si>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</si>
  <si>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</si>
  <si>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</si>
  <si>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</si>
  <si>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</si>
  <si>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</si>
  <si>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</si>
  <si>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</si>
  <si>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</si>
  <si>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</si>
  <si>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</si>
  <si>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</si>
  <si>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</si>
  <si>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</si>
  <si>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</si>
  <si>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</si>
  <si>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</si>
  <si>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</si>
  <si>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</si>
  <si>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</si>
  <si>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</si>
  <si>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</si>
  <si>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</si>
  <si>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</si>
  <si>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</si>
  <si>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</si>
  <si>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</si>
  <si>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</si>
  <si>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</si>
  <si>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</si>
  <si>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</si>
  <si>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</si>
  <si>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</si>
  <si>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</si>
  <si>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</si>
  <si>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</si>
  <si>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</si>
  <si>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</si>
  <si>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</si>
  <si>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</si>
  <si>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</si>
  <si>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</si>
  <si>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</si>
  <si>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</si>
  <si>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</si>
  <si>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</si>
  <si>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</si>
  <si>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</si>
  <si>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</si>
  <si>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</si>
  <si>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</si>
  <si>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</si>
  <si>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</si>
  <si>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</si>
  <si>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</si>
  <si>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</si>
  <si>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</si>
  <si>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</si>
  <si>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</si>
  <si>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</si>
  <si>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</si>
  <si>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</si>
  <si>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</si>
  <si>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</si>
  <si>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</si>
  <si>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</si>
  <si>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</si>
  <si>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</si>
  <si>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</si>
  <si>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</si>
  <si>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</si>
  <si>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</si>
  <si>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</si>
  <si>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</si>
  <si>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</si>
  <si>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</si>
  <si>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</si>
  <si>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</si>
  <si>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</si>
  <si>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</si>
  <si>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</si>
  <si>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</si>
  <si>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</si>
  <si>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</si>
  <si>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</si>
  <si>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</si>
  <si>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</si>
  <si>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</si>
  <si>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</si>
  <si>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</si>
  <si>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</si>
  <si>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</si>
  <si>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</si>
  <si>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</si>
  <si>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</si>
  <si>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</si>
  <si>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</si>
  <si>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</si>
  <si>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</si>
  <si>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</si>
  <si>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</si>
  <si>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</si>
  <si>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</si>
  <si>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</si>
  <si>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</si>
  <si>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</si>
  <si>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</si>
  <si>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</si>
  <si>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</si>
  <si>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</si>
  <si>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</si>
  <si>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</si>
  <si>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</si>
  <si>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</si>
  <si>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</si>
  <si>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</si>
  <si>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</si>
  <si>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</si>
  <si>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</si>
  <si>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</si>
  <si>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</si>
  <si>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</si>
  <si>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</si>
  <si>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</si>
  <si>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</si>
  <si>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</si>
  <si>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</si>
  <si>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</si>
  <si>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</si>
  <si>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</si>
  <si>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</si>
  <si>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</si>
  <si>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</si>
  <si>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</si>
  <si>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</si>
  <si>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</si>
  <si>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</si>
  <si>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</si>
  <si>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</si>
  <si>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</si>
  <si>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</si>
  <si>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</si>
  <si>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</si>
  <si>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</si>
  <si>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</si>
  <si>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</si>
  <si>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</si>
  <si>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</si>
  <si>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</si>
  <si>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</si>
  <si>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</si>
  <si>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</si>
  <si>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</si>
  <si>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</si>
  <si>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</si>
  <si>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</si>
  <si>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</si>
  <si>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</si>
  <si>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</si>
  <si>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</si>
  <si>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</si>
  <si>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</si>
  <si>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</si>
  <si>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</si>
  <si>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</si>
  <si>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</si>
  <si>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</si>
  <si>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</si>
  <si>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</si>
  <si>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</si>
  <si>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</si>
  <si>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</si>
  <si>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</si>
  <si>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</si>
  <si>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</si>
  <si>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</si>
  <si>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</si>
  <si>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</si>
  <si>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</si>
  <si>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</si>
  <si>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</si>
  <si>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</si>
  <si>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</si>
  <si>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</si>
  <si>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</si>
  <si>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</si>
  <si>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</si>
  <si>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</si>
  <si>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</si>
  <si>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</si>
  <si>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</si>
  <si>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</si>
  <si>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</si>
  <si>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</si>
  <si>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</si>
  <si>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</si>
  <si>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</si>
  <si>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</si>
  <si>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</si>
  <si>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</si>
  <si>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</si>
  <si>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</si>
  <si>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</si>
  <si>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</si>
  <si>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</si>
  <si>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</si>
  <si>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</si>
  <si>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</si>
  <si>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</si>
  <si>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</si>
  <si>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</si>
  <si>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</si>
  <si>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</si>
  <si>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</si>
  <si>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</si>
  <si>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</si>
  <si>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</si>
  <si>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</si>
  <si>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</si>
  <si>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</si>
  <si>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</si>
  <si>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</si>
  <si>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</si>
  <si>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</si>
  <si>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</si>
  <si>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</si>
  <si>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</si>
  <si>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</si>
  <si>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</si>
  <si>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</si>
  <si>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</si>
  <si>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</si>
  <si>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</si>
  <si>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</si>
  <si>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</si>
  <si>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</si>
  <si>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</si>
  <si>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</si>
  <si>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</si>
  <si>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</si>
  <si>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</si>
  <si>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</si>
  <si>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</si>
  <si>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</si>
  <si>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</si>
  <si>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</si>
  <si>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</si>
  <si>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</si>
  <si>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</si>
  <si>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</si>
  <si>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</si>
  <si>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</si>
  <si>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</si>
  <si>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</si>
  <si>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</si>
  <si>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</si>
  <si>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</si>
  <si>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</si>
  <si>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</si>
  <si>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</si>
  <si>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</si>
  <si>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</si>
  <si>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</si>
  <si>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</si>
  <si>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</si>
  <si>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</si>
  <si>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</si>
  <si>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</si>
  <si>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</si>
  <si>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</si>
  <si>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</si>
  <si>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</si>
  <si>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</si>
  <si>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</si>
  <si>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</si>
  <si>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</si>
  <si>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</si>
  <si>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</si>
  <si>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</si>
  <si>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</si>
  <si>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</si>
  <si>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</si>
  <si>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</si>
  <si>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</si>
  <si>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</si>
  <si>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</si>
  <si>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</si>
  <si>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</si>
  <si>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</si>
  <si>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</si>
  <si>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</si>
  <si>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</si>
  <si>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</si>
  <si>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</si>
  <si>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</si>
  <si>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</si>
  <si>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</si>
  <si>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</si>
  <si>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</si>
  <si>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</si>
  <si>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</si>
  <si>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</si>
  <si>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</si>
  <si>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</si>
  <si>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</si>
  <si>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</si>
  <si>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</si>
  <si>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</si>
  <si>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</si>
  <si>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</si>
  <si>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</si>
  <si>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</si>
  <si>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</si>
  <si>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</si>
  <si>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</si>
  <si>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</si>
  <si>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</si>
  <si>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</si>
  <si>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</si>
  <si>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</si>
  <si>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</si>
  <si>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</si>
  <si>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</si>
  <si>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</si>
  <si>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</si>
  <si>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</si>
  <si>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</si>
  <si>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</si>
  <si>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</si>
  <si>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</si>
  <si>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</si>
  <si>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</si>
  <si>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</si>
  <si>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</si>
  <si>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</si>
  <si>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</si>
  <si>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</si>
  <si>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</si>
  <si>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</si>
  <si>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</si>
  <si>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</si>
  <si>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</si>
  <si>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</si>
  <si>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</si>
  <si>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</si>
  <si>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</si>
  <si>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</si>
  <si>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</si>
  <si>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</si>
  <si>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</si>
  <si>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</si>
  <si>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</si>
  <si>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</si>
  <si>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</si>
  <si>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</si>
  <si>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</si>
  <si>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</si>
  <si>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</si>
  <si>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</si>
  <si>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</si>
  <si>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</si>
  <si>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</si>
  <si>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</si>
  <si>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</si>
  <si>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</si>
  <si>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</si>
  <si>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</si>
  <si>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</si>
  <si>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</si>
  <si>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</si>
  <si>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</si>
  <si>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</si>
  <si>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</si>
  <si>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</si>
  <si>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</si>
  <si>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</si>
  <si>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</si>
  <si>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</si>
  <si>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</si>
  <si>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</si>
  <si>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</si>
  <si>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</si>
  <si>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</si>
  <si>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</si>
  <si>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</si>
  <si>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</si>
  <si>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</si>
  <si>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</si>
  <si>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</si>
  <si>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</si>
  <si>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</si>
  <si>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</si>
  <si>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</si>
  <si>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</si>
  <si>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</si>
  <si>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</si>
  <si>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</si>
  <si>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</si>
  <si>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</si>
  <si>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</si>
  <si>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</si>
  <si>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</si>
  <si>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</si>
  <si>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</si>
  <si>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</si>
  <si>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</si>
  <si>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</si>
  <si>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</si>
  <si>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</si>
  <si>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</si>
  <si>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</si>
  <si>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</si>
  <si>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</si>
  <si>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</si>
  <si>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</si>
  <si>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</si>
  <si>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</si>
  <si>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</si>
  <si>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</si>
  <si>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</si>
  <si>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</si>
  <si>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</si>
  <si>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</si>
  <si>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</si>
  <si>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</si>
  <si>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</si>
  <si>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</si>
  <si>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</si>
  <si>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</si>
  <si>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</si>
  <si>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</si>
  <si>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</si>
  <si>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</si>
  <si>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</si>
  <si>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</si>
  <si>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</si>
  <si>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</si>
  <si>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</si>
  <si>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</si>
  <si>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</si>
  <si>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</si>
  <si>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</si>
  <si>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</si>
  <si>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</si>
  <si>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</si>
  <si>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</si>
  <si>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</si>
  <si>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</si>
  <si>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</si>
  <si>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</si>
  <si>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</si>
  <si>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</si>
  <si>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</si>
  <si>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</si>
  <si>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</si>
  <si>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</si>
  <si>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</si>
  <si>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</si>
  <si>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</si>
  <si>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</si>
  <si>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</si>
  <si>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</si>
  <si>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</si>
  <si>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</si>
  <si>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</si>
  <si>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</si>
  <si>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</si>
  <si>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</si>
  <si>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</si>
  <si>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</si>
  <si>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</si>
  <si>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</si>
  <si>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</si>
  <si>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</si>
  <si>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</si>
  <si>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</si>
  <si>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</si>
  <si>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</si>
  <si>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</si>
  <si>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</si>
  <si>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</si>
  <si>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</si>
  <si>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</si>
  <si>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</si>
  <si>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</si>
  <si>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</si>
  <si>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</si>
  <si>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</si>
  <si>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</si>
  <si>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</si>
  <si>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</si>
  <si>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</si>
  <si>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</si>
  <si>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</si>
  <si>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</si>
  <si>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</si>
  <si>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</si>
  <si>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</si>
  <si>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</si>
  <si>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</si>
  <si>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</si>
  <si>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</si>
  <si>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</si>
  <si>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</si>
  <si>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</si>
  <si>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</si>
  <si>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</si>
  <si>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</si>
  <si>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</si>
  <si>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</si>
  <si>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</si>
  <si>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</si>
  <si>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</si>
  <si>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</si>
  <si>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</si>
  <si>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</si>
  <si>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</si>
  <si>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</si>
  <si>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</si>
  <si>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</si>
  <si>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</si>
  <si>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</si>
  <si>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</si>
  <si>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</si>
  <si>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</si>
  <si>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</si>
  <si>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</si>
  <si>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</si>
  <si>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</si>
  <si>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</si>
  <si>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</si>
  <si>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</si>
  <si>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</si>
  <si>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</si>
  <si>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</si>
  <si>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</si>
  <si>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</si>
  <si>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</si>
  <si>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</si>
  <si>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</si>
  <si>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</si>
  <si>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</si>
  <si>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</si>
  <si>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</si>
  <si>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</si>
  <si>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</si>
  <si>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</si>
  <si>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</si>
  <si>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</si>
  <si>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</si>
  <si>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</si>
  <si>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</si>
  <si>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</si>
  <si>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</si>
  <si>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</si>
  <si>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</si>
  <si>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</si>
  <si>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</si>
  <si>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</si>
  <si>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</si>
  <si>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</si>
  <si>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</si>
  <si>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</si>
  <si>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</si>
  <si>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</si>
  <si>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</si>
  <si>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</si>
  <si>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</si>
  <si>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</si>
  <si>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</si>
  <si>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</si>
  <si>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</si>
  <si>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</si>
  <si>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</si>
  <si>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</si>
  <si>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</si>
  <si>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</si>
  <si>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</si>
  <si>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</si>
  <si>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</si>
  <si>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</si>
  <si>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</si>
  <si>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</si>
  <si>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</si>
  <si>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</si>
  <si>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</si>
  <si>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</si>
  <si>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</si>
  <si>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</si>
  <si>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</si>
  <si>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</si>
  <si>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</si>
  <si>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</si>
  <si>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</si>
  <si>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</si>
  <si>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</si>
  <si>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</si>
  <si>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</si>
  <si>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</si>
  <si>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</si>
  <si>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</si>
  <si>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</si>
  <si>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</si>
  <si>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</si>
  <si>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</si>
  <si>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</si>
  <si>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</si>
  <si>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</si>
  <si>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</si>
  <si>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</si>
  <si>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</si>
  <si>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</si>
  <si>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</si>
  <si>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</si>
  <si>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</si>
  <si>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</si>
  <si>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</si>
  <si>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</si>
  <si>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</si>
  <si>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</si>
  <si>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</si>
  <si>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</si>
  <si>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</si>
  <si>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</si>
  <si>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</si>
  <si>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</si>
  <si>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</si>
  <si>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</si>
  <si>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</si>
  <si>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</si>
  <si>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</si>
  <si>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</si>
  <si>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</si>
  <si>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</si>
  <si>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</si>
  <si>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</si>
  <si>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</si>
  <si>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</si>
  <si>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</si>
  <si>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</si>
  <si>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</si>
  <si>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</si>
  <si>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</si>
  <si>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</si>
  <si>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</si>
  <si>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</si>
  <si>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</si>
  <si>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</si>
  <si>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</si>
  <si>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</si>
  <si>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</si>
  <si>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</si>
  <si>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</si>
  <si>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</si>
  <si>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</si>
  <si>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</si>
  <si>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</si>
  <si>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</si>
  <si>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</si>
  <si>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</si>
  <si>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</si>
  <si>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</si>
  <si>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</si>
  <si>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</si>
  <si>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</si>
  <si>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</si>
  <si>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</si>
  <si>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</si>
  <si>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</si>
  <si>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</si>
  <si>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</si>
  <si>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</si>
  <si>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</si>
  <si>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</si>
  <si>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</si>
  <si>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</si>
  <si>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</si>
  <si>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</si>
  <si>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</si>
  <si>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</si>
  <si>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</si>
  <si>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</si>
  <si>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</si>
  <si>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</si>
  <si>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</si>
  <si>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</si>
  <si>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</si>
  <si>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</si>
  <si>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</si>
  <si>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</si>
  <si>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</si>
  <si>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</si>
  <si>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</si>
  <si>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</si>
  <si>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</si>
  <si>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</si>
  <si>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</si>
  <si>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</si>
  <si>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</si>
  <si>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</si>
  <si>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</si>
  <si>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</si>
  <si>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</si>
  <si>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</si>
  <si>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</si>
  <si>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</si>
  <si>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</si>
  <si>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</si>
  <si>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</si>
  <si>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</si>
  <si>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</si>
  <si>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</si>
  <si>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</si>
  <si>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</si>
  <si>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</si>
  <si>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</si>
  <si>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</si>
  <si>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</si>
  <si>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</si>
  <si>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</si>
  <si>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</si>
  <si>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</si>
  <si>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</si>
  <si>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</si>
  <si>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</si>
  <si>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</si>
  <si>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</si>
  <si>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</si>
  <si>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</si>
  <si>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</si>
  <si>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</si>
  <si>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</si>
  <si>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</si>
  <si>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</si>
  <si>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</si>
  <si>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</si>
  <si>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</si>
  <si>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</si>
  <si>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</si>
  <si>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</si>
  <si>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</si>
  <si>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</si>
  <si>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</si>
  <si>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</si>
  <si>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</si>
  <si>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</si>
  <si>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</si>
  <si>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</si>
  <si>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</si>
  <si>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</si>
  <si>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</si>
  <si>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</si>
  <si>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</si>
  <si>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</si>
  <si>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</si>
  <si>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</si>
  <si>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</si>
  <si>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</si>
  <si>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</si>
  <si>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</si>
  <si>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</si>
  <si>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</si>
  <si>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</si>
  <si>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</si>
  <si>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</si>
  <si>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</si>
  <si>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</si>
  <si>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</si>
  <si>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</si>
  <si>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</si>
  <si>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</si>
  <si>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</si>
  <si>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</si>
  <si>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</si>
  <si>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</si>
  <si>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</si>
  <si>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</si>
  <si>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</si>
  <si>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</si>
  <si>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</si>
  <si>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</si>
  <si>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</si>
  <si>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</si>
  <si>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</si>
  <si>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</si>
  <si>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</si>
  <si>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</si>
  <si>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</si>
  <si>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</si>
  <si>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</si>
  <si>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</si>
  <si>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</si>
  <si>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</si>
  <si>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</si>
  <si>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</si>
  <si>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</si>
  <si>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</si>
  <si>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</si>
  <si>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</si>
  <si>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</si>
  <si>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</si>
  <si>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</si>
  <si>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</si>
  <si>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</si>
  <si>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</si>
  <si>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</si>
  <si>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</si>
  <si>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</si>
  <si>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</si>
  <si>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</si>
  <si>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</si>
  <si>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</si>
  <si>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</si>
  <si>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</si>
  <si>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</si>
  <si>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</si>
  <si>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</si>
  <si>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</si>
  <si>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</si>
  <si>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</si>
  <si>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</si>
  <si>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</si>
  <si>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</si>
  <si>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</si>
  <si>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</si>
  <si>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</si>
  <si>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</si>
  <si>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</si>
  <si>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</si>
  <si>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</si>
  <si>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</si>
  <si>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</si>
  <si>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</si>
  <si>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</si>
  <si>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</si>
  <si>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</si>
  <si>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</si>
  <si>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</si>
  <si>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</si>
  <si>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</si>
  <si>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</si>
  <si>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</si>
  <si>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</si>
  <si>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</si>
  <si>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</si>
  <si>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</si>
  <si>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</si>
  <si>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</si>
  <si>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</si>
  <si>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</si>
  <si>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</si>
  <si>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</si>
  <si>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</si>
  <si>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</si>
  <si>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</si>
  <si>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</si>
  <si>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</si>
  <si>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</si>
  <si>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</si>
  <si>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</si>
  <si>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</si>
  <si>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</si>
  <si>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</si>
  <si>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</si>
  <si>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</si>
  <si>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</si>
  <si>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</si>
  <si>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</si>
  <si>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</si>
  <si>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</si>
  <si>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</si>
  <si>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</si>
  <si>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</si>
  <si>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</si>
  <si>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</si>
  <si>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</si>
  <si>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</si>
  <si>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</si>
  <si>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</si>
  <si>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</si>
  <si>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</si>
  <si>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</si>
  <si>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</si>
  <si>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</si>
  <si>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</si>
  <si>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</si>
  <si>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</si>
  <si>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</si>
  <si>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</si>
  <si>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</si>
  <si>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</si>
  <si>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</si>
  <si>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</si>
  <si>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</si>
  <si>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</si>
  <si>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</si>
  <si>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</si>
  <si>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</si>
  <si>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</si>
  <si>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</si>
  <si>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</si>
  <si>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</si>
  <si>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</si>
  <si>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</si>
  <si>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</si>
  <si>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</si>
  <si>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</si>
  <si>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</si>
  <si>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</si>
  <si>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</si>
  <si>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</si>
  <si>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</si>
  <si>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</si>
  <si>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</si>
  <si>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</si>
  <si>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</si>
  <si>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</si>
  <si>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</si>
  <si>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</si>
  <si>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</si>
  <si>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</si>
  <si>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</si>
  <si>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</si>
  <si>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</si>
  <si>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</si>
  <si>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</si>
  <si>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</si>
  <si>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</si>
  <si>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</si>
  <si>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</si>
  <si>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</si>
  <si>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</si>
  <si>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</si>
  <si>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</si>
  <si>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</si>
  <si>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</si>
  <si>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</si>
  <si>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</si>
  <si>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</si>
  <si>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</si>
  <si>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</si>
  <si>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</si>
  <si>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</si>
  <si>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</si>
  <si>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</si>
  <si>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</si>
  <si>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</si>
  <si>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</si>
  <si>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</si>
  <si>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</si>
  <si>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</si>
  <si>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</si>
  <si>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</si>
  <si>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</si>
  <si>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</si>
  <si>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</si>
  <si>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</si>
  <si>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</si>
  <si>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</si>
  <si>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</si>
  <si>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</si>
  <si>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</si>
  <si>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</si>
  <si>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</si>
  <si>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</si>
  <si>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</si>
  <si>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</si>
  <si>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</si>
  <si>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</si>
  <si>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</si>
  <si>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</si>
  <si>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</si>
  <si>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</si>
  <si>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</si>
  <si>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</si>
  <si>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</si>
  <si>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</si>
  <si>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</si>
  <si>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</si>
  <si>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</si>
  <si>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</si>
  <si>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</si>
  <si>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</si>
  <si>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</si>
  <si>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</si>
  <si>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</si>
  <si>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</si>
  <si>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</si>
  <si>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</si>
  <si>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</si>
  <si>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</si>
  <si>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</si>
  <si>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</si>
  <si>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</si>
  <si>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</si>
  <si>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</si>
  <si>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</si>
  <si>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</si>
  <si>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</si>
  <si>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</si>
  <si>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</si>
  <si>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</si>
  <si>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</si>
  <si>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</si>
  <si>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</si>
  <si>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</si>
  <si>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</si>
  <si>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</si>
  <si>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</si>
  <si>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</si>
  <si>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</si>
  <si>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</si>
  <si>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</si>
  <si>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</si>
  <si>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</si>
  <si>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</si>
  <si>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</si>
  <si>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</si>
  <si>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</si>
  <si>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</si>
  <si>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</si>
  <si>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</si>
  <si>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</si>
  <si>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</si>
  <si>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</si>
  <si>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</si>
  <si>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</si>
  <si>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</si>
  <si>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</si>
  <si>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</si>
  <si>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</si>
  <si>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</si>
  <si>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</si>
  <si>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</si>
  <si>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</si>
  <si>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</si>
  <si>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</si>
  <si>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</si>
  <si>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</si>
  <si>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</si>
  <si>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</si>
  <si>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</si>
  <si>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</si>
  <si>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</si>
  <si>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</si>
  <si>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</si>
  <si>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</si>
  <si>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</si>
  <si>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</si>
  <si>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</si>
  <si>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</si>
  <si>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</si>
  <si>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</si>
  <si>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</si>
  <si>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</si>
  <si>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</si>
  <si>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</si>
  <si>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</si>
  <si>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</si>
  <si>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</si>
  <si>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</si>
  <si>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</si>
  <si>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</si>
  <si>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</si>
  <si>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</si>
  <si>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</si>
  <si>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</si>
  <si>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</si>
  <si>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</si>
  <si>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</si>
  <si>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</si>
  <si>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</si>
  <si>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</si>
  <si>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</si>
  <si>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</si>
  <si>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</si>
  <si>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</si>
  <si>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</si>
  <si>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</si>
  <si>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</si>
  <si>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</si>
  <si>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</si>
  <si>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</si>
  <si>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</si>
  <si>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</si>
  <si>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</si>
  <si>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</si>
  <si>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</si>
  <si>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</si>
  <si>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</si>
  <si>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</si>
  <si>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</si>
  <si>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</si>
  <si>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</si>
  <si>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</si>
  <si>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</si>
  <si>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</si>
  <si>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</si>
  <si>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</si>
  <si>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</si>
  <si>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</si>
  <si>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</si>
  <si>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</si>
  <si>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</si>
  <si>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</si>
  <si>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</si>
  <si>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</si>
  <si>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</si>
  <si>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</si>
  <si>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</si>
  <si>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</si>
  <si>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</si>
  <si>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</si>
  <si>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</si>
  <si>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</si>
  <si>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</si>
  <si>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</si>
  <si>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</si>
  <si>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</si>
  <si>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</si>
  <si>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</si>
  <si>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</si>
  <si>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</si>
  <si>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</si>
  <si>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</si>
  <si>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</si>
  <si>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</si>
  <si>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</si>
  <si>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</si>
  <si>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</si>
  <si>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</si>
  <si>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</si>
  <si>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</si>
  <si>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</si>
  <si>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</si>
  <si>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</si>
  <si>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</si>
  <si>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</si>
  <si>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</si>
  <si>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</si>
  <si>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</si>
  <si>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</si>
  <si>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</si>
  <si>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</si>
  <si>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</si>
  <si>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</si>
  <si>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</si>
  <si>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</si>
  <si>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</si>
  <si>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</si>
  <si>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</si>
  <si>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</si>
  <si>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</si>
  <si>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</si>
  <si>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</si>
  <si>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</si>
  <si>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</si>
  <si>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</si>
  <si>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</si>
  <si>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</si>
  <si>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</si>
  <si>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</si>
  <si>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</si>
  <si>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</si>
  <si>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</si>
  <si>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</si>
  <si>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</si>
  <si>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</si>
  <si>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</si>
  <si>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</si>
  <si>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</si>
  <si>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</si>
  <si>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</si>
  <si>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</si>
  <si>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</si>
  <si>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</si>
  <si>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</si>
  <si>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</si>
  <si>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</si>
  <si>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</si>
  <si>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</si>
  <si>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</si>
  <si>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</si>
  <si>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</si>
  <si>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</si>
  <si>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</si>
  <si>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</si>
  <si>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</si>
  <si>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</si>
  <si>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</si>
  <si>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</si>
  <si>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</si>
  <si>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</si>
  <si>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</si>
  <si>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</si>
  <si>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</si>
  <si>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</si>
  <si>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</si>
  <si>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</si>
  <si>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</si>
  <si>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</si>
  <si>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</si>
  <si>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</si>
  <si>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</si>
  <si>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</si>
  <si>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</si>
  <si>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</si>
  <si>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</si>
  <si>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</si>
  <si>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</si>
  <si>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</si>
  <si>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</si>
  <si>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</si>
  <si>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</si>
  <si>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</si>
  <si>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</si>
  <si>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</si>
  <si>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</si>
  <si>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</si>
  <si>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</si>
  <si>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</si>
  <si>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</si>
  <si>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</si>
  <si>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</si>
  <si>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</si>
  <si>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</si>
  <si>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</si>
  <si>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</si>
  <si>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</si>
  <si>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</si>
  <si>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</si>
  <si>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</si>
  <si>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</si>
  <si>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</si>
  <si>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</si>
  <si>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</si>
  <si>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</si>
  <si>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</si>
  <si>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</si>
  <si>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</si>
  <si>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</si>
  <si>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</si>
  <si>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</si>
  <si>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</si>
  <si>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</si>
  <si>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</si>
  <si>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</si>
  <si>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</si>
  <si>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</si>
  <si>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</si>
  <si>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</si>
  <si>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</si>
  <si>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</si>
  <si>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</si>
  <si>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</si>
  <si>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</si>
  <si>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</si>
  <si>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</si>
  <si>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</si>
  <si>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</si>
  <si>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</si>
  <si>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</si>
  <si>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</si>
  <si>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</si>
  <si>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</si>
  <si>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</si>
  <si>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</si>
  <si>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</si>
  <si>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</si>
  <si>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</si>
  <si>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</si>
  <si>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</si>
  <si>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</si>
  <si>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</si>
  <si>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</si>
  <si>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</si>
  <si>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</si>
  <si>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</si>
  <si>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</si>
  <si>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</si>
  <si>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</si>
  <si>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</si>
  <si>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</si>
  <si>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</si>
  <si>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</si>
  <si>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</si>
  <si>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</si>
  <si>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</si>
  <si>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</si>
  <si>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</si>
  <si>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</si>
  <si>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</si>
  <si>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</si>
  <si>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</si>
  <si>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</si>
  <si>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</si>
  <si>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</si>
  <si>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</si>
  <si>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</si>
  <si>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</si>
  <si>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</si>
  <si>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</si>
  <si>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</si>
  <si>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</si>
  <si>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</si>
  <si>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</si>
  <si>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</si>
  <si>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</si>
  <si>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</si>
  <si>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</si>
  <si>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</si>
  <si>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</si>
  <si>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</si>
  <si>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</si>
  <si>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</si>
  <si>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</si>
  <si>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</si>
  <si>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</si>
  <si>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</si>
  <si>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</si>
  <si>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</si>
  <si>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</si>
  <si>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</si>
  <si>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</si>
  <si>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</si>
  <si>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</si>
  <si>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</si>
  <si>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</si>
  <si>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</si>
  <si>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</si>
  <si>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</si>
  <si>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</si>
  <si>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</si>
  <si>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</si>
  <si>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</si>
  <si>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</si>
  <si>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</si>
  <si>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</si>
  <si>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</si>
  <si>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</si>
  <si>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</si>
  <si>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</si>
  <si>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</si>
  <si>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</si>
  <si>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</si>
  <si>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</si>
  <si>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</si>
  <si>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</si>
  <si>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</si>
  <si>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</si>
  <si>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</si>
  <si>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</si>
  <si>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</si>
  <si>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</si>
  <si>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</si>
  <si>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</si>
  <si>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</si>
  <si>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</si>
  <si>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</si>
  <si>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</si>
  <si>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</si>
  <si>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</si>
  <si>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</si>
  <si>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</si>
  <si>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</si>
  <si>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</si>
  <si>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</si>
  <si>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</si>
  <si>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</si>
  <si>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</si>
  <si>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</si>
  <si>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</si>
  <si>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</si>
  <si>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</si>
  <si>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</si>
  <si>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</si>
  <si>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</si>
  <si>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</si>
  <si>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</si>
  <si>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</si>
  <si>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</si>
  <si>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</si>
  <si>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</si>
  <si>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</si>
  <si>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</si>
  <si>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</si>
  <si>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</si>
  <si>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</si>
  <si>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</si>
  <si>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</si>
  <si>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</si>
  <si>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</si>
  <si>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</si>
  <si>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</si>
  <si>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</si>
  <si>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</si>
  <si>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</si>
  <si>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</si>
  <si>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</si>
  <si>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</si>
  <si>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</si>
  <si>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</si>
  <si>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</si>
  <si>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</si>
  <si>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</si>
  <si>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</si>
  <si>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</si>
  <si>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</si>
  <si>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</si>
  <si>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</si>
  <si>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</si>
  <si>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</si>
  <si>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</si>
  <si>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</si>
  <si>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</si>
  <si>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</si>
  <si>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</si>
  <si>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</si>
  <si>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</si>
  <si>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</si>
  <si>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</si>
  <si>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</si>
  <si>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</si>
  <si>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</si>
  <si>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</si>
  <si>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</si>
  <si>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</si>
  <si>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</si>
  <si>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</si>
  <si>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</si>
  <si>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</si>
  <si>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</si>
  <si>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</si>
  <si>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</si>
  <si>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</si>
  <si>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</si>
  <si>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</si>
  <si>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</si>
  <si>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</si>
  <si>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</si>
  <si>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</si>
  <si>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</si>
  <si>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</si>
  <si>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</si>
  <si>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</si>
  <si>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</si>
  <si>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</si>
  <si>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</si>
  <si>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</si>
  <si>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</si>
  <si>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</si>
  <si>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</si>
  <si>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</si>
  <si>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</si>
  <si>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</si>
  <si>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</si>
  <si>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</si>
  <si>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</si>
  <si>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</si>
  <si>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</si>
  <si>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</si>
  <si>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</si>
  <si>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</si>
  <si>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</si>
  <si>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</si>
  <si>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</si>
  <si>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</si>
  <si>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</si>
  <si>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</si>
  <si>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</si>
  <si>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</si>
  <si>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</si>
  <si>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</si>
  <si>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</si>
  <si>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</si>
  <si>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</si>
  <si>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</si>
  <si>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</si>
  <si>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</si>
  <si>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</si>
  <si>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</si>
  <si>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</si>
  <si>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</si>
  <si>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</si>
  <si>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</si>
  <si>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</si>
  <si>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</si>
  <si>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</si>
  <si>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</si>
  <si>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</si>
  <si>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</si>
  <si>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</si>
  <si>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</si>
  <si>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</si>
  <si>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</si>
  <si>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</si>
  <si>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</si>
  <si>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</si>
  <si>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</si>
  <si>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</si>
  <si>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</si>
  <si>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</si>
  <si>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</si>
  <si>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</si>
  <si>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</si>
  <si>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</si>
  <si>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</si>
  <si>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</si>
  <si>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</si>
  <si>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</si>
  <si>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</si>
  <si>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</si>
  <si>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</si>
  <si>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</si>
  <si>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</si>
  <si>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</si>
  <si>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</si>
  <si>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</si>
  <si>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</si>
  <si>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</si>
  <si>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</si>
  <si>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</si>
  <si>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</si>
  <si>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</si>
  <si>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</si>
  <si>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</si>
  <si>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</si>
  <si>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</si>
  <si>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</si>
  <si>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</si>
  <si>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</si>
  <si>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</si>
  <si>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</si>
  <si>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</si>
  <si>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</si>
  <si>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</si>
  <si>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</si>
  <si>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</si>
  <si>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</si>
  <si>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</si>
  <si>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</si>
  <si>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</si>
  <si>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</si>
  <si>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</si>
  <si>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</si>
  <si>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</si>
  <si>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</si>
  <si>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</si>
  <si>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</si>
  <si>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</si>
  <si>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</si>
  <si>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</si>
  <si>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</si>
  <si>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</si>
  <si>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</si>
  <si>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</si>
  <si>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</si>
  <si>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</si>
  <si>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</si>
  <si>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</si>
  <si>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</si>
  <si>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</si>
  <si>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</si>
  <si>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</si>
  <si>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</si>
  <si>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</si>
  <si>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</si>
  <si>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</si>
  <si>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</si>
  <si>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</si>
  <si>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</si>
  <si>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</si>
  <si>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</si>
  <si>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</si>
  <si>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</si>
  <si>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</si>
  <si>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</si>
  <si>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</si>
  <si>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</si>
  <si>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</si>
  <si>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</si>
  <si>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</si>
  <si>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</si>
  <si>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</si>
  <si>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</si>
  <si>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</si>
  <si>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</si>
  <si>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</si>
  <si>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</si>
  <si>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</si>
  <si>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</si>
  <si>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</si>
  <si>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</si>
  <si>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</si>
  <si>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</si>
  <si>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</si>
  <si>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</si>
  <si>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</si>
  <si>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</si>
  <si>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</si>
  <si>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</si>
  <si>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</si>
  <si>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</si>
  <si>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</si>
  <si>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</si>
  <si>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</si>
  <si>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</si>
  <si>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</si>
  <si>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</si>
  <si>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</si>
  <si>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</si>
  <si>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</si>
  <si>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</si>
  <si>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</si>
  <si>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</si>
  <si>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</si>
  <si>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</si>
  <si>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</si>
  <si>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</si>
  <si>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</si>
  <si>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</si>
  <si>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</si>
  <si>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</si>
  <si>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</si>
  <si>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</si>
  <si>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</si>
  <si>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</si>
  <si>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</si>
  <si>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</si>
  <si>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</si>
  <si>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</si>
  <si>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</si>
  <si>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</si>
  <si>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</si>
  <si>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</si>
  <si>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</si>
  <si>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</si>
  <si>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</si>
  <si>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</si>
  <si>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</si>
  <si>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</si>
  <si>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</si>
  <si>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</si>
  <si>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</si>
  <si>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</si>
  <si>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</si>
  <si>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</si>
  <si>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</si>
  <si>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</si>
  <si>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</si>
  <si>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</si>
  <si>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</si>
  <si>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</si>
  <si>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</si>
  <si>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</si>
  <si>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</si>
  <si>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</si>
  <si>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</si>
  <si>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</si>
  <si>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</si>
  <si>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</si>
  <si>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</si>
  <si>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</si>
  <si>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</si>
  <si>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</si>
  <si>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</si>
  <si>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</si>
  <si>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</si>
  <si>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</si>
  <si>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</si>
  <si>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</si>
  <si>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</si>
  <si>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</si>
  <si>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</si>
  <si>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</si>
  <si>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</si>
  <si>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</si>
  <si>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</si>
  <si>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</si>
  <si>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</si>
  <si>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</si>
  <si>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</si>
  <si>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</si>
  <si>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</si>
  <si>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</si>
  <si>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</si>
  <si>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</si>
  <si>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</si>
  <si>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</si>
  <si>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</si>
  <si>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</si>
  <si>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</si>
  <si>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</si>
  <si>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</si>
  <si>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</si>
  <si>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</si>
  <si>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</si>
  <si>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</si>
  <si>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</si>
  <si>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</si>
  <si>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</si>
  <si>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</si>
  <si>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</si>
  <si>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</si>
  <si>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</si>
  <si>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</si>
  <si>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</si>
  <si>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</si>
  <si>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</si>
  <si>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</si>
  <si>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</si>
  <si>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</si>
  <si>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</si>
  <si>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</si>
  <si>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</si>
  <si>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</si>
  <si>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</si>
  <si>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</si>
  <si>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</si>
  <si>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</si>
  <si>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</si>
  <si>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</si>
  <si>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</si>
  <si>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</si>
  <si>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</si>
  <si>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</si>
  <si>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</si>
  <si>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</si>
  <si>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</si>
  <si>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</si>
  <si>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</si>
  <si>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</si>
  <si>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</si>
  <si>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</si>
  <si>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</si>
  <si>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</si>
  <si>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</si>
  <si>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</si>
  <si>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</si>
  <si>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</si>
  <si>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</si>
  <si>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</si>
  <si>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</si>
  <si>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</si>
  <si>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</si>
  <si>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</si>
  <si>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</si>
  <si>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</si>
  <si>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</si>
  <si>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</si>
  <si>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</si>
  <si>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</si>
  <si>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</si>
  <si>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</si>
  <si>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</si>
  <si>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</si>
  <si>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</si>
  <si>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</si>
  <si>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</si>
  <si>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</si>
  <si>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</si>
  <si>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</si>
  <si>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</si>
  <si>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</si>
  <si>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</si>
  <si>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</si>
  <si>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</si>
  <si>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</si>
  <si>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</si>
  <si>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</si>
  <si>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</si>
  <si>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</si>
  <si>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</si>
  <si>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</si>
  <si>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</si>
  <si>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</si>
  <si>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</si>
  <si>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</si>
  <si>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</si>
  <si>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</si>
  <si>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</si>
  <si>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</si>
  <si>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</si>
  <si>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</si>
  <si>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</si>
  <si>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</si>
  <si>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</si>
  <si>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</si>
  <si>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</si>
  <si>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</si>
  <si>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</si>
  <si>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</si>
  <si>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</si>
  <si>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</si>
  <si>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</si>
  <si>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</si>
  <si>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</si>
  <si>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</si>
  <si>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</si>
  <si>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</si>
  <si>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</si>
  <si>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</si>
  <si>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</si>
  <si>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</si>
  <si>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</si>
  <si>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</si>
  <si>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</si>
  <si>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</si>
  <si>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</si>
  <si>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</si>
  <si>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</si>
  <si>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</si>
  <si>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</si>
  <si>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</si>
  <si>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</si>
  <si>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</si>
  <si>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</si>
  <si>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</si>
  <si>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</si>
  <si>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</si>
  <si>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</si>
  <si>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</si>
  <si>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</si>
  <si>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</si>
  <si>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</si>
  <si>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</si>
  <si>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</si>
  <si>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</si>
  <si>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</si>
  <si>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</si>
  <si>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</si>
  <si>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</si>
  <si>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</si>
  <si>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</si>
  <si>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</si>
  <si>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</si>
  <si>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</si>
  <si>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</si>
  <si>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</si>
  <si>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</si>
  <si>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</si>
  <si>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</si>
  <si>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</si>
  <si>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</si>
  <si>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</si>
  <si>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</si>
  <si>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</si>
  <si>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</si>
  <si>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</si>
  <si>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</si>
  <si>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</si>
  <si>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</si>
  <si>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</si>
  <si>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</si>
  <si>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</si>
  <si>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</si>
  <si>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</si>
  <si>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</si>
  <si>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</si>
  <si>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</si>
  <si>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</si>
  <si>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</si>
  <si>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</si>
  <si>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</si>
  <si>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</si>
  <si>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</si>
  <si>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</si>
  <si>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</si>
  <si>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</si>
  <si>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</si>
  <si>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</si>
  <si>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</si>
  <si>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</si>
  <si>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</si>
  <si>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</si>
  <si>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</si>
  <si>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</si>
  <si>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</si>
  <si>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</si>
  <si>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</si>
  <si>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</si>
  <si>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</si>
  <si>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</si>
  <si>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</si>
  <si>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</si>
  <si>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</si>
  <si>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</si>
  <si>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</si>
  <si>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</si>
  <si>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</si>
  <si>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</si>
  <si>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</si>
  <si>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</si>
  <si>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</si>
  <si>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</si>
  <si>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</si>
  <si>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</si>
  <si>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</si>
  <si>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</si>
  <si>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</si>
  <si>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</si>
  <si>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</si>
  <si>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</si>
  <si>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</si>
  <si>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</si>
  <si>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</si>
  <si>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</si>
  <si>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</si>
  <si>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</si>
  <si>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</si>
  <si>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</si>
  <si>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</si>
  <si>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</si>
  <si>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</si>
  <si>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</si>
  <si>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</si>
  <si>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</si>
  <si>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</si>
  <si>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</si>
  <si>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</si>
  <si>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</si>
  <si>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</si>
  <si>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</si>
  <si>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</si>
  <si>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</si>
  <si>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</si>
  <si>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</si>
  <si>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</si>
  <si>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</si>
  <si>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</si>
  <si>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</si>
  <si>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</si>
  <si>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</si>
  <si>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</si>
  <si>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</si>
  <si>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</si>
  <si>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</si>
  <si>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</si>
  <si>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</si>
  <si>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</si>
  <si>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</si>
  <si>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</si>
  <si>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</si>
  <si>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</si>
  <si>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</si>
  <si>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</si>
  <si>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</si>
  <si>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</si>
  <si>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</si>
  <si>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</si>
  <si>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</si>
  <si>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</si>
  <si>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</si>
  <si>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</si>
  <si>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</si>
  <si>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</si>
  <si>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</si>
  <si>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</si>
  <si>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</si>
  <si>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</si>
  <si>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</si>
  <si>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</si>
  <si>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</si>
  <si>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</si>
  <si>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</si>
  <si>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</si>
  <si>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</si>
  <si>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</si>
  <si>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</si>
  <si>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</si>
  <si>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</si>
  <si>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</si>
  <si>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</si>
  <si>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</si>
  <si>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</si>
  <si>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</si>
  <si>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</si>
  <si>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</si>
  <si>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</si>
  <si>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</si>
  <si>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</si>
  <si>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</si>
  <si>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</si>
  <si>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</si>
  <si>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</si>
  <si>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</si>
  <si>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</si>
  <si>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</si>
  <si>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</si>
  <si>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</si>
  <si>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</si>
  <si>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</si>
  <si>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</si>
  <si>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</si>
  <si>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</si>
  <si>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</si>
  <si>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</si>
  <si>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</si>
  <si>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</si>
  <si>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</si>
  <si>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</si>
  <si>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</si>
  <si>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</si>
  <si>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</si>
  <si>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</si>
  <si>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</si>
  <si>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</si>
  <si>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</si>
  <si>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</si>
  <si>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</si>
  <si>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</si>
  <si>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</si>
  <si>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</si>
  <si>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</si>
  <si>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</si>
  <si>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</si>
  <si>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</si>
  <si>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</si>
  <si>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</si>
  <si>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</si>
  <si>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</si>
  <si>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</si>
  <si>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</si>
  <si>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</si>
  <si>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</si>
  <si>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</si>
  <si>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</si>
  <si>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</si>
  <si>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</si>
  <si>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</si>
  <si>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</si>
  <si>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</si>
  <si>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</si>
  <si>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</si>
  <si>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</si>
  <si>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</si>
  <si>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</si>
  <si>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</si>
  <si>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</si>
  <si>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</si>
  <si>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</si>
  <si>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</si>
  <si>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</si>
  <si>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</si>
  <si>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</si>
  <si>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</si>
  <si>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</si>
  <si>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</si>
  <si>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</si>
  <si>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</si>
  <si>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</si>
  <si>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</si>
  <si>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</si>
  <si>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</si>
  <si>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</si>
  <si>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</si>
  <si>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</si>
  <si>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</si>
  <si>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</si>
  <si>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</si>
  <si>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</si>
  <si>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</si>
  <si>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</si>
  <si>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</si>
  <si>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</si>
  <si>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</si>
  <si>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</si>
  <si>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</si>
  <si>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</si>
  <si>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</si>
  <si>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</si>
  <si>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</si>
  <si>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</si>
  <si>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</si>
  <si>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</si>
  <si>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</si>
  <si>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</si>
  <si>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</si>
  <si>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</si>
  <si>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</si>
  <si>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</si>
  <si>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</si>
  <si>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</si>
  <si>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</si>
  <si>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</si>
  <si>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</si>
  <si>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</si>
  <si>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</si>
  <si>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</si>
  <si>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</si>
  <si>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</si>
  <si>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</si>
  <si>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</si>
  <si>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</si>
  <si>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</si>
  <si>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</si>
  <si>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</si>
  <si>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</si>
  <si>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</si>
  <si>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</si>
  <si>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</si>
  <si>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</si>
  <si>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</si>
  <si>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</si>
  <si>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</si>
  <si>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</si>
  <si>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</si>
  <si>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</si>
  <si>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</si>
  <si>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</si>
  <si>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</si>
  <si>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</si>
  <si>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</si>
  <si>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</si>
  <si>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</si>
  <si>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</si>
  <si>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</si>
  <si>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</si>
  <si>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</si>
  <si>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</si>
  <si>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</si>
  <si>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</si>
  <si>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</si>
  <si>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</si>
  <si>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</si>
  <si>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</si>
  <si>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</si>
  <si>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</si>
  <si>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</si>
  <si>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</si>
  <si>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</si>
  <si>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</si>
  <si>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</si>
  <si>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</si>
  <si>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</si>
  <si>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</si>
  <si>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</si>
  <si>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</si>
  <si>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</si>
  <si>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</si>
  <si>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</si>
  <si>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</si>
  <si>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</si>
  <si>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</si>
  <si>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</si>
  <si>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</si>
  <si>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</si>
  <si>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</si>
  <si>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</si>
  <si>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</si>
  <si>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</si>
  <si>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</si>
  <si>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</si>
  <si>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</si>
  <si>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</si>
  <si>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</si>
  <si>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</si>
  <si>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</si>
  <si>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</si>
  <si>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</si>
  <si>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</si>
  <si>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</si>
  <si>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</si>
  <si>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</si>
  <si>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</si>
  <si>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</si>
  <si>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</si>
  <si>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</si>
  <si>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</si>
  <si>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</si>
  <si>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</si>
  <si>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</si>
  <si>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</si>
  <si>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</si>
  <si>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</si>
  <si>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</si>
  <si>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</si>
  <si>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</si>
  <si>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</si>
  <si>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</si>
  <si>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</si>
  <si>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</si>
  <si>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</si>
  <si>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</si>
  <si>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</si>
  <si>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</si>
  <si>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</si>
  <si>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</si>
  <si>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</si>
  <si>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</si>
  <si>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</si>
  <si>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</si>
  <si>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</si>
  <si>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</si>
  <si>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</si>
  <si>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</si>
  <si>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</si>
  <si>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</si>
  <si>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</si>
  <si>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</si>
  <si>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</si>
  <si>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</si>
  <si>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</si>
  <si>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</si>
  <si>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</si>
  <si>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</si>
  <si>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</si>
  <si>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</si>
  <si>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</si>
  <si>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</si>
  <si>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</si>
  <si>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</si>
  <si>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</si>
  <si>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</si>
  <si>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</si>
  <si>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</si>
  <si>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</si>
  <si>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</si>
  <si>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</si>
  <si>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</si>
  <si>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</si>
  <si>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</si>
  <si>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</si>
  <si>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</si>
  <si>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</si>
  <si>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</si>
  <si>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</si>
  <si>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</si>
  <si>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</si>
  <si>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</si>
  <si>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</si>
  <si>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</si>
  <si>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</si>
  <si>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</si>
  <si>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</si>
  <si>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</si>
  <si>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</si>
  <si>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</si>
  <si>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</si>
  <si>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</si>
  <si>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</si>
  <si>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</si>
  <si>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</si>
  <si>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</si>
  <si>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</si>
  <si>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</si>
  <si>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</si>
  <si>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</si>
  <si>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</si>
  <si>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</si>
  <si>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</si>
  <si>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</si>
  <si>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</si>
  <si>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</si>
  <si>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</si>
  <si>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</si>
  <si>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</si>
  <si>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</si>
  <si>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</si>
  <si>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</si>
  <si>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</si>
  <si>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</si>
  <si>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</si>
  <si>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</si>
  <si>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</si>
  <si>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</si>
  <si>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</si>
  <si>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</si>
  <si>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</si>
  <si>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</si>
  <si>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</si>
  <si>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</si>
  <si>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</si>
  <si>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</si>
  <si>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</si>
  <si>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</si>
  <si>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</si>
  <si>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</si>
  <si>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</si>
  <si>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</si>
  <si>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</si>
  <si>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</si>
  <si>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</si>
  <si>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</si>
  <si>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</si>
  <si>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</si>
  <si>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</si>
  <si>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</si>
  <si>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</si>
  <si>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</si>
  <si>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</si>
  <si>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</si>
  <si>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</si>
  <si>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</si>
  <si>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</si>
  <si>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</si>
  <si>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</si>
  <si>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</si>
  <si>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</si>
  <si>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</si>
  <si>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</si>
  <si>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</si>
  <si>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</si>
  <si>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</si>
  <si>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</si>
  <si>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</si>
  <si>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</si>
  <si>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</si>
  <si>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</si>
  <si>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</si>
  <si>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</si>
  <si>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</si>
  <si>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</si>
  <si>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</si>
  <si>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</si>
  <si>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</si>
  <si>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</si>
  <si>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</si>
  <si>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</si>
  <si>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</si>
  <si>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</si>
  <si>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</si>
  <si>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</si>
  <si>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</si>
  <si>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</si>
  <si>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</si>
  <si>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</si>
  <si>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</si>
  <si>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</si>
  <si>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</si>
  <si>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</si>
  <si>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</si>
  <si>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</si>
  <si>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</si>
  <si>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</si>
  <si>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</si>
  <si>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</si>
  <si>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</si>
  <si>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</si>
  <si>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</si>
  <si>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</si>
  <si>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</si>
  <si>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</si>
  <si>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</si>
  <si>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</si>
  <si>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</si>
  <si>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</si>
  <si>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</si>
  <si>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</si>
  <si>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</si>
  <si>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</si>
  <si>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</si>
  <si>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</si>
  <si>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</si>
  <si>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</si>
  <si>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</si>
  <si>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</si>
  <si>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</si>
  <si>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</si>
  <si>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</si>
  <si>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</si>
  <si>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</si>
  <si>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</si>
  <si>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</si>
  <si>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</si>
  <si>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</si>
  <si>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</si>
  <si>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</si>
  <si>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</si>
  <si>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</si>
  <si>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</si>
  <si>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</si>
  <si>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</si>
  <si>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</si>
  <si>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</si>
  <si>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</si>
  <si>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</si>
  <si>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</si>
  <si>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</si>
  <si>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</si>
  <si>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</si>
  <si>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</si>
  <si>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</si>
  <si>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</si>
  <si>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</si>
  <si>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</si>
  <si>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</si>
  <si>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</si>
  <si>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</si>
  <si>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</si>
  <si>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</si>
  <si>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</si>
  <si>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</si>
  <si>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</si>
  <si>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</si>
  <si>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</si>
  <si>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</si>
  <si>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</si>
  <si>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</si>
  <si>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</si>
  <si>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</si>
  <si>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</si>
  <si>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</si>
  <si>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</si>
  <si>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</si>
  <si>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</si>
  <si>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</si>
  <si>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</si>
  <si>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</si>
  <si>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</si>
  <si>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</si>
  <si>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</si>
  <si>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</si>
  <si>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</si>
  <si>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</si>
  <si>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</si>
  <si>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</si>
  <si>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</si>
  <si>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</si>
  <si>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</si>
  <si>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</si>
  <si>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</si>
  <si>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</si>
  <si>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</si>
  <si>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</si>
  <si>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</si>
  <si>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</si>
  <si>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</si>
  <si>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</si>
  <si>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</si>
  <si>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</si>
  <si>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</si>
  <si>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</si>
  <si>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</si>
  <si>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</si>
  <si>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</si>
  <si>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</si>
  <si>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</si>
  <si>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</si>
  <si>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</si>
  <si>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</si>
  <si>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</si>
  <si>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</si>
  <si>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</si>
  <si>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</si>
  <si>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</si>
  <si>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</si>
  <si>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</si>
  <si>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</si>
  <si>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</si>
  <si>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</si>
  <si>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</si>
  <si>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</si>
  <si>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</si>
  <si>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</si>
  <si>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</si>
  <si>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</si>
  <si>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</si>
  <si>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</si>
  <si>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</si>
  <si>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</si>
  <si>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</si>
  <si>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</si>
  <si>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</si>
  <si>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</si>
  <si>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</si>
  <si>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</si>
  <si>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</si>
  <si>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</si>
  <si>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</si>
  <si>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</si>
  <si>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</si>
  <si>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</si>
  <si>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</si>
  <si>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</si>
  <si>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</si>
  <si>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</si>
  <si>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</si>
  <si>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</si>
  <si>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</si>
  <si>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</si>
  <si>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</si>
  <si>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</si>
  <si>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</si>
  <si>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</si>
  <si>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</si>
  <si>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</si>
  <si>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</si>
  <si>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</si>
  <si>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</si>
  <si>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</si>
  <si>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</si>
  <si>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</si>
  <si>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</si>
  <si>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</si>
  <si>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</si>
  <si>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</si>
  <si>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</si>
  <si>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</si>
  <si>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</si>
  <si>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</si>
  <si>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</si>
  <si>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</si>
  <si>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</si>
  <si>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</si>
  <si>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</si>
  <si>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</si>
  <si>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</si>
  <si>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</si>
  <si>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</si>
  <si>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</si>
  <si>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</si>
  <si>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</si>
  <si>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</si>
  <si>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</si>
  <si>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</si>
  <si>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</si>
  <si>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</si>
  <si>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</si>
  <si>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</si>
  <si>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</si>
  <si>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</si>
  <si>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</si>
  <si>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</si>
  <si>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</si>
  <si>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</si>
  <si>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</si>
  <si>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</si>
  <si>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</si>
  <si>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</si>
  <si>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</si>
  <si>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</si>
  <si>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</si>
  <si>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</si>
  <si>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</si>
  <si>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</si>
  <si>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</si>
  <si>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</si>
  <si>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</si>
  <si>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</si>
  <si>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</si>
  <si>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</si>
  <si>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</si>
  <si>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</si>
  <si>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</si>
  <si>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</si>
  <si>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</si>
  <si>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</si>
  <si>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</si>
  <si>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</si>
  <si>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</si>
  <si>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</si>
  <si>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</si>
  <si>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</si>
  <si>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</si>
  <si>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</si>
  <si>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</si>
  <si>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</si>
  <si>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</si>
  <si>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</si>
  <si>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</si>
  <si>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</si>
  <si>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</si>
  <si>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</si>
  <si>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</si>
  <si>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</si>
  <si>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</si>
  <si>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</si>
  <si>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</si>
  <si>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</si>
  <si>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</si>
  <si>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</si>
  <si>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</si>
  <si>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</si>
  <si>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</si>
  <si>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</si>
  <si>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</si>
  <si>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</si>
  <si>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</si>
  <si>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</si>
  <si>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</si>
  <si>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</si>
  <si>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</si>
  <si>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</si>
  <si>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</si>
  <si>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</si>
  <si>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</si>
  <si>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</si>
  <si>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</si>
  <si>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</si>
  <si>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</si>
  <si>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</si>
  <si>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</si>
  <si>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</si>
  <si>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</si>
  <si>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</si>
  <si>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</si>
  <si>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</si>
  <si>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</si>
  <si>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</si>
  <si>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</si>
  <si>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</si>
  <si>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</si>
  <si>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</si>
  <si>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</si>
  <si>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</si>
  <si>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</si>
  <si>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</si>
  <si>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</si>
  <si>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</si>
  <si>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</si>
  <si>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</si>
  <si>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</si>
  <si>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</si>
  <si>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</si>
  <si>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</si>
  <si>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</si>
  <si>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</si>
  <si>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</si>
  <si>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</si>
  <si>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</si>
  <si>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</si>
  <si>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</si>
  <si>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</si>
  <si>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</si>
  <si>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</si>
  <si>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</si>
  <si>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</si>
  <si>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</si>
  <si>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</si>
  <si>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</si>
  <si>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</si>
  <si>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</si>
  <si>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</si>
  <si>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</si>
  <si>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</si>
  <si>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</si>
  <si>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</si>
  <si>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</si>
  <si>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</si>
  <si>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</si>
  <si>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</si>
  <si>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</si>
  <si>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</si>
  <si>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</si>
  <si>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</si>
  <si>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</si>
  <si>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</si>
  <si>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</si>
  <si>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</si>
  <si>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</si>
  <si>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</si>
  <si>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</si>
  <si>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</si>
  <si>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</si>
  <si>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</si>
  <si>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</si>
  <si>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</si>
  <si>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</si>
  <si>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</si>
  <si>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</si>
  <si>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</si>
  <si>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</si>
  <si>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</si>
  <si>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</si>
  <si>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</si>
  <si>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</si>
  <si>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</si>
  <si>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</si>
  <si>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</si>
  <si>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</si>
  <si>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</si>
  <si>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</si>
  <si>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</si>
  <si>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</si>
  <si>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</si>
  <si>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</si>
  <si>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</si>
  <si>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</si>
  <si>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</si>
  <si>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</si>
  <si>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</si>
  <si>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</si>
  <si>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</si>
  <si>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</si>
  <si>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</si>
  <si>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</si>
  <si>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</si>
  <si>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</si>
  <si>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</si>
  <si>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</si>
  <si>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</si>
  <si>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</si>
  <si>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</si>
  <si>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</si>
  <si>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</si>
  <si>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</si>
  <si>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</si>
  <si>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</si>
  <si>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</si>
  <si>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</si>
  <si>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</si>
  <si>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</si>
  <si>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</si>
  <si>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</si>
  <si>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</si>
  <si>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</si>
  <si>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</si>
  <si>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</si>
  <si>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</si>
  <si>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</si>
  <si>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</si>
  <si>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</si>
  <si>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</si>
  <si>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</si>
  <si>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</si>
  <si>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</si>
  <si>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</si>
  <si>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</si>
  <si>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</si>
  <si>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</si>
  <si>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</si>
  <si>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</si>
  <si>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</si>
  <si>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</si>
  <si>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</si>
  <si>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</si>
  <si>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</si>
  <si>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</si>
  <si>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</si>
  <si>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</si>
  <si>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</si>
  <si>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</si>
  <si>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</si>
  <si>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</si>
  <si>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</si>
  <si>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</si>
  <si>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</si>
  <si>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</si>
  <si>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</si>
  <si>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</si>
  <si>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</si>
  <si>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</si>
  <si>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</si>
  <si>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</si>
  <si>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</si>
  <si>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</si>
  <si>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</si>
  <si>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</si>
  <si>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</si>
  <si>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</si>
  <si>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</si>
  <si>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</si>
  <si>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</si>
  <si>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</si>
  <si>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</si>
  <si>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</si>
  <si>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</si>
  <si>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</si>
  <si>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</si>
  <si>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</si>
  <si>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</si>
  <si>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</si>
  <si>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</si>
  <si>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</si>
  <si>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</si>
  <si>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</si>
  <si>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</si>
  <si>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</si>
  <si>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</si>
  <si>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</si>
  <si>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</si>
  <si>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</si>
  <si>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</si>
  <si>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</si>
  <si>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</si>
  <si>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</si>
  <si>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</si>
  <si>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</si>
  <si>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</si>
  <si>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</si>
  <si>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</si>
  <si>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</si>
  <si>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</si>
  <si>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</si>
  <si>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</si>
  <si>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</si>
  <si>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</si>
  <si>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</si>
  <si>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</si>
  <si>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</si>
  <si>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</si>
  <si>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</si>
  <si>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</si>
  <si>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</si>
  <si>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</si>
  <si>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</si>
  <si>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</si>
  <si>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</si>
  <si>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</si>
  <si>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</si>
  <si>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</si>
  <si>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</si>
  <si>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</si>
  <si>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</si>
  <si>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</si>
  <si>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</si>
  <si>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</si>
  <si>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</si>
  <si>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</si>
  <si>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</si>
  <si>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</si>
  <si>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</si>
  <si>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</si>
  <si>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</si>
  <si>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</si>
  <si>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</si>
  <si>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</si>
  <si>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</si>
  <si>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</si>
  <si>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</si>
  <si>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</si>
  <si>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</si>
  <si>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</si>
  <si>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</si>
  <si>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</si>
  <si>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</si>
  <si>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</si>
  <si>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</si>
  <si>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</si>
  <si>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</si>
  <si>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</si>
  <si>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</si>
  <si>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</si>
  <si>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</si>
  <si>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</si>
  <si>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</si>
  <si>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</si>
  <si>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</si>
  <si>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</si>
  <si>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</si>
  <si>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</si>
  <si>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</si>
  <si>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</si>
  <si>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</si>
  <si>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</si>
  <si>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</si>
  <si>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</si>
  <si>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</si>
  <si>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</si>
  <si>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</si>
  <si>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</si>
  <si>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</si>
  <si>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</si>
  <si>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</si>
  <si>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</si>
  <si>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</si>
  <si>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</si>
  <si>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</si>
  <si>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</si>
  <si>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</si>
  <si>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</si>
  <si>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</si>
  <si>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</si>
  <si>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</si>
  <si>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</si>
  <si>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</si>
  <si>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</si>
  <si>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</si>
  <si>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</si>
  <si>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</si>
  <si>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</si>
  <si>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</si>
  <si>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</si>
  <si>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</si>
  <si>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</si>
  <si>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</si>
  <si>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</si>
  <si>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</si>
  <si>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</si>
  <si>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</si>
  <si>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</si>
  <si>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</si>
  <si>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</si>
  <si>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</si>
  <si>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</si>
  <si>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</si>
  <si>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</si>
  <si>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</si>
  <si>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</si>
  <si>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</si>
  <si>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</si>
  <si>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</si>
  <si>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</si>
  <si>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</si>
  <si>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</si>
  <si>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</si>
  <si>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</si>
  <si>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</si>
  <si>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</si>
  <si>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</si>
  <si>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</si>
  <si>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</si>
  <si>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</si>
  <si>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</si>
  <si>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</si>
  <si>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</si>
  <si>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</si>
  <si>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</si>
  <si>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</si>
  <si>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</si>
  <si>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</si>
  <si>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</si>
  <si>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</si>
  <si>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</si>
  <si>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</si>
  <si>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</si>
  <si>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</si>
  <si>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</si>
  <si>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</si>
  <si>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</si>
  <si>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</si>
  <si>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</si>
  <si>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</si>
  <si>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</si>
  <si>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</si>
  <si>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</si>
  <si>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</si>
  <si>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</si>
  <si>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</si>
  <si>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</si>
  <si>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</si>
  <si>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</si>
  <si>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</si>
  <si>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</si>
  <si>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</si>
  <si>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</si>
  <si>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</si>
  <si>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</si>
  <si>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</si>
  <si>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</si>
  <si>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</si>
  <si>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</si>
  <si>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</si>
  <si>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</si>
  <si>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</si>
  <si>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</si>
  <si>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</si>
  <si>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</si>
  <si>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</si>
  <si>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</si>
  <si>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</si>
  <si>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</si>
  <si>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</si>
  <si>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</si>
  <si>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</si>
  <si>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</si>
  <si>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</si>
  <si>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</si>
  <si>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</si>
  <si>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</si>
  <si>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</si>
  <si>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</si>
  <si>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</si>
  <si>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</si>
  <si>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</si>
  <si>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</si>
  <si>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</si>
  <si>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</si>
  <si>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</si>
  <si>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</si>
  <si>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</si>
  <si>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</si>
  <si>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</si>
  <si>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</si>
  <si>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</si>
  <si>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</si>
  <si>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</si>
  <si>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</si>
  <si>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</si>
  <si>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</si>
  <si>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</si>
  <si>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</si>
  <si>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</si>
  <si>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</si>
  <si>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</si>
  <si>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</si>
  <si>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</si>
  <si>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</si>
  <si>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</si>
  <si>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</si>
  <si>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</si>
  <si>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</si>
  <si>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</si>
  <si>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</si>
  <si>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</si>
  <si>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</si>
  <si>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</si>
  <si>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</si>
  <si>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</si>
  <si>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</si>
  <si>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</si>
  <si>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</si>
  <si>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</si>
  <si>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</si>
  <si>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</si>
  <si>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</si>
  <si>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</si>
  <si>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</si>
  <si>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</si>
  <si>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</si>
  <si>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</si>
  <si>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</si>
  <si>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</si>
  <si>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</si>
  <si>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</si>
  <si>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</si>
  <si>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</si>
  <si>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</si>
  <si>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</si>
  <si>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</si>
  <si>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</si>
  <si>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</si>
  <si>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</si>
  <si>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</si>
  <si>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</si>
  <si>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</si>
  <si>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</si>
  <si>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</si>
  <si>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</si>
  <si>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</si>
  <si>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</si>
  <si>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</si>
  <si>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</si>
  <si>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</si>
  <si>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</si>
  <si>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</si>
  <si>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</si>
  <si>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</si>
  <si>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</si>
  <si>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</si>
  <si>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</si>
  <si>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</si>
  <si>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</si>
  <si>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</si>
  <si>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</si>
  <si>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</si>
  <si>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</si>
  <si>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</si>
  <si>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</si>
  <si>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</si>
  <si>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</si>
  <si>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</si>
  <si>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</si>
  <si>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</si>
  <si>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</si>
  <si>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</si>
  <si>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</si>
  <si>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</si>
  <si>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</si>
  <si>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</si>
  <si>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</si>
  <si>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</si>
  <si>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</si>
  <si>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</si>
  <si>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</si>
  <si>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</si>
  <si>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</si>
  <si>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</si>
  <si>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</si>
  <si>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</si>
  <si>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</si>
  <si>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</si>
  <si>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</si>
  <si>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</si>
  <si>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</si>
  <si>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</si>
  <si>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</si>
  <si>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</si>
  <si>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</si>
  <si>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</si>
  <si>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</si>
  <si>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</si>
  <si>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</si>
  <si>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</si>
  <si>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</si>
  <si>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</si>
  <si>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</si>
  <si>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</si>
  <si>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</si>
  <si>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</si>
  <si>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</si>
  <si>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</si>
  <si>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</si>
  <si>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</si>
  <si>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</si>
  <si>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</si>
  <si>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</si>
  <si>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</si>
  <si>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</si>
  <si>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</si>
  <si>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</si>
  <si>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</si>
  <si>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</si>
  <si>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</si>
  <si>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</si>
  <si>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</si>
  <si>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</si>
  <si>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</si>
  <si>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</si>
  <si>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</si>
  <si>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</si>
  <si>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</si>
  <si>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</si>
  <si>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</si>
  <si>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</si>
  <si>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</si>
  <si>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</si>
  <si>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</si>
  <si>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</si>
  <si>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</si>
  <si>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</si>
  <si>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</si>
  <si>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</si>
  <si>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</si>
  <si>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</si>
  <si>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</si>
  <si>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</si>
  <si>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</si>
  <si>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</si>
  <si>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</si>
  <si>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</si>
  <si>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</si>
  <si>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</si>
  <si>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</si>
  <si>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</si>
  <si>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</si>
  <si>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</si>
  <si>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</si>
  <si>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</si>
  <si>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</si>
  <si>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</si>
  <si>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</si>
  <si>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</si>
  <si>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</si>
  <si>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</si>
  <si>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</si>
  <si>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</si>
  <si>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</si>
  <si>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</si>
  <si>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</si>
  <si>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</si>
  <si>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</si>
  <si>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</si>
  <si>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</si>
  <si>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</si>
  <si>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</si>
  <si>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</si>
  <si>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</si>
  <si>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</si>
  <si>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</si>
  <si>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</si>
  <si>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</si>
  <si>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</si>
  <si>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</si>
  <si>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</si>
  <si>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</si>
  <si>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</si>
  <si>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</si>
  <si>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</si>
  <si>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</si>
  <si>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</si>
  <si>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</si>
  <si>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</si>
  <si>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</si>
  <si>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</si>
  <si>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</si>
  <si>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</si>
  <si>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</si>
  <si>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</si>
  <si>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</si>
  <si>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</si>
  <si>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</si>
  <si>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</si>
  <si>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</si>
  <si>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</si>
  <si>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</si>
  <si>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</si>
  <si>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</si>
  <si>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</si>
  <si>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</si>
  <si>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</si>
  <si>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</si>
  <si>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</si>
  <si>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</si>
  <si>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</si>
  <si>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</si>
  <si>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</si>
  <si>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</si>
  <si>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</si>
  <si>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</si>
  <si>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</si>
  <si>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</si>
  <si>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</si>
  <si>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</si>
  <si>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</si>
  <si>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</si>
  <si>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</si>
  <si>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</si>
  <si>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</si>
  <si>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</si>
  <si>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</si>
  <si>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</si>
  <si>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</si>
  <si>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</si>
  <si>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</si>
  <si>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</si>
  <si>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</si>
  <si>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</si>
  <si>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</si>
  <si>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</si>
  <si>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</si>
  <si>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</si>
  <si>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</si>
  <si>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</si>
  <si>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</si>
  <si>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</si>
  <si>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</si>
  <si>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</si>
  <si>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</si>
  <si>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</si>
  <si>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</si>
  <si>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</si>
  <si>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</si>
  <si>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</si>
  <si>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</si>
  <si>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</si>
  <si>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</si>
  <si>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</si>
  <si>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</si>
  <si>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</si>
  <si>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</si>
  <si>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</si>
  <si>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</si>
  <si>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</si>
  <si>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</si>
  <si>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</si>
  <si>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</si>
  <si>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</si>
  <si>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</si>
  <si>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</si>
  <si>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</si>
  <si>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</si>
  <si>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</si>
  <si>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</si>
  <si>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</si>
  <si>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</si>
  <si>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</si>
  <si>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</si>
  <si>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</si>
  <si>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</si>
  <si>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</si>
  <si>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</si>
  <si>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</si>
  <si>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</si>
  <si>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</si>
  <si>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</si>
  <si>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</si>
  <si>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</si>
  <si>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</si>
  <si>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</si>
  <si>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</si>
  <si>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</si>
  <si>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</si>
  <si>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</si>
  <si>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</si>
  <si>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</si>
  <si>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</si>
  <si>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</si>
  <si>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</si>
  <si>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</si>
  <si>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</si>
  <si>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</si>
  <si>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</si>
  <si>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</si>
  <si>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</si>
  <si>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</si>
  <si>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</si>
  <si>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</si>
  <si>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</si>
  <si>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</si>
  <si>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</si>
  <si>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</si>
  <si>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</si>
  <si>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</si>
  <si>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</si>
  <si>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</si>
  <si>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</si>
  <si>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</si>
  <si>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</si>
  <si>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</si>
  <si>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</si>
  <si>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</si>
  <si>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</si>
  <si>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</si>
  <si>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</si>
  <si>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</si>
  <si>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</si>
  <si>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</si>
  <si>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</si>
  <si>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</si>
  <si>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</si>
  <si>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</si>
  <si>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</si>
  <si>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</si>
  <si>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</si>
  <si>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</si>
  <si>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</si>
  <si>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</si>
  <si>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</si>
  <si>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</si>
  <si>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</si>
  <si>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</si>
  <si>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</si>
  <si>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</si>
  <si>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</si>
  <si>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</si>
  <si>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</si>
  <si>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</si>
  <si>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</si>
  <si>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</si>
  <si>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</si>
  <si>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</si>
  <si>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</si>
  <si>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</si>
  <si>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</si>
  <si>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</si>
  <si>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</si>
  <si>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</si>
  <si>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</si>
  <si>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</si>
  <si>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</si>
  <si>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</si>
  <si>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</si>
  <si>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</si>
  <si>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</si>
  <si>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</si>
  <si>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</si>
  <si>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</si>
  <si>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</si>
  <si>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</si>
  <si>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</si>
  <si>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</si>
  <si>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</si>
  <si>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</si>
  <si>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</si>
  <si>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</si>
  <si>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</si>
  <si>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</si>
  <si>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</si>
  <si>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</si>
  <si>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</si>
  <si>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</si>
  <si>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</si>
  <si>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</si>
  <si>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</si>
  <si>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</si>
  <si>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</si>
  <si>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</si>
  <si>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</si>
  <si>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</si>
  <si>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</si>
  <si>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</si>
  <si>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</si>
  <si>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</si>
  <si>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</si>
  <si>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</si>
  <si>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</si>
  <si>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</si>
  <si>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</si>
  <si>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</si>
  <si>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</si>
  <si>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</si>
  <si>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</si>
  <si>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</si>
  <si>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</si>
  <si>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</si>
  <si>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</si>
  <si>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</si>
  <si>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</si>
  <si>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</si>
  <si>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</si>
  <si>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</si>
  <si>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</si>
  <si>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</si>
  <si>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</si>
  <si>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</si>
  <si>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</si>
  <si>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</si>
  <si>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</si>
  <si>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</si>
  <si>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</si>
  <si>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</si>
  <si>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</si>
  <si>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</si>
  <si>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</si>
  <si>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</si>
  <si>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</si>
  <si>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</si>
  <si>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</si>
  <si>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</si>
  <si>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</si>
  <si>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</si>
  <si>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</si>
  <si>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</si>
  <si>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</si>
  <si>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</si>
  <si>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</si>
  <si>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</si>
  <si>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</si>
  <si>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</si>
  <si>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</si>
  <si>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</si>
  <si>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</si>
  <si>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</si>
  <si>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</si>
  <si>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</si>
  <si>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</si>
  <si>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</si>
  <si>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</si>
  <si>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</si>
  <si>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</si>
  <si>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</si>
  <si>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</si>
  <si>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</si>
  <si>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</si>
  <si>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</si>
  <si>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</si>
  <si>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</si>
  <si>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</si>
  <si>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</si>
  <si>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</si>
  <si>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</si>
  <si>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</si>
  <si>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</si>
  <si>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</si>
  <si>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</si>
  <si>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</si>
  <si>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</si>
  <si>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</si>
  <si>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</si>
  <si>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</si>
  <si>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</si>
  <si>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</si>
  <si>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</si>
  <si>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</si>
  <si>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</si>
  <si>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</si>
  <si>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</si>
  <si>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</si>
  <si>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</si>
  <si>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</si>
  <si>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</si>
  <si>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</si>
  <si>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</si>
  <si>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</si>
  <si>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</si>
  <si>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</si>
  <si>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</si>
  <si>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</si>
  <si>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</si>
  <si>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</si>
  <si>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</si>
  <si>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</si>
  <si>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</si>
  <si>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</si>
  <si>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</si>
  <si>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</si>
  <si>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</si>
  <si>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</si>
  <si>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</si>
  <si>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</si>
  <si>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</si>
  <si>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</si>
  <si>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</si>
  <si>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</si>
  <si>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</si>
  <si>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</si>
  <si>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</si>
  <si>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</si>
  <si>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</si>
  <si>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</si>
  <si>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</si>
  <si>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</si>
  <si>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</si>
  <si>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</si>
  <si>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</si>
  <si>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</si>
  <si>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</si>
  <si>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</si>
  <si>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</si>
  <si>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</si>
  <si>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</si>
  <si>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</si>
  <si>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</si>
  <si>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</si>
  <si>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</si>
  <si>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</si>
  <si>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</si>
  <si>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</si>
  <si>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</si>
  <si>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</si>
  <si>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</si>
  <si>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</si>
  <si>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</si>
  <si>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</si>
  <si>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</si>
  <si>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</si>
  <si>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</si>
  <si>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</si>
  <si>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</si>
  <si>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</si>
  <si>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</si>
  <si>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</si>
  <si>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</si>
  <si>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</si>
  <si>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</si>
  <si>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</si>
  <si>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</si>
  <si>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</si>
  <si>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</si>
  <si>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</si>
  <si>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</si>
  <si>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</si>
  <si>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</si>
  <si>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</si>
  <si>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</si>
  <si>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</si>
  <si>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</si>
  <si>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</si>
  <si>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</si>
  <si>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</si>
  <si>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</si>
  <si>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</si>
  <si>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</si>
  <si>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</si>
  <si>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</si>
  <si>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</si>
  <si>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</si>
  <si>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</si>
  <si>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</si>
  <si>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</si>
  <si>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</si>
  <si>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</si>
  <si>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</si>
  <si>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</si>
  <si>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</si>
  <si>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</si>
  <si>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</si>
  <si>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</si>
  <si>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</si>
  <si>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</si>
  <si>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</si>
  <si>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</si>
  <si>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</si>
  <si>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</si>
  <si>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</si>
  <si>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</si>
  <si>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</si>
  <si>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</si>
  <si>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</si>
  <si>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</si>
  <si>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</si>
  <si>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</si>
  <si>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</si>
  <si>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</si>
  <si>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</si>
  <si>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</si>
  <si>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</si>
  <si>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</si>
  <si>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</si>
  <si>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</si>
  <si>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</si>
  <si>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</si>
  <si>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</si>
  <si>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</si>
  <si>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</si>
  <si>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</si>
  <si>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</si>
  <si>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</si>
  <si>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</si>
  <si>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</si>
  <si>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</si>
  <si>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</si>
  <si>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</si>
  <si>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</si>
  <si>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</si>
  <si>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</si>
  <si>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</si>
  <si>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</si>
  <si>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</si>
  <si>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</si>
  <si>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</si>
  <si>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</si>
  <si>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</si>
  <si>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</si>
  <si>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</si>
  <si>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</si>
  <si>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</si>
  <si>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</si>
  <si>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</si>
  <si>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</si>
  <si>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</si>
  <si>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</si>
  <si>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</si>
  <si>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</si>
  <si>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</si>
  <si>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</si>
  <si>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</si>
  <si>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</si>
  <si>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</si>
  <si>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</si>
  <si>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</si>
  <si>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</si>
  <si>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</si>
  <si>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</si>
  <si>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</si>
  <si>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</si>
  <si>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</si>
  <si>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</si>
  <si>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</si>
  <si>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</si>
  <si>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</si>
  <si>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</si>
  <si>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</si>
  <si>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</si>
  <si>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</si>
  <si>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</si>
  <si>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</si>
  <si>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</si>
  <si>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</si>
  <si>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</si>
  <si>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</si>
  <si>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</si>
  <si>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</si>
  <si>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</si>
  <si>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</si>
  <si>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</si>
  <si>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</si>
  <si>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</si>
  <si>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</si>
  <si>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</si>
  <si>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</si>
  <si>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</si>
  <si>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</si>
  <si>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</si>
  <si>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</si>
  <si>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</si>
  <si>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</si>
  <si>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</si>
  <si>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</si>
  <si>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</si>
  <si>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</si>
  <si>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</si>
  <si>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</si>
  <si>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</si>
  <si>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</si>
  <si>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</si>
  <si>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</si>
  <si>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</si>
  <si>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</si>
  <si>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</si>
  <si>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</si>
  <si>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</si>
  <si>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</si>
  <si>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</si>
  <si>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</si>
  <si>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</si>
  <si>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</si>
  <si>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</si>
  <si>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</si>
  <si>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</si>
  <si>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</si>
  <si>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</si>
  <si>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</si>
  <si>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</si>
  <si>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</si>
  <si>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</si>
  <si>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</si>
  <si>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</si>
  <si>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</si>
  <si>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</si>
  <si>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</si>
  <si>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</si>
  <si>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</si>
  <si>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</si>
  <si>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</si>
  <si>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</si>
  <si>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</si>
  <si>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</si>
  <si>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</si>
  <si>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</si>
  <si>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</si>
  <si>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</si>
  <si>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</si>
  <si>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</si>
  <si>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</si>
  <si>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</si>
  <si>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</si>
  <si>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</si>
  <si>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</si>
  <si>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</si>
  <si>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</si>
  <si>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</si>
  <si>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</si>
  <si>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</si>
  <si>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</si>
  <si>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</si>
  <si>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</si>
  <si>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</si>
  <si>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</si>
  <si>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</si>
  <si>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</si>
  <si>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</si>
  <si>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</si>
  <si>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</si>
  <si>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</si>
  <si>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</si>
  <si>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</si>
  <si>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</si>
  <si>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</si>
  <si>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</si>
  <si>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</si>
  <si>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</si>
  <si>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</si>
  <si>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</si>
  <si>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</si>
  <si>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</si>
  <si>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</si>
  <si>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</si>
  <si>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</si>
  <si>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</si>
  <si>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</si>
  <si>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</si>
  <si>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</si>
  <si>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</si>
  <si>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</si>
  <si>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</si>
  <si>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</si>
  <si>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</si>
  <si>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</si>
  <si>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</si>
  <si>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</si>
  <si>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</si>
  <si>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</si>
  <si>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</si>
  <si>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</si>
  <si>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</si>
  <si>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</si>
  <si>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</si>
  <si>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</si>
  <si>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</si>
  <si>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</si>
  <si>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</si>
  <si>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</si>
  <si>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</si>
  <si>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</si>
  <si>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</si>
  <si>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</si>
  <si>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</si>
  <si>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</si>
  <si>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</si>
  <si>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</si>
  <si>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</si>
  <si>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</si>
  <si>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</si>
  <si>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</si>
  <si>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</si>
  <si>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</si>
  <si>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</si>
  <si>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</si>
  <si>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</si>
  <si>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</si>
  <si>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</si>
  <si>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</si>
  <si>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</si>
  <si>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</si>
  <si>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</si>
  <si>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</si>
  <si>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</si>
  <si>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</si>
  <si>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</si>
  <si>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</si>
  <si>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</si>
  <si>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</si>
  <si>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</si>
  <si>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</si>
  <si>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</si>
  <si>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</si>
  <si>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</si>
  <si>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</si>
  <si>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</si>
  <si>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</si>
  <si>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</si>
  <si>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</si>
  <si>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</si>
  <si>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</si>
  <si>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</si>
  <si>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</si>
  <si>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</si>
  <si>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</si>
  <si>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</si>
  <si>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</si>
  <si>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</si>
  <si>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</si>
  <si>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</si>
  <si>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</si>
  <si>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</si>
  <si>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</si>
  <si>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</si>
  <si>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</si>
  <si>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</si>
  <si>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</si>
  <si>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</si>
  <si>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</si>
  <si>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</si>
  <si>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</si>
  <si>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</si>
  <si>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</si>
  <si>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</si>
  <si>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</si>
  <si>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</si>
  <si>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</si>
  <si>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</si>
  <si>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</si>
  <si>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</si>
  <si>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</si>
  <si>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</si>
  <si>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</si>
  <si>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</si>
  <si>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</si>
  <si>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</si>
  <si>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</si>
  <si>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</si>
  <si>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</si>
  <si>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</si>
  <si>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</si>
  <si>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</si>
  <si>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</si>
  <si>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</si>
  <si>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</si>
  <si>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</si>
  <si>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</si>
  <si>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</si>
  <si>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</si>
  <si>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</si>
  <si>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</si>
  <si>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</si>
  <si>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</si>
  <si>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</si>
  <si>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</si>
  <si>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</si>
  <si>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</si>
  <si>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</si>
  <si>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</si>
  <si>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</si>
  <si>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</si>
  <si>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</si>
  <si>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</si>
  <si>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</si>
  <si>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</si>
  <si>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</si>
  <si>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</si>
  <si>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</si>
  <si>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</si>
  <si>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</si>
  <si>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</si>
  <si>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</si>
  <si>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</si>
  <si>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</si>
  <si>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</si>
  <si>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</si>
  <si>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</si>
  <si>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</si>
  <si>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</si>
  <si>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</si>
  <si>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</si>
  <si>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</si>
  <si>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</si>
  <si>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</si>
  <si>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</si>
  <si>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</si>
  <si>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</si>
  <si>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</si>
  <si>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</si>
  <si>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</si>
  <si>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</si>
  <si>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</si>
  <si>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</si>
  <si>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</si>
  <si>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</si>
  <si>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</si>
  <si>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</si>
  <si>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</si>
  <si>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</si>
  <si>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</si>
  <si>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</si>
  <si>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</si>
  <si>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</si>
  <si>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</si>
  <si>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</si>
  <si>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</si>
  <si>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</si>
  <si>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</si>
  <si>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</si>
  <si>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</si>
  <si>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</si>
  <si>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</si>
  <si>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</si>
  <si>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</si>
  <si>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</si>
  <si>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</si>
  <si>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</si>
  <si>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</si>
  <si>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</si>
  <si>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</si>
  <si>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</si>
  <si>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</si>
  <si>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</si>
  <si>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</si>
  <si>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</si>
  <si>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</si>
  <si>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</si>
  <si>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</si>
  <si>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</si>
  <si>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</si>
  <si>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</si>
  <si>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</si>
  <si>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</si>
  <si>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</si>
  <si>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</si>
  <si>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</si>
  <si>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</si>
  <si>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</si>
  <si>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</si>
  <si>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</si>
  <si>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</si>
  <si>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</si>
  <si>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</si>
  <si>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</si>
  <si>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</si>
  <si>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</si>
  <si>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</si>
  <si>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</si>
  <si>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</si>
  <si>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</si>
  <si>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</si>
  <si>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</si>
  <si>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</si>
  <si>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</si>
  <si>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</si>
  <si>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</si>
  <si>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</si>
  <si>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</si>
  <si>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</si>
  <si>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</si>
  <si>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</si>
  <si>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</si>
  <si>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</si>
  <si>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</si>
  <si>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</si>
  <si>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</si>
  <si>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</si>
  <si>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</si>
  <si>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</si>
  <si>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</si>
  <si>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</si>
  <si>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</si>
  <si>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</si>
  <si>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</si>
  <si>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</si>
  <si>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</si>
  <si>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</si>
  <si>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</si>
  <si>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</si>
  <si>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</si>
  <si>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</si>
  <si>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</si>
  <si>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</si>
  <si>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</si>
  <si>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</si>
  <si>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</si>
  <si>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</si>
  <si>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</si>
  <si>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</si>
  <si>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</si>
  <si>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</si>
  <si>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</si>
  <si>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</si>
  <si>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</si>
  <si>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</si>
  <si>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</si>
  <si>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</si>
  <si>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</si>
  <si>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</si>
  <si>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</si>
  <si>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</si>
  <si>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</si>
  <si>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</si>
  <si>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</si>
  <si>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</si>
  <si>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</si>
  <si>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</si>
  <si>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</si>
  <si>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</si>
  <si>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</si>
  <si>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</si>
  <si>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</si>
  <si>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</si>
  <si>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</si>
  <si>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</si>
  <si>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</si>
  <si>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</si>
  <si>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</si>
  <si>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</si>
  <si>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</si>
  <si>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</si>
  <si>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</si>
  <si>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</si>
  <si>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</si>
  <si>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</si>
  <si>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</si>
  <si>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</si>
  <si>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</si>
  <si>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</si>
  <si>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</si>
  <si>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</si>
  <si>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</si>
  <si>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</si>
  <si>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</si>
  <si>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</si>
  <si>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</si>
  <si>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</si>
  <si>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</si>
  <si>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</si>
  <si>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</si>
  <si>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</si>
  <si>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</si>
  <si>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</si>
  <si>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</si>
  <si>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</si>
  <si>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</si>
  <si>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</si>
  <si>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</si>
  <si>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</si>
  <si>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</si>
  <si>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</si>
  <si>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</si>
  <si>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</si>
  <si>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</si>
  <si>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</si>
  <si>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</si>
  <si>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</si>
  <si>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</si>
  <si>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</si>
  <si>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</si>
  <si>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</si>
  <si>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</si>
  <si>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</si>
  <si>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</si>
  <si>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</si>
  <si>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</si>
  <si>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</si>
  <si>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</si>
  <si>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</si>
  <si>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</si>
  <si>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</si>
  <si>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</si>
  <si>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</si>
  <si>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</si>
  <si>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</si>
  <si>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</si>
  <si>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</si>
  <si>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</si>
  <si>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</si>
  <si>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</si>
  <si>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</si>
  <si>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</si>
  <si>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</si>
  <si>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</si>
  <si>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</si>
  <si>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</si>
  <si>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</si>
  <si>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</si>
  <si>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</si>
  <si>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</si>
  <si>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</si>
  <si>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</si>
  <si>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</si>
  <si>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</si>
  <si>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</si>
  <si>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</si>
  <si>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</si>
  <si>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</si>
  <si>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</si>
  <si>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</si>
  <si>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</si>
  <si>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</si>
  <si>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</si>
  <si>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</si>
  <si>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</si>
  <si>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</si>
  <si>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</si>
  <si>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</si>
  <si>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</si>
  <si>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</si>
  <si>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</si>
  <si>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</si>
  <si>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</si>
  <si>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</si>
  <si>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</si>
  <si>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</si>
  <si>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</si>
  <si>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</si>
  <si>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</si>
  <si>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</si>
  <si>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</si>
  <si>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</si>
  <si>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</si>
  <si>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</si>
  <si>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</si>
  <si>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</si>
  <si>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</si>
  <si>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</si>
  <si>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</si>
  <si>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</si>
  <si>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</si>
  <si>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</si>
  <si>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</si>
  <si>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</si>
  <si>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</si>
  <si>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</si>
  <si>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</si>
  <si>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</si>
  <si>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</si>
  <si>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</si>
  <si>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</si>
  <si>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</si>
  <si>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</si>
  <si>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</si>
  <si>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</si>
  <si>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</si>
  <si>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</si>
  <si>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</si>
  <si>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</si>
  <si>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</si>
  <si>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</si>
  <si>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</si>
  <si>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</si>
  <si>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</si>
  <si>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</si>
  <si>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</si>
  <si>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</si>
  <si>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</si>
  <si>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</si>
  <si>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</si>
  <si>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</si>
  <si>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</si>
  <si>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</si>
  <si>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</si>
  <si>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</si>
  <si>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</si>
  <si>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</si>
  <si>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</si>
  <si>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</si>
  <si>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</si>
  <si>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</si>
  <si>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</si>
  <si>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</si>
  <si>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</si>
  <si>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</si>
  <si>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</si>
  <si>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</si>
  <si>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</si>
  <si>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</si>
  <si>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</si>
  <si>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</si>
  <si>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</si>
  <si>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</si>
  <si>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</si>
  <si>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</si>
  <si>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</si>
  <si>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</si>
  <si>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</si>
  <si>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</si>
  <si>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</si>
  <si>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</si>
  <si>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</si>
  <si>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</si>
  <si>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</si>
  <si>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</si>
  <si>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</si>
  <si>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</si>
  <si>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</si>
  <si>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</si>
  <si>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</si>
  <si>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</si>
  <si>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</si>
  <si>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</si>
  <si>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</si>
  <si>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</si>
  <si>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</si>
  <si>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</si>
  <si>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</si>
  <si>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</si>
  <si>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</si>
  <si>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</si>
  <si>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</si>
  <si>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</si>
  <si>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</si>
  <si>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</si>
  <si>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</si>
  <si>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</si>
  <si>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</si>
  <si>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</si>
  <si>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</si>
  <si>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</si>
  <si>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</si>
  <si>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</si>
  <si>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</si>
  <si>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</si>
  <si>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</si>
  <si>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</si>
  <si>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</si>
  <si>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</si>
  <si>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</si>
  <si>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</si>
  <si>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</si>
  <si>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</si>
  <si>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</si>
  <si>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</si>
  <si>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</si>
  <si>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</si>
  <si>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</si>
  <si>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</si>
  <si>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</si>
  <si>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</si>
  <si>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</si>
  <si>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</si>
  <si>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</si>
  <si>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</si>
  <si>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</si>
  <si>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</si>
  <si>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</si>
  <si>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</si>
  <si>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</si>
  <si>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</si>
  <si>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</si>
  <si>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</si>
  <si>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</si>
  <si>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</si>
  <si>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</si>
  <si>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</si>
  <si>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</si>
  <si>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</si>
  <si>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</si>
  <si>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</si>
  <si>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</si>
  <si>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</si>
  <si>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</si>
  <si>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</si>
  <si>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</si>
  <si>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</si>
  <si>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</si>
  <si>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</si>
  <si>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</si>
  <si>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</si>
  <si>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</si>
  <si>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</si>
  <si>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</si>
  <si>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</si>
  <si>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</si>
  <si>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</si>
  <si>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</si>
  <si>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</si>
  <si>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</si>
  <si>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</si>
  <si>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</si>
  <si>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</si>
  <si>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</si>
  <si>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</si>
  <si>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</si>
  <si>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</si>
  <si>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</si>
  <si>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</si>
  <si>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</si>
  <si>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</si>
  <si>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</si>
  <si>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</si>
  <si>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</si>
  <si>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</si>
  <si>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</si>
  <si>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</si>
  <si>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</si>
  <si>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</si>
  <si>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</si>
  <si>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</si>
  <si>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</si>
  <si>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</si>
  <si>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</si>
  <si>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</si>
  <si>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</si>
  <si>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</si>
  <si>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</si>
  <si>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</si>
  <si>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</si>
  <si>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</si>
  <si>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</si>
  <si>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</si>
  <si>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</si>
  <si>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</si>
  <si>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</si>
  <si>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</si>
  <si>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</si>
  <si>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</si>
  <si>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</si>
  <si>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</si>
  <si>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</si>
  <si>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</si>
  <si>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</si>
  <si>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</si>
  <si>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</si>
  <si>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</si>
  <si>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</si>
  <si>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</si>
  <si>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</si>
  <si>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</si>
  <si>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</si>
  <si>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</si>
  <si>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</si>
  <si>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</si>
  <si>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</si>
  <si>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</si>
  <si>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</si>
  <si>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</si>
  <si>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</si>
  <si>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</si>
  <si>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</si>
  <si>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</si>
  <si>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</si>
  <si>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</si>
  <si>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</si>
  <si>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</si>
  <si>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</si>
  <si>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</si>
  <si>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</si>
  <si>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</si>
  <si>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</si>
  <si>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</si>
  <si>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</si>
  <si>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</si>
  <si>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</si>
  <si>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</si>
  <si>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</si>
  <si>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</si>
  <si>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</si>
  <si>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</si>
  <si>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</si>
  <si>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</si>
  <si>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</si>
  <si>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</si>
  <si>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</si>
  <si>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</si>
  <si>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</si>
  <si>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</si>
  <si>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</si>
  <si>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</si>
  <si>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</si>
  <si>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</si>
  <si>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</si>
  <si>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</si>
  <si>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</si>
  <si>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</si>
  <si>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</si>
  <si>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</si>
  <si>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</si>
  <si>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</si>
  <si>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</si>
  <si>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</si>
  <si>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</si>
  <si>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</si>
  <si>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</si>
  <si>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</si>
  <si>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</si>
  <si>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</si>
  <si>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</si>
  <si>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</si>
  <si>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</si>
  <si>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</si>
  <si>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</si>
  <si>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</si>
  <si>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</si>
  <si>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</si>
  <si>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</si>
  <si>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</si>
  <si>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</si>
  <si>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</si>
  <si>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</si>
  <si>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</si>
  <si>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</si>
  <si>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</si>
  <si>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</si>
  <si>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</si>
  <si>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</si>
  <si>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</si>
  <si>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</si>
  <si>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</si>
  <si>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</si>
  <si>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</si>
  <si>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</si>
  <si>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</si>
  <si>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</si>
  <si>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</si>
  <si>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</si>
  <si>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</si>
  <si>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</si>
  <si>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</si>
  <si>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</si>
  <si>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</si>
  <si>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</si>
  <si>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</si>
  <si>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</si>
  <si>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</si>
  <si>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</si>
  <si>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</si>
  <si>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</si>
  <si>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</si>
  <si>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</si>
  <si>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</si>
  <si>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</si>
  <si>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</si>
  <si>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</si>
  <si>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</si>
  <si>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</si>
  <si>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</si>
  <si>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</si>
  <si>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</si>
  <si>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</si>
  <si>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</si>
  <si>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</si>
  <si>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</si>
  <si>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</si>
  <si>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</si>
  <si>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</si>
  <si>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</si>
  <si>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</si>
  <si>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</si>
  <si>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</si>
  <si>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</si>
  <si>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</si>
  <si>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</si>
  <si>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</si>
  <si>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</si>
  <si>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</si>
  <si>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</si>
  <si>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</si>
  <si>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</si>
  <si>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</si>
  <si>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</si>
  <si>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</si>
  <si>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</si>
  <si>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</si>
  <si>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</si>
  <si>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</si>
  <si>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</si>
  <si>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</si>
  <si>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</si>
  <si>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</si>
  <si>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</si>
  <si>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</si>
  <si>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</si>
  <si>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</si>
  <si>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</si>
  <si>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</si>
  <si>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</si>
  <si>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</si>
  <si>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</si>
  <si>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</si>
  <si>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</si>
  <si>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</si>
  <si>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</si>
  <si>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</si>
  <si>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</si>
  <si>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</si>
  <si>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</si>
  <si>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</si>
  <si>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</si>
  <si>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</si>
  <si>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</si>
  <si>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</si>
  <si>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</si>
  <si>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</si>
  <si>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</si>
  <si>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</si>
  <si>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</si>
  <si>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</si>
  <si>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</si>
  <si>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</si>
  <si>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</si>
  <si>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</si>
  <si>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</si>
  <si>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</si>
  <si>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</si>
  <si>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</si>
  <si>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</si>
  <si>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</si>
  <si>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</si>
  <si>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</si>
  <si>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</si>
  <si>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</si>
  <si>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</si>
  <si>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</si>
  <si>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</si>
  <si>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</si>
  <si>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</si>
  <si>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</si>
  <si>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</si>
  <si>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</si>
  <si>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</si>
  <si>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</si>
  <si>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</si>
  <si>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</si>
  <si>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</si>
  <si>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</si>
  <si>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</si>
  <si>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</si>
  <si>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</si>
  <si>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</si>
  <si>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</si>
  <si>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</si>
  <si>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</si>
  <si>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</si>
  <si>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</si>
  <si>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</si>
  <si>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</si>
  <si>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</si>
  <si>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</si>
  <si>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</si>
  <si>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</si>
  <si>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</si>
  <si>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</si>
  <si>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</si>
  <si>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</si>
  <si>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</si>
  <si>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</si>
  <si>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</si>
  <si>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</si>
  <si>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</si>
  <si>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</si>
  <si>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</si>
  <si>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</si>
  <si>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</si>
  <si>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</si>
  <si>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</si>
  <si>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</si>
  <si>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</si>
  <si>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</si>
  <si>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</si>
  <si>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</si>
  <si>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</si>
  <si>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</si>
  <si>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</si>
  <si>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</si>
  <si>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</si>
  <si>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</si>
  <si>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</si>
  <si>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</si>
  <si>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</si>
  <si>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</si>
  <si>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</si>
  <si>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</si>
  <si>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</si>
  <si>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</si>
  <si>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</si>
  <si>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</si>
  <si>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</si>
  <si>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</si>
  <si>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</si>
  <si>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</si>
  <si>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</si>
  <si>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</si>
  <si>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</si>
  <si>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</si>
  <si>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</si>
  <si>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</si>
  <si>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</si>
  <si>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</si>
  <si>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</si>
  <si>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</si>
  <si>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</si>
  <si>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</si>
  <si>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</si>
  <si>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</si>
  <si>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</si>
  <si>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</si>
  <si>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</si>
  <si>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</si>
  <si>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</si>
  <si>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</si>
  <si>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</si>
  <si>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</si>
  <si>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</si>
  <si>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</si>
  <si>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</si>
  <si>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</si>
  <si>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</si>
  <si>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</si>
  <si>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</si>
  <si>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</si>
  <si>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</si>
  <si>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</si>
  <si>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</si>
  <si>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</si>
  <si>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</si>
  <si>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</si>
  <si>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</si>
  <si>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</si>
  <si>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</si>
  <si>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</si>
  <si>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</si>
  <si>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</si>
  <si>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</si>
  <si>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</si>
  <si>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</si>
  <si>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</si>
  <si>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</si>
  <si>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</si>
  <si>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</si>
  <si>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</si>
  <si>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</si>
  <si>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</si>
  <si>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</si>
  <si>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</si>
  <si>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</si>
  <si>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</si>
  <si>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</si>
  <si>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</si>
  <si>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</si>
  <si>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</si>
  <si>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</si>
  <si>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</si>
  <si>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</si>
  <si>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</si>
  <si>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</si>
  <si>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</si>
  <si>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</si>
  <si>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</si>
  <si>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</si>
  <si>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</si>
  <si>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</si>
  <si>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</si>
  <si>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</si>
  <si>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</si>
  <si>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</si>
  <si>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</si>
  <si>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</si>
  <si>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</si>
  <si>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</si>
  <si>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</si>
  <si>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</si>
  <si>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</si>
  <si>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</si>
  <si>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</si>
  <si>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</si>
  <si>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</si>
  <si>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</si>
  <si>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</si>
  <si>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</si>
  <si>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</si>
  <si>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</si>
  <si>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</si>
  <si>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</si>
  <si>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</si>
  <si>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</si>
  <si>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</si>
  <si>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</si>
  <si>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</si>
  <si>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</si>
  <si>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</si>
  <si>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</si>
  <si>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</si>
  <si>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</si>
  <si>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</si>
  <si>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</si>
  <si>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</si>
  <si>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</si>
  <si>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</si>
  <si>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</si>
  <si>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</si>
  <si>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</si>
  <si>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</si>
  <si>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</si>
  <si>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</si>
  <si>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</si>
  <si>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</si>
  <si>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</si>
  <si>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</si>
  <si>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</si>
  <si>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</si>
  <si>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</si>
  <si>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</si>
  <si>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</si>
  <si>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</si>
  <si>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</si>
  <si>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</si>
  <si>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</si>
  <si>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</si>
  <si>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</si>
  <si>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</si>
  <si>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</si>
  <si>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</si>
  <si>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</si>
  <si>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</si>
  <si>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</si>
  <si>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</si>
  <si>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</si>
  <si>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</si>
  <si>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</si>
  <si>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</si>
  <si>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</si>
  <si>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</si>
  <si>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</si>
  <si>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</si>
  <si>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</si>
  <si>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</si>
  <si>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</si>
  <si>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</si>
  <si>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</si>
  <si>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</si>
  <si>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</si>
  <si>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</si>
  <si>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</si>
  <si>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</si>
  <si>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</si>
  <si>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</si>
  <si>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</si>
  <si>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</si>
  <si>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</si>
  <si>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</si>
  <si>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</si>
  <si>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</si>
  <si>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</si>
  <si>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</si>
  <si>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</si>
  <si>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</si>
  <si>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</si>
  <si>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</si>
  <si>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</si>
  <si>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</si>
  <si>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</si>
  <si>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</si>
  <si>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</si>
  <si>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</si>
  <si>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</si>
  <si>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</si>
  <si>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</si>
  <si>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</si>
  <si>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</si>
  <si>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</si>
  <si>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</si>
  <si>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</si>
  <si>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</si>
  <si>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</si>
  <si>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</si>
  <si>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</si>
  <si>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</si>
  <si>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</si>
  <si>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</si>
  <si>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</si>
  <si>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</si>
  <si>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</si>
  <si>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</si>
  <si>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</si>
  <si>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</si>
  <si>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</si>
  <si>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</si>
  <si>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</si>
  <si>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</si>
  <si>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</si>
  <si>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</si>
  <si>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</si>
  <si>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</si>
  <si>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</si>
  <si>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</si>
  <si>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</si>
  <si>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</si>
  <si>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</si>
  <si>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</si>
  <si>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</si>
  <si>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</si>
  <si>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</si>
  <si>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</si>
  <si>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</si>
  <si>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</si>
  <si>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</si>
  <si>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</si>
  <si>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</si>
  <si>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</si>
  <si>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</si>
  <si>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</si>
  <si>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</si>
  <si>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</si>
  <si>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</si>
  <si>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</si>
  <si>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</si>
  <si>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</si>
  <si>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</si>
  <si>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</si>
  <si>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</si>
  <si>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</si>
  <si>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</si>
  <si>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</si>
  <si>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</si>
  <si>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</si>
  <si>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</si>
  <si>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</si>
  <si>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</si>
  <si>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</si>
  <si>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</si>
  <si>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</si>
  <si>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</si>
  <si>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</si>
  <si>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</si>
  <si>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</si>
  <si>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</si>
  <si>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</si>
  <si>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</si>
  <si>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</si>
  <si>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</si>
  <si>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</si>
  <si>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</si>
  <si>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</si>
  <si>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</si>
  <si>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</si>
  <si>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</si>
  <si>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</si>
  <si>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</si>
  <si>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</si>
  <si>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</si>
  <si>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</si>
  <si>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</si>
  <si>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</si>
  <si>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</si>
  <si>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</si>
  <si>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</si>
  <si>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</si>
  <si>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</si>
  <si>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</si>
  <si>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</si>
  <si>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</si>
  <si>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</si>
  <si>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</si>
  <si>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</si>
  <si>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</si>
  <si>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</si>
  <si>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</si>
  <si>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</si>
  <si>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</si>
  <si>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</si>
  <si>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</si>
  <si>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</si>
  <si>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</si>
  <si>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</si>
  <si>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</si>
  <si>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</si>
  <si>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</si>
  <si>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</si>
  <si>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</si>
  <si>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</si>
  <si>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</si>
  <si>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</si>
  <si>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</si>
  <si>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</si>
  <si>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</si>
  <si>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</si>
  <si>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</si>
  <si>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</si>
  <si>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</si>
  <si>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</si>
  <si>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</si>
  <si>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</si>
  <si>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</si>
  <si>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</si>
  <si>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</si>
  <si>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</si>
  <si>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</si>
  <si>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</si>
  <si>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</si>
  <si>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</si>
  <si>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</si>
  <si>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</si>
  <si>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</si>
  <si>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</si>
  <si>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</si>
  <si>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</si>
  <si>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</si>
  <si>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</si>
  <si>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</si>
  <si>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</si>
  <si>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</si>
  <si>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</si>
  <si>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</si>
  <si>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</si>
  <si>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</si>
  <si>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</si>
  <si>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</si>
  <si>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</si>
  <si>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</si>
  <si>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</si>
  <si>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</si>
  <si>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</si>
  <si>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</si>
  <si>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</si>
  <si>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</si>
  <si>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</si>
  <si>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</si>
  <si>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</si>
  <si>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</si>
  <si>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</si>
  <si>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</si>
  <si>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</si>
  <si>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</si>
  <si>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</si>
  <si>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</si>
  <si>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</si>
  <si>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</si>
  <si>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</si>
  <si>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</si>
  <si>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</si>
  <si>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</si>
  <si>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</si>
  <si>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</si>
  <si>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</si>
  <si>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</si>
  <si>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</si>
  <si>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</si>
  <si>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</si>
  <si>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</si>
  <si>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</si>
  <si>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</si>
  <si>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</si>
  <si>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</si>
  <si>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</si>
  <si>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</si>
  <si>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</si>
  <si>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</si>
  <si>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</si>
  <si>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</si>
  <si>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</si>
  <si>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</si>
  <si>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</si>
  <si>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</si>
  <si>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</si>
  <si>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</si>
  <si>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</si>
  <si>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</si>
  <si>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</si>
  <si>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</si>
  <si>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</si>
  <si>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</si>
  <si>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</si>
  <si>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</si>
  <si>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</si>
  <si>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</si>
  <si>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</si>
  <si>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</si>
  <si>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</si>
  <si>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</si>
  <si>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</si>
  <si>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</si>
  <si>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</si>
  <si>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</si>
  <si>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</si>
  <si>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</si>
  <si>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</si>
  <si>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</si>
  <si>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</si>
  <si>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</si>
  <si>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</si>
  <si>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</si>
  <si>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</si>
  <si>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</si>
  <si>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</si>
  <si>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</si>
  <si>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</si>
  <si>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</si>
  <si>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</si>
  <si>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</si>
  <si>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</si>
  <si>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</si>
  <si>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</si>
  <si>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</si>
  <si>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</si>
  <si>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</si>
  <si>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</si>
  <si>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</si>
  <si>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</si>
  <si>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</si>
  <si>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</si>
  <si>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</si>
  <si>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</si>
  <si>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</si>
  <si>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</si>
  <si>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</si>
  <si>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</si>
  <si>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</si>
  <si>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</si>
  <si>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</si>
  <si>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</si>
  <si>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</si>
  <si>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</si>
  <si>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</si>
  <si>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</si>
  <si>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</si>
  <si>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</si>
  <si>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</si>
  <si>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</si>
  <si>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</si>
  <si>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</si>
  <si>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</si>
  <si>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</si>
  <si>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</si>
  <si>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</si>
  <si>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</si>
  <si>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</si>
  <si>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</si>
  <si>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</si>
  <si>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</si>
  <si>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</si>
  <si>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</si>
  <si>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</si>
  <si>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</si>
  <si>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</si>
  <si>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</si>
  <si>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</si>
  <si>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</si>
  <si>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</si>
  <si>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</si>
  <si>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</si>
  <si>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</si>
  <si>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</si>
  <si>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</si>
  <si>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</si>
  <si>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</si>
  <si>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</si>
  <si>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</si>
  <si>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</si>
  <si>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</si>
  <si>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</si>
  <si>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</si>
  <si>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</si>
  <si>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</si>
  <si>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</si>
  <si>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</si>
  <si>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</si>
  <si>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</si>
  <si>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</si>
  <si>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</si>
  <si>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</si>
  <si>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</si>
  <si>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</si>
  <si>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</si>
  <si>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</si>
  <si>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</si>
  <si>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</si>
  <si>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</si>
  <si>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</si>
  <si>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</si>
  <si>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</si>
  <si>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</si>
  <si>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</si>
  <si>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</si>
  <si>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</si>
  <si>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</si>
  <si>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</si>
  <si>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</si>
  <si>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</si>
  <si>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</si>
  <si>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</si>
  <si>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</si>
  <si>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</si>
  <si>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</si>
  <si>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</si>
  <si>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</si>
  <si>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</si>
  <si>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</si>
  <si>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</si>
  <si>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</si>
  <si>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</si>
  <si>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</si>
  <si>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</si>
  <si>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</si>
  <si>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</si>
  <si>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</si>
  <si>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</si>
  <si>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</si>
  <si>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</si>
  <si>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</si>
  <si>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</si>
  <si>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</si>
  <si>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</si>
  <si>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</si>
  <si>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</si>
  <si>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</si>
  <si>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</si>
  <si>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</si>
  <si>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</si>
  <si>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</si>
  <si>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</si>
  <si>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</si>
  <si>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</si>
  <si>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</si>
  <si>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</si>
  <si>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</si>
  <si>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</si>
  <si>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</si>
  <si>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</si>
  <si>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</si>
  <si>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</si>
  <si>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</si>
  <si>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</si>
  <si>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</si>
  <si>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</si>
  <si>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</si>
  <si>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</si>
  <si>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</si>
  <si>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</si>
  <si>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</si>
  <si>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</si>
  <si>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</si>
  <si>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</si>
  <si>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</si>
  <si>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</si>
  <si>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</si>
  <si>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</si>
  <si>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</si>
  <si>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</si>
  <si>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</si>
  <si>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</si>
  <si>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</si>
  <si>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</si>
  <si>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</si>
  <si>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</si>
  <si>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</si>
  <si>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</si>
  <si>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</si>
  <si>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</si>
  <si>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</si>
  <si>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</si>
  <si>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</si>
  <si>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</si>
  <si>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</si>
  <si>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</si>
  <si>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</si>
  <si>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</si>
  <si>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</si>
  <si>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</si>
  <si>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</si>
  <si>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</si>
  <si>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</si>
  <si>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</si>
  <si>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</si>
  <si>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</si>
  <si>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</si>
  <si>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</si>
  <si>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</si>
  <si>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</si>
  <si>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</si>
  <si>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</si>
  <si>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</si>
  <si>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</si>
  <si>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</si>
  <si>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</si>
  <si>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</si>
  <si>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</si>
  <si>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</si>
  <si>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</si>
  <si>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</si>
  <si>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</si>
  <si>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</si>
  <si>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</si>
  <si>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</si>
  <si>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</si>
  <si>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</si>
  <si>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</si>
  <si>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</si>
  <si>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</si>
  <si>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</si>
  <si>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</si>
  <si>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</si>
  <si>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</si>
  <si>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</si>
  <si>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</si>
  <si>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</si>
  <si>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</si>
  <si>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</si>
  <si>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</si>
  <si>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</si>
  <si>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</si>
  <si>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</si>
  <si>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</si>
  <si>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</si>
  <si>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</si>
  <si>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</si>
  <si>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</si>
  <si>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</si>
  <si>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</si>
  <si>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</si>
  <si>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</si>
  <si>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</si>
  <si>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</si>
  <si>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</si>
  <si>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</si>
  <si>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</si>
  <si>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</si>
  <si>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</si>
  <si>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</si>
  <si>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</si>
  <si>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</si>
  <si>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</si>
  <si>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</si>
  <si>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</si>
  <si>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</si>
  <si>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</si>
  <si>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</si>
  <si>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</si>
  <si>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</si>
  <si>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</si>
  <si>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</si>
  <si>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</si>
  <si>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</si>
  <si>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</si>
  <si>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</si>
  <si>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</si>
  <si>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</si>
  <si>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</si>
  <si>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</si>
  <si>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</si>
  <si>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</si>
  <si>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</si>
  <si>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</si>
  <si>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</si>
  <si>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</si>
  <si>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</si>
  <si>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</si>
  <si>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</si>
  <si>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</si>
  <si>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</si>
  <si>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</si>
  <si>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</si>
  <si>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</si>
  <si>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</si>
  <si>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</si>
  <si>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</si>
  <si>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</si>
  <si>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</si>
  <si>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</si>
  <si>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</si>
  <si>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</si>
  <si>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</si>
  <si>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</si>
  <si>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</si>
  <si>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</si>
  <si>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</si>
  <si>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</si>
  <si>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</si>
  <si>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</si>
  <si>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</si>
  <si>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</si>
  <si>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</si>
  <si>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</si>
  <si>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</si>
  <si>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</si>
  <si>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</si>
  <si>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</si>
  <si>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</si>
  <si>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</si>
  <si>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</si>
  <si>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</si>
  <si>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</si>
  <si>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</si>
  <si>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</si>
  <si>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</si>
  <si>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</si>
  <si>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</si>
  <si>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</si>
  <si>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</si>
  <si>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</si>
  <si>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</si>
  <si>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</si>
  <si>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</si>
  <si>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</si>
  <si>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</si>
  <si>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</si>
  <si>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</si>
  <si>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</si>
  <si>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</si>
  <si>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</si>
  <si>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</si>
  <si>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</si>
  <si>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</si>
  <si>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</si>
  <si>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</si>
  <si>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</si>
  <si>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</si>
  <si>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</si>
  <si>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</si>
  <si>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</si>
  <si>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</si>
  <si>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</si>
  <si>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</si>
  <si>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</si>
  <si>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</si>
  <si>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</si>
  <si>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</si>
  <si>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</si>
  <si>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</si>
  <si>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</si>
  <si>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</si>
  <si>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</si>
  <si>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</si>
  <si>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</si>
  <si>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</si>
  <si>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</si>
  <si>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</si>
  <si>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</si>
  <si>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</si>
  <si>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</si>
  <si>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</si>
  <si>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</si>
  <si>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</si>
  <si>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</si>
  <si>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</si>
  <si>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</si>
  <si>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</si>
  <si>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</si>
  <si>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</si>
  <si>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</si>
  <si>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</si>
  <si>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</si>
  <si>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</si>
  <si>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</si>
  <si>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</si>
  <si>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</si>
  <si>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</si>
  <si>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</si>
  <si>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</si>
  <si>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</si>
  <si>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</si>
  <si>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</si>
  <si>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</si>
  <si>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</si>
  <si>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</si>
  <si>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</si>
  <si>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</si>
  <si>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</si>
  <si>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</si>
  <si>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</si>
  <si>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</si>
  <si>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</si>
  <si>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</si>
  <si>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</si>
  <si>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</si>
  <si>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</si>
  <si>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</si>
  <si>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</si>
  <si>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</si>
  <si>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</si>
  <si>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</si>
  <si>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</si>
  <si>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</si>
  <si>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</si>
  <si>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</si>
  <si>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</si>
  <si>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</si>
  <si>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</si>
  <si>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</si>
  <si>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</si>
  <si>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</si>
  <si>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</si>
  <si>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</si>
  <si>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</si>
  <si>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</si>
  <si>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</si>
  <si>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</si>
  <si>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</si>
  <si>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</si>
  <si>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</si>
  <si>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</si>
  <si>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</si>
  <si>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</si>
  <si>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</si>
  <si>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</si>
  <si>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</si>
  <si>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</si>
  <si>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</si>
  <si>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</si>
  <si>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</si>
  <si>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</si>
  <si>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</si>
  <si>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</si>
  <si>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</si>
  <si>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</si>
  <si>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</si>
  <si>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</si>
  <si>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</si>
  <si>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</si>
  <si>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</si>
  <si>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</si>
  <si>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</si>
  <si>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</si>
  <si>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</si>
  <si>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</si>
  <si>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</si>
  <si>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</si>
  <si>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</si>
  <si>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</si>
  <si>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</si>
  <si>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</si>
  <si>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</si>
  <si>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</si>
  <si>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</si>
  <si>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</si>
  <si>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</si>
  <si>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</si>
  <si>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</si>
  <si>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</si>
  <si>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</si>
  <si>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</si>
  <si>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</si>
  <si>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</si>
  <si>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</si>
  <si>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</si>
  <si>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</si>
  <si>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</si>
  <si>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</si>
  <si>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</si>
  <si>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</si>
  <si>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</si>
  <si>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</si>
  <si>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</si>
  <si>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</si>
  <si>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</si>
  <si>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</si>
  <si>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</si>
  <si>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</si>
  <si>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</si>
  <si>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</si>
  <si>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</si>
  <si>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</si>
  <si>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</si>
  <si>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</si>
  <si>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</si>
  <si>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</si>
  <si>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</si>
  <si>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</si>
  <si>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</si>
  <si>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</si>
  <si>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</si>
  <si>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</si>
  <si>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</si>
  <si>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</si>
  <si>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</si>
  <si>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</si>
  <si>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</si>
  <si>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</si>
  <si>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</si>
  <si>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</si>
  <si>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</si>
  <si>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</si>
  <si>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</si>
  <si>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</si>
  <si>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</si>
  <si>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</si>
  <si>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</si>
  <si>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</si>
  <si>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</si>
  <si>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</si>
  <si>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</si>
  <si>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</si>
  <si>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</si>
  <si>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</si>
  <si>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</si>
  <si>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</si>
  <si>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</si>
  <si>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</si>
  <si>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</si>
  <si>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</si>
  <si>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</si>
  <si>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</si>
  <si>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</si>
  <si>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</si>
  <si>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</si>
  <si>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</si>
  <si>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</si>
  <si>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</si>
  <si>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</si>
  <si>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</si>
  <si>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</si>
  <si>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</si>
  <si>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</si>
  <si>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</si>
  <si>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</si>
  <si>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</si>
  <si>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</si>
  <si>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</si>
  <si>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</si>
  <si>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</si>
  <si>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</si>
  <si>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</si>
  <si>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</si>
  <si>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</si>
  <si>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</si>
  <si>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</si>
  <si>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</si>
  <si>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</si>
  <si>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</si>
  <si>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</si>
  <si>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</si>
  <si>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</si>
  <si>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</si>
  <si>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</si>
  <si>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</si>
  <si>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</si>
  <si>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</si>
  <si>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</si>
  <si>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</si>
  <si>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</si>
  <si>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</si>
  <si>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</si>
  <si>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</si>
  <si>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</si>
  <si>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</si>
  <si>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</si>
  <si>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</si>
  <si>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</si>
  <si>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</si>
  <si>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</si>
  <si>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</si>
  <si>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</si>
  <si>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</si>
  <si>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</si>
  <si>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</si>
  <si>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</si>
  <si>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</si>
  <si>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</si>
  <si>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</si>
  <si>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</si>
  <si>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</si>
  <si>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</si>
  <si>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</si>
  <si>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</si>
  <si>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</si>
  <si>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</si>
  <si>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</si>
  <si>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</si>
  <si>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</si>
  <si>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</si>
  <si>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</si>
  <si>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</si>
  <si>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</si>
  <si>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</si>
  <si>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</si>
  <si>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</si>
  <si>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</si>
  <si>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</si>
  <si>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</si>
  <si>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</si>
  <si>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</si>
  <si>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</si>
  <si>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</si>
  <si>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</si>
  <si>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</si>
  <si>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</si>
  <si>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</si>
  <si>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</si>
  <si>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</si>
  <si>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</si>
  <si>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</si>
  <si>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</si>
  <si>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</si>
  <si>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</si>
  <si>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</si>
  <si>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</si>
  <si>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</si>
  <si>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</si>
  <si>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</si>
  <si>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</si>
  <si>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</si>
  <si>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</si>
  <si>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</si>
  <si>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</si>
  <si>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</si>
  <si>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</si>
  <si>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</si>
  <si>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</si>
  <si>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</si>
  <si>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</si>
  <si>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</si>
  <si>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</si>
  <si>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</si>
  <si>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</si>
  <si>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</si>
  <si>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</si>
  <si>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</si>
  <si>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</si>
  <si>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</si>
  <si>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</si>
  <si>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</si>
  <si>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</si>
  <si>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</si>
  <si>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</si>
  <si>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</si>
  <si>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</si>
  <si>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</si>
  <si>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</si>
  <si>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</si>
  <si>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</si>
  <si>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</si>
  <si>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</si>
  <si>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</si>
  <si>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</si>
  <si>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</si>
  <si>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</si>
  <si>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</si>
  <si>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</si>
  <si>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</si>
  <si>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</si>
  <si>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</si>
  <si>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</si>
  <si>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</si>
  <si>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</si>
  <si>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</si>
  <si>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</si>
  <si>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</si>
  <si>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</si>
  <si>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</si>
  <si>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</si>
  <si>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</si>
  <si>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</si>
  <si>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</si>
  <si>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</si>
  <si>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</si>
  <si>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</si>
  <si>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</si>
  <si>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</si>
  <si>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</si>
  <si>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</si>
  <si>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</si>
  <si>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</si>
  <si>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</si>
  <si>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</si>
  <si>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</si>
  <si>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</si>
  <si>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</si>
  <si>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</si>
  <si>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</si>
  <si>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</si>
  <si>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</si>
  <si>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</si>
  <si>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</si>
  <si>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</si>
  <si>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</si>
  <si>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</si>
  <si>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</si>
  <si>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</si>
  <si>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</si>
  <si>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</si>
  <si>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</si>
  <si>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</si>
  <si>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</si>
  <si>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</si>
  <si>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</si>
  <si>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</si>
  <si>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</si>
  <si>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</si>
  <si>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</si>
  <si>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</si>
  <si>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</si>
  <si>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</si>
  <si>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</si>
  <si>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</si>
  <si>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</si>
  <si>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</si>
  <si>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</si>
  <si>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</si>
  <si>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</si>
  <si>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</si>
  <si>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</si>
  <si>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</si>
  <si>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</si>
  <si>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</si>
  <si>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</si>
  <si>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</si>
  <si>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</si>
  <si>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</si>
  <si>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</si>
  <si>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</si>
  <si>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</si>
  <si>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</si>
  <si>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</si>
  <si>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</si>
  <si>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</si>
  <si>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</si>
  <si>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</si>
  <si>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</si>
  <si>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</si>
  <si>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</si>
  <si>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</si>
  <si>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</si>
  <si>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</si>
  <si>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</si>
  <si>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</si>
  <si>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</si>
  <si>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</si>
  <si>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</si>
  <si>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</si>
  <si>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</si>
  <si>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</si>
  <si>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</si>
  <si>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</si>
  <si>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</si>
  <si>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</si>
  <si>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</si>
  <si>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</si>
  <si>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</si>
  <si>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</si>
  <si>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</si>
  <si>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</si>
  <si>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</si>
  <si>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</si>
  <si>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</si>
  <si>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</si>
  <si>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</si>
  <si>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</si>
  <si>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</si>
  <si>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</si>
  <si>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</si>
  <si>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</si>
  <si>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</si>
  <si>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</si>
  <si>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</si>
  <si>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</si>
  <si>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</si>
  <si>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</si>
  <si>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</si>
  <si>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</si>
  <si>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</si>
  <si>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</si>
  <si>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</si>
  <si>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</si>
  <si>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</si>
  <si>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</si>
  <si>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</si>
  <si>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</si>
  <si>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</si>
  <si>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</si>
  <si>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</si>
  <si>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</si>
  <si>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</si>
  <si>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</si>
  <si>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</si>
  <si>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</si>
  <si>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</si>
  <si>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</si>
  <si>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</si>
  <si>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</si>
  <si>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</si>
  <si>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</si>
  <si>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</si>
  <si>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</si>
  <si>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</si>
  <si>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</si>
  <si>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</si>
  <si>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</si>
  <si>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</si>
  <si>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</si>
  <si>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</si>
  <si>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</si>
  <si>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</si>
  <si>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</si>
  <si>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</si>
  <si>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</si>
  <si>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</si>
  <si>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</si>
  <si>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</si>
  <si>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</si>
  <si>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</si>
  <si>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</si>
  <si>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</si>
  <si>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</si>
  <si>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</si>
  <si>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</si>
  <si>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</si>
  <si>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</si>
  <si>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</si>
  <si>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</si>
  <si>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</si>
  <si>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</si>
  <si>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</si>
  <si>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</si>
  <si>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</si>
  <si>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</si>
  <si>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</si>
  <si>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</si>
  <si>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</si>
  <si>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</si>
  <si>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</si>
  <si>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</si>
  <si>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</si>
  <si>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</si>
  <si>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</si>
  <si>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</si>
  <si>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</si>
  <si>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</si>
  <si>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</si>
  <si>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</si>
  <si>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</si>
  <si>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</si>
  <si>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</si>
  <si>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</si>
  <si>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</si>
  <si>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</si>
  <si>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</si>
  <si>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</si>
  <si>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</si>
  <si>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</si>
  <si>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</si>
  <si>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</si>
  <si>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</si>
  <si>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</si>
  <si>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</si>
  <si>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</si>
  <si>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</si>
  <si>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</si>
  <si>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</si>
  <si>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</si>
  <si>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</si>
  <si>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</si>
  <si>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</si>
  <si>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</si>
  <si>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</si>
  <si>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</si>
  <si>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</si>
  <si>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</si>
  <si>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</si>
  <si>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</si>
  <si>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</si>
  <si>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</si>
  <si>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</si>
  <si>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</si>
  <si>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</si>
  <si>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</si>
  <si>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</si>
  <si>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</si>
  <si>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</si>
  <si>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</si>
  <si>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</si>
  <si>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</si>
  <si>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</si>
  <si>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</si>
  <si>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</si>
  <si>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</si>
  <si>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</si>
  <si>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</si>
  <si>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</si>
  <si>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</si>
  <si>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</si>
  <si>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</si>
  <si>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</si>
  <si>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</si>
  <si>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</si>
  <si>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</si>
  <si>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</si>
  <si>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</si>
  <si>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</si>
  <si>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</si>
  <si>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</si>
  <si>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</si>
  <si>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</si>
  <si>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</si>
  <si>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</si>
  <si>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</si>
  <si>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</si>
  <si>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</si>
  <si>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</si>
  <si>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</si>
  <si>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</si>
  <si>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</si>
  <si>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</si>
  <si>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</si>
  <si>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</si>
  <si>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</si>
  <si>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</si>
  <si>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</si>
  <si>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</si>
  <si>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</si>
  <si>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</si>
  <si>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</si>
  <si>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</si>
  <si>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</si>
  <si>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</si>
  <si>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</si>
  <si>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</si>
  <si>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</si>
  <si>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</si>
  <si>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</si>
  <si>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</si>
  <si>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</si>
  <si>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</si>
  <si>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</si>
  <si>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</si>
  <si>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</si>
  <si>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</si>
  <si>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</si>
  <si>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</si>
  <si>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</si>
  <si>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</si>
  <si>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</si>
  <si>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</si>
  <si>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</si>
  <si>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</si>
  <si>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</si>
  <si>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</si>
  <si>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</si>
  <si>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</si>
  <si>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</si>
  <si>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</si>
  <si>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</si>
  <si>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</si>
  <si>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</si>
  <si>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</si>
  <si>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</si>
  <si>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</si>
  <si>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</si>
  <si>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</si>
  <si>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</si>
  <si>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</si>
  <si>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</si>
  <si>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</si>
  <si>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</si>
  <si>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</si>
  <si>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</si>
  <si>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</si>
  <si>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</si>
  <si>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</si>
  <si>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</si>
  <si>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</si>
  <si>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</si>
  <si>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</si>
  <si>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</si>
  <si>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</si>
  <si>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</si>
  <si>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</si>
  <si>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</si>
  <si>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</si>
  <si>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</si>
  <si>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</si>
  <si>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</si>
  <si>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</si>
  <si>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</si>
  <si>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</si>
  <si>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</si>
  <si>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</si>
  <si>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</si>
  <si>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</si>
  <si>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</si>
  <si>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</si>
  <si>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</si>
  <si>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</si>
  <si>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</si>
  <si>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</si>
  <si>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</si>
  <si>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</si>
  <si>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</si>
  <si>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</si>
  <si>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</si>
  <si>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</si>
  <si>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</si>
  <si>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</si>
  <si>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</si>
  <si>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</si>
  <si>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</si>
  <si>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</si>
  <si>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</si>
  <si>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</si>
  <si>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</si>
  <si>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</si>
  <si>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</si>
  <si>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</si>
  <si>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</si>
  <si>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</si>
  <si>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</si>
  <si>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</si>
  <si>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</si>
  <si>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</si>
  <si>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</si>
  <si>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</si>
  <si>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</si>
  <si>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</si>
  <si>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</si>
  <si>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</si>
  <si>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</si>
  <si>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</si>
  <si>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</si>
  <si>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</si>
  <si>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</si>
  <si>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</si>
  <si>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</si>
  <si>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</si>
  <si>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</si>
  <si>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</si>
  <si>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</si>
  <si>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</si>
  <si>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</si>
  <si>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</si>
  <si>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</si>
  <si>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</si>
  <si>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</si>
  <si>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</si>
  <si>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</si>
  <si>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</si>
  <si>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</si>
  <si>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</si>
  <si>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</si>
  <si>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</si>
  <si>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</si>
  <si>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</si>
  <si>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</si>
  <si>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</si>
  <si>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</si>
  <si>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</si>
  <si>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</si>
  <si>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</si>
  <si>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</si>
  <si>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</si>
  <si>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</si>
  <si>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</si>
  <si>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</si>
  <si>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</si>
  <si>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</si>
  <si>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</si>
  <si>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</si>
  <si>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</si>
  <si>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</si>
  <si>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</si>
  <si>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</si>
  <si>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</si>
  <si>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</si>
  <si>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</si>
  <si>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</si>
  <si>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</si>
  <si>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</si>
  <si>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</si>
  <si>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</si>
  <si>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</si>
  <si>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</si>
  <si>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</si>
  <si>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</si>
  <si>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</si>
  <si>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</si>
  <si>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</si>
  <si>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</si>
  <si>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</si>
  <si>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</si>
  <si>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</si>
  <si>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</si>
  <si>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</si>
  <si>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</si>
  <si>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</si>
  <si>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</si>
  <si>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</si>
  <si>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</si>
  <si>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</si>
  <si>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</si>
  <si>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</si>
  <si>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</si>
  <si>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</si>
  <si>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</si>
  <si>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</si>
  <si>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</si>
  <si>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</si>
  <si>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</si>
  <si>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</si>
  <si>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</si>
  <si>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</si>
  <si>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</si>
  <si>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</si>
  <si>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</si>
  <si>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</si>
  <si>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</si>
  <si>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</si>
  <si>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</si>
  <si>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</si>
  <si>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</si>
  <si>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</si>
  <si>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</si>
  <si>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</si>
  <si>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</si>
  <si>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</si>
  <si>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</si>
  <si>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</si>
  <si>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</si>
  <si>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</si>
  <si>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</si>
  <si>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</si>
  <si>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</si>
  <si>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</si>
  <si>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</si>
  <si>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</si>
  <si>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</si>
  <si>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</si>
  <si>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</si>
  <si>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</si>
  <si>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</si>
  <si>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</si>
  <si>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</si>
  <si>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</si>
  <si>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</si>
  <si>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</si>
  <si>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</si>
  <si>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</si>
  <si>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</si>
  <si>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</si>
  <si>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</si>
  <si>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</si>
  <si>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</si>
  <si>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</si>
  <si>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</si>
  <si>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</si>
  <si>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</si>
  <si>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</si>
  <si>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</si>
  <si>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</si>
  <si>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</si>
  <si>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</si>
  <si>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</si>
  <si>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</si>
  <si>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</si>
  <si>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</si>
  <si>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</si>
  <si>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</si>
  <si>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</si>
  <si>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</si>
  <si>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</si>
  <si>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</si>
  <si>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</si>
  <si>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</si>
  <si>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</si>
  <si>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</si>
  <si>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</si>
  <si>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</si>
  <si>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</si>
  <si>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</si>
  <si>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</si>
  <si>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</si>
  <si>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</si>
  <si>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</si>
  <si>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</si>
  <si>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</si>
  <si>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</si>
  <si>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</si>
  <si>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</si>
  <si>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</si>
  <si>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</si>
  <si>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</si>
  <si>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</si>
  <si>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</si>
  <si>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</si>
  <si>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</si>
  <si>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</si>
  <si>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</si>
  <si>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</si>
  <si>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</si>
  <si>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</si>
  <si>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</si>
  <si>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</si>
  <si>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</si>
  <si>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</si>
  <si>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</si>
  <si>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</si>
  <si>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</si>
  <si>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</si>
  <si>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</si>
  <si>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</si>
  <si>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</si>
  <si>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</si>
  <si>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</si>
  <si>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</si>
  <si>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</si>
  <si>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</si>
  <si>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</si>
  <si>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</si>
  <si>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</si>
  <si>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</si>
  <si>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</si>
  <si>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</si>
  <si>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</si>
  <si>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</si>
  <si>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</si>
  <si>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</si>
  <si>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</si>
  <si>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</si>
  <si>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</si>
  <si>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</si>
  <si>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</si>
  <si>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</si>
  <si>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</si>
  <si>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</si>
  <si>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</si>
  <si>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</si>
  <si>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</si>
  <si>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</si>
  <si>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</si>
  <si>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</si>
  <si>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</si>
  <si>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</si>
  <si>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</si>
  <si>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</si>
  <si>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</si>
  <si>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</si>
  <si>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</si>
  <si>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</si>
  <si>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</si>
  <si>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</si>
  <si>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</si>
  <si>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</si>
  <si>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</si>
  <si>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</si>
  <si>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</si>
  <si>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</si>
  <si>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</si>
  <si>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</si>
  <si>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</si>
  <si>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</si>
  <si>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</si>
  <si>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</si>
  <si>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</si>
  <si>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</si>
  <si>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</si>
  <si>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</si>
  <si>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</si>
  <si>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</si>
  <si>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</si>
  <si>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</si>
  <si>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</si>
  <si>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</si>
  <si>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</si>
  <si>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</si>
  <si>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</si>
  <si>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</si>
  <si>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</si>
  <si>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</si>
  <si>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</si>
  <si>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</si>
  <si>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</si>
  <si>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</si>
  <si>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</si>
  <si>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</si>
  <si>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</si>
  <si>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</si>
  <si>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</si>
  <si>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</si>
  <si>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</si>
  <si>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</si>
  <si>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</si>
  <si>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</si>
  <si>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</si>
  <si>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</si>
  <si>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</si>
  <si>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</si>
  <si>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</si>
  <si>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</si>
  <si>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</si>
  <si>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</si>
  <si>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</si>
  <si>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</si>
  <si>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</si>
  <si>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</si>
  <si>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</si>
  <si>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</si>
  <si>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</si>
  <si>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</si>
  <si>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</si>
  <si>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</si>
  <si>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</si>
  <si>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</si>
  <si>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</si>
  <si>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</si>
  <si>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</si>
  <si>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</si>
  <si>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</si>
  <si>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</si>
  <si>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</si>
  <si>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</si>
  <si>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</si>
  <si>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</si>
  <si>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</si>
  <si>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</si>
  <si>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</si>
  <si>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</si>
  <si>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</si>
  <si>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</si>
  <si>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</si>
  <si>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</si>
  <si>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</si>
  <si>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</si>
  <si>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</si>
  <si>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</si>
  <si>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</si>
  <si>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</si>
  <si>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</si>
  <si>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</si>
  <si>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</si>
  <si>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</si>
  <si>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</si>
  <si>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</si>
  <si>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</si>
  <si>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</si>
  <si>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</si>
  <si>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</si>
  <si>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</si>
  <si>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</si>
  <si>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</si>
  <si>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</si>
  <si>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</si>
  <si>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</si>
  <si>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</si>
  <si>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</si>
  <si>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</si>
  <si>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</si>
  <si>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</si>
  <si>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</si>
  <si>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</si>
  <si>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</si>
  <si>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</si>
  <si>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</si>
  <si>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</si>
  <si>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</si>
  <si>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</si>
  <si>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</si>
  <si>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</si>
  <si>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</si>
  <si>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</si>
  <si>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</si>
  <si>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</si>
  <si>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</si>
  <si>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</si>
  <si>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</si>
  <si>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</si>
  <si>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</si>
  <si>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</si>
  <si>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</si>
  <si>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</si>
  <si>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</si>
  <si>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</si>
  <si>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</si>
  <si>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</si>
  <si>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</si>
  <si>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</si>
  <si>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</si>
  <si>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</si>
  <si>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</si>
  <si>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</si>
  <si>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</si>
  <si>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</si>
  <si>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</si>
  <si>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</si>
  <si>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</si>
  <si>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</si>
  <si>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</si>
  <si>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</si>
  <si>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</si>
  <si>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</si>
  <si>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</si>
  <si>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</si>
  <si>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</si>
  <si>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</si>
  <si>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</si>
  <si>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</si>
  <si>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</si>
  <si>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</si>
  <si>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</si>
  <si>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</si>
  <si>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</si>
  <si>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</si>
  <si>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</si>
  <si>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</si>
  <si>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</si>
  <si>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</si>
  <si>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</si>
  <si>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</si>
  <si>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</si>
  <si>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</si>
  <si>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</si>
  <si>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</si>
  <si>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</si>
  <si>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</si>
  <si>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</si>
  <si>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</si>
  <si>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</si>
  <si>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</si>
  <si>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</si>
  <si>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</si>
  <si>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</si>
  <si>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</si>
  <si>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</si>
  <si>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</si>
  <si>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</si>
  <si>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</si>
  <si>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</si>
  <si>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</si>
  <si>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</si>
  <si>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</si>
  <si>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</si>
  <si>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</si>
  <si>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</si>
  <si>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</si>
  <si>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</si>
  <si>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</si>
  <si>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</si>
  <si>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</si>
  <si>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</si>
  <si>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</si>
  <si>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</si>
  <si>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</si>
  <si>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</si>
  <si>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</si>
  <si>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</si>
  <si>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</si>
  <si>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</si>
  <si>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</si>
  <si>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</si>
  <si>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</si>
  <si>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</si>
  <si>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</si>
  <si>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</si>
  <si>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</si>
  <si>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</si>
  <si>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</si>
  <si>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</si>
  <si>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</si>
  <si>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</si>
  <si>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</si>
  <si>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</si>
  <si>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</si>
  <si>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</si>
  <si>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</si>
  <si>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</si>
  <si>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</si>
  <si>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</si>
  <si>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</si>
  <si>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</si>
  <si>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</si>
  <si>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</si>
  <si>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</si>
  <si>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</si>
  <si>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</si>
  <si>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</si>
  <si>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</si>
  <si>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</si>
  <si>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</si>
  <si>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</si>
  <si>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</si>
  <si>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</si>
  <si>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</si>
  <si>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</si>
  <si>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</si>
  <si>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</si>
  <si>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</si>
  <si>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</si>
  <si>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</si>
  <si>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</si>
  <si>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</si>
  <si>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</si>
  <si>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</si>
  <si>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</si>
  <si>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</si>
  <si>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</si>
  <si>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</si>
  <si>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</si>
  <si>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</si>
  <si>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</si>
  <si>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</si>
  <si>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</si>
  <si>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</si>
  <si>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</si>
  <si>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</si>
  <si>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</si>
  <si>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</si>
  <si>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</si>
  <si>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</si>
  <si>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</si>
  <si>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</si>
  <si>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</si>
  <si>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</si>
  <si>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</si>
  <si>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</si>
  <si>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</si>
  <si>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</si>
  <si>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</si>
  <si>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</si>
  <si>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</si>
  <si>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</si>
  <si>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</si>
  <si>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</si>
  <si>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</si>
  <si>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</si>
  <si>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</si>
  <si>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</si>
  <si>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</si>
  <si>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</si>
  <si>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</si>
  <si>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</si>
  <si>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</si>
  <si>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</si>
  <si>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</si>
  <si>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</si>
  <si>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</si>
  <si>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</si>
  <si>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</si>
  <si>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</si>
  <si>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</si>
  <si>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</si>
  <si>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</si>
  <si>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</si>
  <si>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</si>
  <si>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</si>
  <si>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</si>
  <si>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</si>
  <si>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</si>
  <si>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</si>
  <si>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</si>
  <si>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</si>
  <si>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</si>
  <si>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</si>
  <si>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</si>
  <si>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</si>
  <si>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</si>
  <si>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</si>
  <si>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</si>
  <si>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</si>
  <si>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</si>
  <si>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</si>
  <si>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</si>
  <si>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</si>
  <si>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</si>
  <si>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</si>
  <si>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</si>
  <si>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</si>
  <si>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</si>
  <si>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</si>
  <si>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</si>
  <si>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</si>
  <si>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</si>
  <si>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</si>
  <si>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</si>
  <si>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</si>
  <si>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</si>
  <si>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</si>
  <si>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</si>
  <si>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</si>
  <si>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</si>
  <si>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</si>
  <si>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</si>
  <si>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</si>
  <si>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</si>
  <si>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</si>
  <si>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</si>
  <si>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</si>
  <si>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</si>
  <si>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</si>
  <si>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</si>
  <si>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</si>
  <si>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</si>
  <si>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</si>
  <si>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</si>
  <si>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</si>
  <si>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</si>
  <si>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</si>
  <si>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</si>
  <si>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</si>
  <si>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</si>
  <si>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</si>
  <si>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</si>
  <si>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</si>
  <si>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</si>
  <si>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</si>
  <si>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</si>
  <si>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</si>
  <si>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</si>
  <si>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</si>
  <si>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</si>
  <si>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</si>
  <si>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</si>
  <si>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</si>
  <si>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</si>
  <si>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</si>
  <si>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</si>
  <si>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</si>
  <si>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</si>
  <si>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</si>
  <si>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</si>
  <si>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</si>
  <si>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</si>
  <si>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</si>
  <si>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</si>
  <si>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</si>
  <si>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</si>
  <si>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</si>
  <si>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</si>
  <si>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</si>
  <si>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</si>
  <si>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</si>
  <si>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</si>
  <si>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</si>
  <si>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</si>
  <si>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</si>
  <si>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</si>
  <si>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</si>
  <si>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</si>
  <si>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</si>
  <si>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</si>
  <si>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</si>
  <si>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</si>
  <si>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</si>
  <si>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</si>
  <si>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</si>
  <si>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</si>
  <si>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</si>
  <si>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</si>
  <si>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</si>
  <si>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</si>
  <si>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</si>
  <si>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</si>
  <si>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</si>
  <si>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</si>
  <si>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</si>
  <si>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</si>
  <si>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</si>
  <si>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</si>
  <si>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</si>
  <si>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</si>
  <si>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</si>
  <si>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</si>
  <si>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</si>
  <si>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</si>
  <si>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</si>
  <si>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</si>
  <si>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</si>
  <si>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</si>
  <si>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</si>
  <si>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</si>
  <si>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</si>
  <si>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</si>
  <si>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</si>
  <si>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</si>
  <si>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</si>
  <si>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</si>
  <si>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</si>
  <si>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</si>
  <si>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</si>
  <si>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</si>
  <si>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</si>
  <si>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</si>
  <si>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</si>
  <si>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</si>
  <si>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</si>
  <si>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</si>
  <si>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</si>
  <si>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</si>
  <si>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</si>
  <si>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</si>
  <si>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</si>
  <si>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</si>
  <si>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</si>
  <si>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</si>
  <si>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</si>
  <si>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</si>
  <si>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</si>
  <si>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</si>
  <si>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</si>
  <si>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</si>
  <si>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</si>
  <si>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</si>
  <si>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</si>
  <si>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</si>
  <si>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</si>
  <si>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</si>
  <si>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</si>
  <si>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</si>
  <si>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</si>
  <si>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</si>
  <si>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</si>
  <si>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</si>
  <si>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</si>
  <si>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</si>
  <si>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</si>
  <si>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</si>
  <si>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</si>
  <si>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</si>
  <si>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</si>
  <si>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</si>
  <si>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</si>
  <si>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</si>
  <si>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</si>
  <si>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</si>
  <si>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</si>
  <si>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</si>
  <si>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</si>
  <si>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</si>
  <si>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</si>
  <si>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</si>
  <si>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</si>
  <si>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</si>
  <si>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</si>
  <si>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</si>
  <si>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</si>
  <si>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</si>
  <si>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</si>
  <si>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</si>
  <si>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</si>
  <si>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</si>
  <si>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</si>
  <si>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</si>
  <si>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</si>
  <si>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</si>
  <si>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</si>
  <si>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</si>
  <si>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</si>
  <si>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</si>
  <si>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</si>
  <si>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</si>
  <si>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</si>
  <si>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</si>
  <si>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</si>
  <si>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</si>
  <si>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</si>
  <si>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</si>
  <si>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</si>
  <si>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</si>
  <si>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</si>
  <si>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</si>
  <si>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</si>
  <si>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</si>
  <si>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</si>
  <si>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</si>
  <si>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</si>
  <si>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</si>
  <si>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</si>
  <si>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</si>
  <si>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</si>
  <si>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</si>
  <si>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</si>
  <si>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</si>
  <si>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</si>
  <si>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</si>
  <si>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</si>
  <si>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</si>
  <si>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</si>
  <si>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</si>
  <si>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</si>
  <si>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</si>
  <si>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</si>
  <si>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</si>
  <si>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</si>
  <si>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</si>
  <si>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</si>
  <si>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</si>
  <si>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</si>
  <si>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</si>
  <si>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</si>
  <si>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</si>
  <si>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</si>
  <si>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</si>
  <si>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</si>
  <si>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</si>
  <si>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</si>
  <si>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</si>
  <si>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</si>
  <si>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</si>
  <si>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</si>
  <si>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</si>
  <si>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</si>
  <si>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</si>
  <si>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</si>
  <si>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</si>
  <si>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</si>
  <si>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</si>
  <si>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</si>
  <si>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</si>
  <si>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</si>
  <si>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</si>
  <si>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</si>
  <si>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</si>
  <si>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</si>
  <si>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</si>
  <si>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</si>
  <si>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</si>
  <si>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</si>
  <si>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</si>
  <si>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</si>
  <si>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</si>
  <si>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</si>
  <si>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</si>
  <si>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</si>
  <si>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</si>
  <si>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</si>
  <si>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</si>
  <si>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</si>
  <si>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</si>
  <si>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</si>
  <si>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</si>
  <si>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</si>
  <si>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</si>
  <si>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</si>
  <si>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</si>
  <si>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</si>
  <si>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</si>
  <si>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</si>
  <si>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</si>
  <si>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</si>
  <si>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</si>
  <si>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</si>
  <si>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</si>
  <si>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</si>
  <si>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</si>
  <si>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</si>
  <si>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</si>
  <si>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</si>
  <si>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</si>
  <si>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</si>
  <si>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</si>
  <si>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</si>
  <si>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</si>
  <si>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</si>
  <si>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</si>
  <si>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</si>
  <si>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</si>
  <si>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</si>
  <si>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</si>
  <si>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</si>
  <si>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</si>
  <si>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</si>
  <si>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</si>
  <si>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</si>
  <si>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</si>
  <si>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</si>
  <si>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</si>
  <si>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</si>
  <si>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</si>
  <si>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</si>
  <si>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</si>
  <si>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</si>
  <si>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</si>
  <si>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</si>
  <si>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</si>
  <si>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</si>
  <si>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</si>
  <si>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</si>
  <si>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</si>
  <si>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</si>
  <si>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</si>
  <si>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</si>
  <si>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</si>
  <si>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</si>
  <si>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</si>
  <si>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</si>
  <si>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</si>
  <si>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</si>
  <si>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</si>
  <si>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</si>
  <si>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</si>
  <si>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</si>
  <si>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</si>
  <si>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</si>
  <si>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</si>
  <si>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</si>
  <si>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</si>
  <si>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</si>
  <si>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</si>
  <si>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</si>
  <si>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</si>
  <si>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</si>
  <si>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</si>
  <si>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</si>
  <si>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</si>
  <si>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</si>
  <si>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</si>
  <si>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</si>
  <si>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</si>
  <si>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</si>
  <si>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</si>
  <si>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</si>
  <si>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</si>
  <si>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</si>
  <si>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</si>
  <si>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</si>
  <si>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</si>
  <si>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</si>
  <si>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</si>
  <si>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</si>
  <si>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</si>
  <si>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</si>
  <si>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</si>
  <si>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</si>
  <si>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</si>
  <si>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</si>
  <si>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</si>
  <si>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</si>
  <si>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</si>
  <si>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</si>
  <si>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</si>
  <si>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</si>
  <si>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</si>
  <si>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</si>
  <si>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</si>
  <si>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</si>
  <si>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</si>
  <si>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</si>
  <si>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</si>
  <si>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</si>
  <si>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</si>
  <si>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</si>
  <si>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</si>
  <si>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</si>
  <si>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</si>
  <si>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</si>
  <si>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</si>
  <si>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</si>
  <si>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</si>
  <si>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</si>
  <si>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</si>
  <si>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</si>
  <si>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</si>
  <si>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</si>
  <si>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</si>
  <si>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</si>
  <si>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</si>
  <si>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</si>
  <si>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</si>
  <si>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</si>
  <si>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</si>
  <si>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</si>
  <si>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</si>
  <si>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</si>
  <si>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</si>
  <si>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</si>
  <si>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</si>
  <si>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</si>
  <si>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</si>
  <si>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</si>
  <si>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</si>
  <si>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</si>
  <si>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</si>
  <si>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</si>
  <si>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</si>
  <si>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</si>
  <si>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</si>
  <si>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</si>
  <si>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</si>
  <si>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</si>
  <si>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</si>
  <si>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</si>
  <si>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</si>
  <si>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</si>
  <si>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</si>
  <si>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</si>
  <si>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</si>
  <si>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</si>
  <si>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</si>
  <si>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</si>
  <si>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</si>
  <si>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</si>
  <si>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</si>
  <si>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</si>
  <si>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</si>
  <si>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</si>
  <si>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</si>
  <si>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</si>
  <si>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</si>
  <si>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</si>
  <si>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</si>
  <si>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</si>
  <si>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</si>
  <si>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</si>
  <si>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</si>
  <si>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</si>
  <si>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</si>
  <si>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</si>
  <si>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</si>
  <si>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</si>
  <si>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</si>
  <si>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</si>
  <si>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</si>
  <si>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</si>
  <si>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</si>
  <si>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</si>
  <si>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</si>
  <si>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</si>
  <si>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</si>
  <si>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</si>
  <si>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</si>
  <si>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</si>
  <si>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</si>
  <si>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</si>
  <si>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</si>
  <si>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</si>
  <si>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</si>
  <si>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</si>
  <si>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</si>
  <si>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</si>
  <si>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</si>
  <si>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</si>
  <si>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</si>
  <si>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</si>
  <si>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</si>
  <si>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</si>
  <si>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</si>
  <si>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</si>
  <si>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</si>
  <si>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</si>
  <si>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</si>
  <si>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</si>
  <si>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</si>
  <si>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</si>
  <si>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</si>
  <si>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</si>
  <si>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</si>
  <si>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</si>
  <si>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</si>
  <si>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</si>
  <si>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</si>
  <si>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</si>
  <si>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</si>
  <si>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</si>
  <si>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</si>
  <si>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</si>
  <si>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</si>
  <si>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</si>
  <si>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</si>
  <si>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</si>
  <si>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</si>
  <si>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</si>
  <si>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</si>
  <si>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</si>
  <si>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</si>
  <si>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</si>
  <si>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</si>
  <si>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</si>
  <si>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</si>
  <si>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</si>
  <si>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</si>
  <si>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</si>
  <si>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</si>
  <si>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</si>
  <si>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</si>
  <si>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</si>
  <si>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</si>
  <si>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</si>
  <si>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</si>
  <si>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</si>
  <si>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</si>
  <si>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</si>
  <si>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</si>
  <si>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</si>
  <si>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</si>
  <si>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</si>
  <si>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</si>
  <si>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</si>
  <si>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</si>
  <si>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</si>
  <si>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</si>
  <si>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</si>
  <si>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</si>
  <si>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</si>
  <si>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</si>
  <si>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</si>
  <si>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</si>
  <si>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</si>
  <si>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</si>
  <si>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</si>
  <si>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</si>
  <si>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</si>
  <si>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</si>
  <si>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</si>
  <si>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</si>
  <si>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</si>
  <si>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</si>
  <si>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</si>
  <si>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</si>
  <si>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</si>
  <si>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</si>
  <si>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</si>
  <si>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</si>
  <si>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</si>
  <si>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</si>
  <si>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</si>
  <si>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</si>
  <si>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</si>
  <si>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</si>
  <si>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</si>
  <si>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</si>
  <si>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</si>
  <si>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</si>
  <si>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</si>
  <si>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</si>
  <si>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</si>
  <si>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</si>
  <si>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</si>
  <si>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</si>
  <si>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</si>
  <si>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</si>
  <si>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</si>
  <si>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</si>
  <si>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</si>
  <si>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</si>
  <si>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</si>
  <si>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</si>
  <si>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</si>
  <si>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</si>
  <si>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</si>
  <si>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</si>
  <si>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</si>
  <si>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</si>
  <si>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</si>
  <si>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</si>
  <si>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</si>
  <si>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</si>
  <si>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</si>
  <si>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</si>
  <si>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</si>
  <si>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</si>
  <si>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</si>
  <si>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</si>
  <si>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</si>
  <si>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</si>
  <si>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</si>
  <si>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</si>
  <si>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</si>
  <si>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</si>
  <si>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</si>
  <si>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</si>
  <si>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</si>
  <si>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</si>
  <si>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</si>
  <si>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</si>
  <si>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</si>
  <si>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</si>
  <si>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</si>
  <si>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</si>
  <si>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</si>
  <si>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</si>
  <si>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</si>
  <si>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</si>
  <si>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</si>
  <si>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</si>
  <si>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</si>
  <si>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</si>
  <si>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</si>
  <si>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</si>
  <si>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</si>
  <si>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</si>
  <si>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</si>
  <si>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</si>
  <si>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</si>
  <si>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</si>
  <si>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</si>
  <si>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</si>
  <si>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</si>
  <si>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</si>
  <si>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</si>
  <si>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</si>
  <si>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</si>
  <si>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</si>
  <si>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</si>
  <si>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</si>
  <si>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</si>
  <si>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</si>
  <si>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</si>
  <si>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</si>
  <si>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</si>
  <si>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</si>
  <si>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</si>
  <si>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</si>
  <si>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</si>
  <si>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</si>
  <si>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</si>
  <si>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</si>
  <si>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</si>
  <si>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</si>
  <si>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</si>
  <si>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</si>
  <si>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</si>
  <si>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</si>
  <si>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</si>
  <si>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</si>
  <si>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</si>
  <si>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</si>
  <si>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</si>
  <si>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</si>
  <si>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</si>
  <si>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</si>
  <si>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</si>
  <si>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</si>
  <si>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</si>
  <si>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</si>
  <si>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</si>
  <si>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</si>
  <si>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</si>
  <si>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</si>
  <si>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</si>
  <si>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</si>
  <si>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</si>
  <si>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</si>
  <si>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</si>
  <si>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</si>
  <si>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</si>
  <si>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</si>
  <si>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</si>
  <si>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</si>
  <si>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</si>
  <si>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</si>
  <si>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</si>
  <si>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</si>
  <si>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</si>
  <si>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</si>
  <si>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</si>
  <si>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</si>
  <si>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</si>
  <si>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</si>
  <si>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</si>
  <si>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</si>
  <si>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</si>
  <si>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</si>
  <si>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</si>
  <si>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</si>
  <si>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</si>
  <si>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</si>
  <si>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</si>
  <si>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</si>
  <si>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</si>
  <si>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</si>
  <si>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</si>
  <si>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</si>
  <si>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</si>
  <si>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</si>
  <si>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</si>
  <si>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</si>
  <si>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</si>
  <si>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</si>
  <si>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</si>
  <si>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</si>
  <si>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</si>
  <si>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</si>
  <si>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</si>
  <si>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</si>
  <si>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</si>
  <si>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</si>
  <si>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</si>
  <si>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</si>
  <si>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</si>
  <si>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</si>
  <si>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</si>
  <si>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</si>
  <si>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</si>
  <si>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</si>
  <si>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</si>
  <si>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</si>
  <si>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</si>
  <si>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</si>
  <si>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</si>
  <si>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</si>
  <si>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</si>
  <si>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</si>
  <si>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</si>
  <si>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</si>
  <si>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</si>
  <si>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</si>
  <si>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</si>
  <si>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</si>
  <si>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</si>
  <si>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</si>
  <si>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</si>
  <si>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</si>
  <si>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</si>
  <si>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</si>
  <si>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</si>
  <si>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</si>
  <si>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</si>
  <si>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</si>
  <si>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</si>
  <si>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</si>
  <si>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</si>
  <si>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</si>
  <si>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</si>
  <si>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</si>
  <si>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</si>
  <si>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</si>
  <si>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</si>
  <si>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</si>
  <si>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</si>
  <si>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</si>
  <si>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</si>
  <si>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</si>
  <si>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</si>
  <si>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</si>
  <si>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</si>
  <si>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</si>
  <si>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</si>
  <si>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</si>
  <si>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</si>
  <si>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</si>
  <si>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</si>
  <si>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</si>
  <si>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</si>
  <si>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</si>
  <si>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</si>
  <si>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</si>
  <si>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</si>
  <si>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</si>
  <si>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</si>
  <si>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</si>
  <si>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</si>
  <si>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</si>
  <si>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</si>
  <si>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</si>
  <si>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</si>
  <si>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</si>
  <si>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</si>
  <si>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</si>
  <si>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</si>
  <si>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</si>
  <si>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</si>
  <si>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</si>
  <si>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</si>
  <si>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</si>
  <si>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</si>
  <si>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</si>
  <si>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</si>
  <si>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</si>
  <si>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</si>
  <si>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</si>
  <si>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</si>
  <si>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</si>
  <si>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</si>
  <si>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</si>
  <si>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</si>
  <si>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</si>
  <si>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</si>
  <si>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</si>
  <si>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</si>
  <si>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</si>
  <si>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</si>
  <si>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</si>
  <si>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</si>
  <si>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</si>
  <si>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</si>
  <si>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</si>
  <si>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</si>
  <si>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</si>
  <si>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</si>
  <si>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</si>
  <si>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</si>
  <si>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</si>
  <si>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</si>
  <si>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</si>
  <si>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</si>
  <si>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</si>
  <si>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</si>
  <si>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</si>
  <si>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</si>
  <si>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</si>
  <si>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</si>
  <si>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</si>
  <si>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</si>
  <si>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</si>
  <si>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</si>
  <si>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</si>
  <si>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</si>
  <si>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</si>
  <si>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</si>
  <si>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</si>
  <si>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</si>
  <si>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</si>
  <si>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</si>
  <si>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</si>
  <si>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</si>
  <si>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</si>
  <si>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</si>
  <si>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</si>
  <si>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</si>
  <si>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</si>
  <si>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</si>
  <si>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</si>
  <si>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</si>
  <si>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</si>
  <si>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</si>
  <si>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</si>
  <si>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</si>
  <si>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</si>
  <si>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</si>
  <si>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</si>
  <si>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</si>
  <si>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</si>
  <si>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</si>
  <si>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</si>
  <si>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</si>
  <si>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</si>
  <si>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</si>
  <si>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</si>
  <si>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</si>
  <si>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</si>
  <si>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</si>
  <si>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</si>
  <si>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</si>
  <si>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</si>
  <si>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</si>
  <si>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</si>
  <si>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</si>
  <si>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</si>
  <si>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</si>
  <si>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</si>
  <si>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</si>
  <si>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</si>
  <si>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</si>
  <si>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</si>
  <si>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</si>
  <si>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</si>
  <si>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</si>
  <si>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</si>
  <si>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</si>
  <si>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</si>
  <si>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</si>
  <si>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</si>
  <si>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</si>
  <si>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</si>
  <si>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</si>
  <si>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</si>
  <si>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</si>
  <si>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</si>
  <si>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</si>
  <si>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</si>
  <si>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</si>
  <si>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</si>
  <si>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</si>
  <si>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</si>
  <si>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</si>
  <si>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</si>
  <si>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</si>
  <si>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</si>
  <si>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</si>
  <si>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</si>
  <si>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</si>
  <si>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</si>
  <si>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</si>
  <si>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</si>
  <si>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</si>
  <si>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</si>
  <si>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</si>
  <si>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</si>
  <si>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</si>
  <si>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</si>
  <si>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</si>
  <si>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</si>
  <si>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</si>
  <si>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</si>
  <si>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</si>
  <si>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</si>
  <si>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</si>
  <si>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</si>
  <si>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</si>
  <si>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</si>
  <si>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</si>
  <si>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</si>
  <si>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</si>
  <si>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</si>
  <si>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</si>
  <si>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</si>
  <si>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</si>
  <si>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</si>
  <si>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</si>
  <si>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</si>
  <si>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</si>
  <si>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</si>
  <si>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</si>
  <si>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</si>
  <si>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</si>
  <si>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</si>
  <si>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</si>
  <si>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</si>
  <si>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</si>
  <si>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</si>
  <si>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</si>
  <si>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</si>
  <si>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</si>
  <si>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</si>
  <si>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</si>
  <si>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</si>
  <si>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</si>
  <si>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</si>
  <si>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</si>
  <si>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</si>
  <si>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</si>
  <si>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</si>
  <si>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</si>
  <si>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</si>
  <si>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</si>
  <si>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</si>
  <si>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</si>
  <si>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</si>
  <si>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</si>
  <si>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</si>
  <si>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</si>
  <si>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</si>
  <si>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</si>
  <si>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</si>
  <si>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</si>
  <si>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</si>
  <si>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</si>
  <si>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</si>
  <si>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</si>
  <si>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</si>
  <si>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</si>
  <si>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</si>
  <si>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</si>
  <si>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</si>
  <si>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</si>
  <si>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</si>
  <si>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</si>
  <si>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</si>
  <si>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</si>
  <si>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</si>
  <si>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</si>
  <si>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</si>
  <si>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</si>
  <si>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</si>
  <si>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</si>
  <si>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</si>
  <si>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</si>
  <si>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</si>
  <si>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</si>
  <si>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</si>
  <si>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</si>
  <si>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</si>
  <si>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</si>
  <si>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</si>
  <si>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</si>
  <si>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</si>
  <si>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</si>
  <si>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</si>
  <si>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</si>
  <si>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</si>
  <si>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</si>
  <si>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</si>
  <si>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</si>
  <si>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</si>
  <si>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</si>
  <si>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</si>
  <si>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</si>
  <si>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</si>
  <si>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</si>
  <si>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</si>
  <si>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</si>
  <si>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</si>
  <si>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</si>
  <si>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</si>
  <si>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</si>
  <si>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</si>
  <si>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</si>
  <si>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</si>
  <si>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</si>
  <si>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</si>
  <si>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</si>
  <si>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</si>
  <si>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</si>
  <si>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</si>
  <si>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</si>
  <si>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</si>
  <si>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</si>
  <si>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</si>
  <si>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</si>
  <si>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</si>
  <si>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</si>
  <si>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</si>
  <si>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</si>
  <si>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</si>
  <si>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</si>
  <si>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</si>
  <si>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</si>
  <si>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</si>
  <si>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</si>
  <si>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</si>
  <si>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</si>
  <si>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</si>
  <si>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</si>
  <si>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</si>
  <si>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</si>
  <si>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</si>
  <si>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</si>
  <si>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</si>
  <si>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</si>
  <si>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</si>
  <si>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</si>
  <si>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</si>
  <si>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</si>
  <si>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</si>
  <si>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</si>
  <si>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</si>
  <si>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</si>
  <si>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</si>
  <si>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</si>
  <si>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</si>
  <si>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</si>
  <si>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</si>
  <si>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</si>
  <si>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</si>
  <si>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</si>
  <si>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</si>
  <si>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</si>
  <si>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</si>
  <si>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</si>
  <si>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</si>
  <si>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</si>
  <si>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</si>
  <si>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</si>
  <si>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</si>
  <si>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</si>
  <si>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</si>
  <si>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</si>
  <si>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</si>
  <si>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</si>
  <si>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</si>
  <si>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</si>
  <si>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</si>
  <si>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</si>
  <si>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</si>
  <si>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</si>
  <si>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</si>
  <si>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</si>
  <si>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</si>
  <si>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</si>
  <si>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</si>
  <si>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</si>
  <si>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</si>
  <si>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</si>
  <si>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</si>
  <si>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</si>
  <si>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</si>
  <si>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</si>
  <si>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</si>
  <si>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</si>
  <si>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</si>
  <si>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</si>
  <si>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</si>
  <si>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</si>
  <si>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</si>
  <si>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</si>
  <si>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</si>
  <si>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</si>
  <si>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</si>
  <si>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</si>
  <si>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</si>
  <si>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</si>
  <si>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</si>
  <si>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</si>
  <si>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</si>
  <si>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</si>
  <si>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</si>
  <si>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</si>
  <si>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</si>
  <si>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</si>
  <si>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</si>
  <si>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</si>
  <si>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</si>
  <si>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</si>
  <si>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</si>
  <si>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</si>
  <si>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</si>
  <si>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</si>
  <si>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</si>
  <si>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</si>
  <si>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</si>
  <si>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</si>
  <si>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</si>
  <si>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</si>
  <si>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</si>
  <si>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</si>
  <si>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</si>
  <si>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</si>
  <si>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</si>
  <si>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</si>
  <si>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</si>
  <si>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</si>
  <si>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</si>
  <si>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</si>
  <si>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</si>
  <si>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</si>
  <si>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</si>
  <si>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</si>
  <si>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</si>
  <si>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</si>
  <si>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</si>
  <si>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</si>
  <si>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</si>
  <si>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</si>
  <si>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</si>
  <si>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</si>
  <si>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</si>
  <si>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</si>
  <si>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</si>
  <si>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</si>
  <si>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</si>
  <si>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</si>
  <si>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</si>
  <si>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</si>
  <si>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</si>
  <si>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</si>
  <si>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</si>
  <si>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</si>
  <si>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</si>
  <si>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</si>
  <si>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</si>
  <si>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</si>
  <si>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</si>
  <si>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</si>
  <si>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</si>
  <si>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</si>
  <si>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</si>
  <si>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</si>
  <si>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</si>
  <si>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</si>
  <si>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</si>
  <si>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</si>
  <si>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</si>
  <si>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</si>
  <si>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</si>
  <si>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</si>
  <si>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</si>
  <si>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</si>
  <si>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</si>
  <si>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</si>
  <si>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</si>
  <si>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</si>
  <si>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</si>
  <si>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</si>
  <si>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</si>
  <si>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</si>
  <si>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</si>
  <si>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</si>
  <si>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</si>
  <si>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</si>
  <si>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</si>
  <si>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</si>
  <si>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</si>
  <si>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</si>
  <si>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</si>
  <si>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</si>
  <si>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</si>
  <si>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</si>
  <si>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</si>
  <si>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</si>
  <si>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</si>
  <si>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</si>
  <si>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</si>
  <si>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</si>
  <si>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</si>
  <si>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</si>
  <si>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</si>
  <si>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</si>
  <si>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</si>
  <si>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</si>
  <si>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</si>
  <si>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</si>
  <si>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</si>
  <si>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</si>
  <si>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</si>
  <si>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</si>
  <si>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</si>
  <si>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</si>
  <si>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</si>
  <si>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</si>
  <si>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</si>
  <si>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</si>
  <si>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</si>
  <si>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</si>
  <si>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</si>
  <si>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</si>
  <si>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</si>
  <si>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</si>
  <si>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</si>
  <si>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</si>
  <si>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</si>
  <si>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</si>
  <si>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</si>
  <si>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</si>
  <si>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</si>
  <si>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</si>
  <si>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</si>
  <si>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</si>
  <si>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</si>
  <si>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</si>
  <si>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</si>
  <si>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</si>
  <si>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</si>
  <si>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</si>
  <si>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</si>
  <si>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</si>
  <si>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</si>
  <si>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</si>
  <si>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</si>
  <si>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</si>
  <si>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</si>
  <si>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</si>
  <si>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</si>
  <si>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</si>
  <si>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</si>
  <si>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</si>
  <si>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</si>
  <si>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</si>
  <si>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</si>
  <si>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</si>
  <si>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</si>
  <si>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</si>
  <si>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</si>
  <si>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</si>
  <si>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</si>
  <si>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</si>
  <si>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</si>
  <si>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</si>
  <si>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</si>
  <si>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</si>
  <si>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</si>
  <si>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</si>
  <si>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</si>
  <si>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</si>
  <si>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</si>
  <si>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</si>
  <si>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</si>
  <si>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</si>
  <si>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</si>
  <si>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</si>
  <si>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</si>
  <si>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</si>
  <si>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</si>
  <si>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</si>
  <si>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</si>
  <si>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</si>
  <si>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</si>
  <si>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</si>
  <si>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</si>
  <si>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</si>
  <si>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</si>
  <si>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</si>
  <si>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</si>
  <si>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</si>
  <si>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</si>
  <si>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</si>
  <si>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</si>
  <si>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</si>
  <si>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</si>
  <si>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</si>
  <si>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</si>
  <si>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</si>
  <si>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</si>
  <si>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</si>
  <si>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</si>
  <si>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</si>
  <si>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</si>
  <si>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</si>
  <si>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</si>
  <si>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</si>
  <si>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</si>
  <si>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</si>
  <si>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</si>
  <si>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</si>
  <si>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</si>
  <si>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</si>
  <si>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</si>
  <si>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</si>
  <si>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</si>
  <si>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</si>
  <si>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</si>
  <si>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</si>
  <si>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</si>
  <si>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</si>
  <si>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</si>
  <si>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</si>
  <si>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</si>
  <si>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</si>
  <si>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</si>
  <si>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</si>
  <si>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</si>
  <si>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</si>
  <si>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</si>
  <si>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</si>
  <si>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</si>
  <si>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</si>
  <si>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</si>
  <si>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</si>
  <si>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</si>
  <si>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</si>
  <si>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</si>
  <si>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</si>
  <si>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</si>
  <si>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</si>
  <si>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</si>
  <si>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</si>
  <si>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</si>
  <si>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</si>
  <si>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</si>
  <si>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</si>
  <si>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</si>
  <si>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</si>
  <si>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</si>
  <si>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</si>
  <si>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</si>
  <si>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</si>
  <si>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</si>
  <si>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</si>
  <si>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</si>
  <si>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</si>
  <si>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</si>
  <si>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</si>
  <si>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</si>
  <si>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</si>
  <si>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</si>
  <si>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</si>
  <si>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</si>
  <si>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</si>
  <si>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</si>
  <si>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</si>
  <si>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</si>
  <si>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</si>
  <si>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</si>
  <si>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</si>
  <si>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</si>
  <si>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</si>
  <si>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</si>
  <si>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</si>
  <si>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</si>
  <si>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</si>
  <si>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</si>
  <si>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</si>
  <si>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</si>
  <si>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</si>
  <si>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</si>
  <si>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</si>
  <si>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</si>
  <si>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</si>
  <si>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</si>
  <si>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</si>
  <si>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</si>
  <si>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</si>
  <si>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</si>
  <si>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</si>
  <si>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</si>
  <si>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</si>
  <si>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</si>
  <si>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</si>
  <si>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</si>
  <si>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</si>
  <si>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</si>
  <si>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</si>
  <si>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</si>
  <si>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</si>
  <si>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</si>
  <si>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</si>
  <si>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</si>
  <si>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</si>
  <si>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</si>
  <si>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</si>
  <si>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</si>
  <si>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</si>
  <si>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</si>
  <si>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</si>
  <si>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</si>
  <si>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</si>
  <si>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</si>
  <si>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</si>
  <si>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</si>
  <si>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</si>
  <si>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</si>
  <si>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</si>
  <si>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</si>
  <si>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</si>
  <si>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</si>
  <si>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</si>
  <si>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</si>
  <si>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</si>
  <si>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</si>
  <si>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</si>
  <si>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</si>
  <si>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</si>
  <si>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</si>
  <si>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</si>
  <si>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</si>
  <si>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</si>
  <si>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</si>
  <si>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</si>
  <si>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</si>
  <si>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</si>
  <si>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</si>
  <si>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</si>
  <si>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</si>
  <si>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</si>
  <si>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</si>
  <si>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</si>
  <si>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</si>
  <si>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</si>
  <si>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</si>
  <si>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</si>
  <si>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</si>
  <si>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</si>
  <si>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</si>
  <si>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</si>
  <si>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</si>
  <si>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</si>
  <si>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</si>
  <si>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</si>
  <si>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</si>
  <si>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</si>
  <si>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</si>
  <si>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</si>
  <si>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</si>
  <si>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</si>
  <si>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</si>
  <si>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</si>
  <si>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</si>
  <si>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</si>
  <si>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</si>
  <si>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</si>
  <si>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</si>
  <si>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</si>
  <si>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</si>
  <si>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</si>
  <si>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</si>
  <si>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</si>
  <si>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</si>
  <si>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</si>
  <si>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</si>
  <si>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</si>
  <si>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</si>
  <si>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</si>
  <si>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</si>
  <si>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</si>
  <si>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</si>
  <si>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</si>
  <si>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</si>
  <si>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</si>
  <si>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</si>
  <si>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</si>
  <si>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</si>
  <si>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</si>
  <si>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</si>
  <si>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</si>
  <si>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</si>
  <si>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</si>
  <si>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</si>
  <si>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</si>
  <si>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</si>
  <si>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</si>
  <si>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</si>
  <si>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</si>
  <si>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</si>
  <si>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</si>
  <si>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</si>
  <si>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</si>
  <si>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</si>
  <si>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</si>
  <si>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</si>
  <si>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</si>
  <si>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</si>
  <si>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</si>
  <si>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</si>
  <si>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</si>
  <si>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</si>
  <si>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</si>
  <si>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</si>
  <si>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</si>
  <si>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</si>
  <si>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</si>
  <si>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</si>
  <si>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</si>
  <si>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</si>
  <si>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</si>
  <si>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</si>
  <si>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</si>
  <si>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</si>
  <si>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</si>
  <si>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</si>
  <si>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</si>
  <si>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</si>
  <si>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</si>
  <si>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</si>
  <si>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</si>
  <si>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</si>
  <si>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</si>
  <si>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</si>
  <si>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</si>
  <si>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</si>
  <si>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</si>
  <si>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</si>
  <si>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</si>
  <si>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</si>
  <si>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</si>
  <si>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</si>
  <si>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</si>
  <si>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</si>
  <si>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</si>
  <si>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</si>
  <si>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</si>
  <si>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</si>
  <si>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</si>
  <si>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</si>
  <si>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</si>
  <si>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</si>
  <si>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</si>
  <si>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</si>
  <si>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</si>
  <si>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</si>
  <si>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</si>
  <si>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</si>
  <si>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</si>
  <si>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</si>
  <si>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</si>
  <si>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</si>
  <si>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</si>
  <si>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</si>
  <si>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</si>
  <si>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</si>
  <si>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</si>
  <si>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</si>
  <si>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</si>
  <si>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</si>
  <si>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</si>
  <si>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</si>
  <si>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</si>
  <si>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</si>
  <si>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</si>
  <si>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</si>
  <si>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</si>
  <si>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</si>
  <si>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</si>
  <si>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</si>
  <si>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</si>
  <si>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</si>
  <si>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</si>
  <si>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</si>
  <si>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</si>
  <si>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</si>
  <si>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</si>
  <si>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</si>
  <si>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</si>
  <si>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</si>
  <si>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</si>
  <si>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</si>
  <si>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</si>
  <si>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</si>
  <si>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</si>
  <si>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</si>
  <si>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</si>
  <si>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</si>
  <si>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</si>
  <si>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</si>
  <si>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</si>
  <si>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</si>
  <si>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</si>
  <si>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</si>
  <si>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</si>
  <si>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</si>
  <si>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</si>
  <si>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</si>
  <si>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</si>
  <si>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</si>
  <si>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</si>
  <si>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</si>
  <si>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</si>
  <si>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</si>
  <si>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</si>
  <si>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</si>
  <si>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</si>
  <si>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</si>
  <si>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</si>
  <si>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</si>
  <si>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</si>
  <si>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</si>
  <si>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</si>
  <si>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</si>
  <si>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</si>
  <si>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</si>
  <si>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</si>
  <si>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</si>
  <si>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</si>
  <si>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</si>
  <si>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</si>
  <si>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</si>
  <si>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</si>
  <si>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</si>
  <si>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</si>
  <si>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</si>
  <si>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</si>
  <si>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</si>
  <si>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</si>
  <si>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</si>
  <si>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</si>
  <si>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</si>
  <si>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</si>
  <si>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</si>
  <si>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</si>
  <si>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</si>
  <si>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</si>
  <si>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</si>
  <si>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</si>
  <si>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</si>
  <si>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</si>
  <si>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</si>
  <si>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</si>
  <si>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</si>
  <si>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</si>
  <si>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</si>
  <si>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</si>
  <si>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</si>
  <si>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</si>
  <si>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</si>
  <si>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</si>
  <si>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</si>
  <si>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</si>
  <si>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</si>
  <si>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</si>
  <si>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</si>
  <si>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</si>
  <si>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</si>
  <si>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</si>
  <si>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</si>
  <si>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</si>
  <si>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</si>
  <si>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</si>
  <si>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</si>
  <si>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</si>
  <si>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</si>
  <si>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</si>
  <si>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</si>
  <si>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</si>
  <si>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</si>
  <si>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</si>
  <si>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</si>
  <si>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</si>
  <si>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</si>
  <si>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</si>
  <si>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</si>
  <si>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</si>
  <si>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</si>
  <si>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</si>
  <si>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</si>
  <si>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</si>
  <si>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</si>
  <si>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</si>
  <si>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</si>
  <si>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</si>
  <si>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</si>
  <si>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</si>
  <si>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</si>
  <si>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</si>
  <si>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</si>
  <si>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</si>
  <si>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</si>
  <si>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</si>
  <si>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</si>
  <si>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</si>
  <si>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</si>
  <si>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</si>
  <si>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</si>
  <si>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</si>
  <si>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</si>
  <si>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</si>
  <si>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</si>
  <si>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</si>
  <si>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</si>
  <si>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</si>
  <si>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</si>
  <si>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</si>
  <si>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</si>
  <si>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</si>
  <si>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</si>
  <si>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</si>
  <si>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</si>
  <si>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</si>
  <si>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</si>
  <si>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</si>
  <si>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</si>
  <si>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</si>
  <si>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</si>
  <si>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</si>
  <si>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</si>
  <si>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</si>
  <si>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</si>
  <si>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</si>
  <si>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</si>
  <si>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</si>
  <si>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</si>
  <si>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</si>
  <si>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</si>
  <si>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</si>
  <si>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</si>
  <si>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</si>
  <si>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</si>
  <si>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</si>
  <si>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</si>
  <si>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</si>
  <si>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</si>
  <si>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</si>
  <si>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</si>
  <si>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</si>
  <si>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</si>
  <si>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</si>
  <si>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</si>
  <si>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</si>
  <si>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</si>
  <si>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</si>
  <si>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</si>
  <si>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</si>
  <si>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</si>
  <si>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</si>
  <si>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</si>
  <si>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</si>
  <si>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</si>
  <si>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</si>
  <si>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</si>
  <si>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</si>
  <si>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</si>
  <si>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</si>
  <si>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</si>
  <si>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</si>
  <si>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</si>
  <si>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</si>
  <si>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</si>
  <si>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</si>
  <si>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</si>
  <si>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</si>
  <si>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</si>
  <si>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</si>
  <si>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</si>
  <si>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</si>
  <si>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</si>
  <si>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</si>
  <si>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</si>
  <si>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</si>
  <si>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</si>
  <si>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</si>
  <si>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</si>
  <si>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</si>
  <si>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</si>
  <si>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</si>
  <si>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</si>
  <si>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</si>
  <si>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</si>
  <si>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</si>
  <si>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</si>
  <si>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</si>
  <si>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</si>
  <si>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</si>
  <si>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</si>
  <si>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</si>
  <si>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</si>
  <si>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</si>
  <si>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</si>
  <si>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</si>
  <si>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</si>
  <si>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</si>
  <si>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</si>
  <si>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</si>
  <si>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</si>
  <si>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</si>
  <si>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</si>
  <si>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</si>
  <si>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</si>
  <si>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</si>
  <si>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</si>
  <si>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</si>
  <si>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</si>
  <si>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</si>
  <si>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</si>
  <si>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</si>
  <si>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</si>
  <si>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</si>
  <si>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</si>
  <si>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</si>
  <si>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</si>
  <si>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</si>
  <si>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</si>
  <si>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</si>
  <si>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</si>
  <si>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</si>
  <si>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</si>
  <si>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</si>
  <si>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</si>
  <si>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</si>
  <si>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</si>
  <si>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</si>
  <si>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</si>
  <si>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</si>
  <si>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</si>
  <si>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</si>
  <si>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</si>
  <si>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</si>
  <si>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</si>
  <si>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</si>
  <si>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</si>
  <si>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</si>
  <si>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</si>
  <si>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</si>
  <si>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</si>
  <si>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</si>
  <si>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</si>
  <si>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</si>
  <si>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</si>
  <si>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</si>
  <si>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</si>
  <si>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</si>
  <si>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</si>
  <si>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</si>
  <si>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</si>
  <si>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</si>
  <si>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</si>
  <si>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</si>
  <si>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</si>
  <si>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</si>
  <si>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</si>
  <si>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</si>
  <si>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</si>
  <si>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</si>
  <si>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</si>
  <si>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</si>
  <si>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</si>
  <si>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</si>
  <si>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</si>
  <si>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</si>
  <si>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</si>
  <si>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</si>
  <si>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</si>
  <si>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</si>
  <si>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</si>
  <si>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</si>
  <si>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</si>
  <si>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</si>
  <si>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</si>
  <si>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</si>
  <si>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</si>
  <si>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</si>
  <si>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</si>
  <si>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</si>
  <si>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</si>
  <si>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</si>
  <si>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</si>
  <si>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</si>
  <si>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</si>
  <si>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</si>
  <si>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</si>
  <si>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</si>
  <si>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</si>
  <si>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</si>
  <si>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</si>
  <si>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</si>
  <si>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</si>
  <si>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</si>
  <si>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</si>
  <si>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</si>
  <si>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</si>
  <si>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</si>
  <si>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</si>
  <si>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</si>
  <si>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</si>
  <si>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</si>
  <si>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</si>
  <si>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</si>
  <si>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</si>
  <si>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</si>
  <si>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</si>
  <si>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</si>
  <si>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</si>
  <si>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</si>
  <si>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</si>
  <si>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</si>
  <si>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</si>
  <si>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</si>
  <si>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</si>
  <si>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</si>
  <si>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</si>
  <si>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</si>
  <si>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</si>
  <si>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</si>
  <si>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</si>
  <si>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</si>
  <si>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</si>
  <si>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</si>
  <si>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</si>
  <si>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</si>
  <si>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</si>
  <si>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</si>
  <si>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</si>
  <si>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</si>
  <si>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</si>
  <si>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</si>
  <si>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</si>
  <si>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</si>
  <si>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</si>
  <si>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</si>
  <si>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</si>
  <si>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</si>
  <si>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</si>
  <si>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</si>
  <si>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</si>
  <si>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</si>
  <si>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</si>
  <si>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</si>
  <si>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</si>
  <si>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</si>
  <si>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</si>
  <si>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</si>
  <si>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</si>
  <si>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</si>
  <si>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</si>
  <si>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</si>
  <si>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</si>
  <si>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</si>
  <si>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</si>
  <si>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</si>
  <si>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</si>
  <si>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</si>
  <si>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</si>
  <si>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</si>
  <si>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</si>
  <si>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</si>
  <si>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</si>
  <si>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</si>
  <si>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</si>
  <si>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</si>
  <si>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</si>
  <si>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</si>
  <si>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</si>
  <si>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</si>
  <si>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</si>
  <si>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</si>
  <si>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</si>
  <si>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</si>
  <si>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</si>
  <si>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</si>
  <si>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</si>
  <si>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</si>
  <si>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</si>
  <si>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</si>
  <si>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</si>
  <si>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</si>
  <si>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</si>
  <si>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</si>
  <si>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</si>
  <si>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</si>
  <si>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</si>
  <si>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</si>
  <si>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</si>
  <si>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</si>
  <si>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</si>
  <si>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</si>
  <si>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</si>
  <si>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</si>
  <si>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</si>
  <si>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</si>
  <si>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</si>
  <si>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</si>
  <si>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</si>
  <si>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</si>
  <si>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</si>
  <si>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</si>
  <si>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</si>
  <si>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</si>
  <si>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</si>
  <si>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</si>
  <si>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</si>
  <si>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</si>
  <si>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</si>
  <si>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</si>
  <si>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</si>
  <si>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</si>
  <si>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</si>
  <si>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</si>
  <si>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</si>
  <si>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</si>
  <si>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</si>
  <si>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</si>
  <si>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</si>
  <si>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</si>
  <si>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</si>
  <si>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</si>
  <si>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</si>
  <si>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</si>
  <si>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</si>
  <si>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</si>
  <si>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</si>
  <si>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</si>
  <si>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</si>
  <si>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</si>
  <si>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</si>
  <si>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</si>
  <si>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</si>
  <si>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</si>
  <si>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</si>
  <si>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</si>
  <si>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</si>
  <si>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</si>
  <si>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</si>
  <si>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</si>
  <si>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</si>
  <si>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</si>
  <si>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</si>
  <si>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</si>
  <si>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</si>
  <si>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</si>
  <si>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</si>
  <si>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</si>
  <si>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</si>
  <si>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</si>
  <si>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</si>
  <si>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</si>
  <si>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</si>
  <si>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</si>
  <si>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</si>
  <si>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</si>
  <si>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</si>
  <si>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</si>
  <si>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</si>
  <si>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</si>
  <si>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</si>
  <si>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</si>
  <si>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</si>
  <si>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</si>
  <si>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</si>
  <si>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</si>
  <si>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</si>
  <si>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</si>
  <si>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</si>
  <si>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</si>
  <si>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</si>
  <si>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</si>
  <si>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</si>
  <si>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</si>
  <si>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</si>
  <si>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</si>
  <si>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</si>
  <si>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</si>
  <si>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</si>
  <si>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</si>
  <si>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</si>
  <si>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</si>
  <si>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</si>
  <si>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</si>
  <si>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</si>
  <si>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</si>
  <si>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</si>
  <si>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</si>
  <si>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</si>
  <si>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</si>
  <si>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</si>
  <si>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</si>
  <si>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</si>
  <si>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</si>
  <si>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</si>
  <si>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</si>
  <si>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</si>
  <si>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</si>
  <si>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</si>
  <si>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</si>
  <si>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</si>
  <si>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</si>
  <si>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</si>
  <si>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</si>
  <si>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</si>
  <si>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</si>
  <si>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</si>
  <si>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</si>
  <si>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</si>
  <si>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</si>
  <si>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</si>
  <si>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</si>
  <si>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</si>
  <si>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</si>
  <si>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</si>
  <si>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</si>
  <si>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</si>
  <si>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</si>
  <si>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</si>
  <si>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</si>
  <si>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</si>
  <si>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</si>
  <si>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</si>
  <si>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</si>
  <si>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</si>
  <si>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</si>
  <si>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</si>
  <si>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</si>
  <si>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</si>
  <si>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</si>
  <si>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</si>
  <si>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</si>
  <si>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</si>
  <si>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</si>
  <si>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</si>
  <si>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</si>
  <si>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</si>
  <si>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</si>
  <si>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</si>
  <si>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</si>
  <si>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</si>
  <si>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</si>
  <si>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</si>
  <si>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</si>
  <si>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</si>
  <si>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</si>
  <si>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</si>
  <si>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</si>
  <si>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</si>
  <si>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</si>
  <si>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</si>
  <si>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</si>
  <si>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</si>
  <si>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</si>
  <si>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</si>
  <si>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</si>
  <si>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</si>
  <si>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</si>
  <si>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</si>
  <si>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</si>
  <si>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</si>
  <si>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</si>
  <si>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</si>
  <si>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</si>
  <si>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</si>
  <si>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</si>
  <si>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</si>
  <si>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</si>
  <si>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</si>
  <si>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</si>
  <si>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</si>
  <si>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</si>
  <si>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</si>
  <si>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</si>
  <si>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</si>
  <si>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</si>
  <si>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</si>
  <si>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</si>
  <si>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</si>
  <si>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</si>
  <si>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</si>
  <si>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</si>
  <si>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</si>
  <si>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</si>
  <si>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</si>
  <si>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</si>
  <si>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</si>
  <si>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</si>
  <si>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</si>
  <si>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</si>
  <si>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</si>
  <si>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</si>
  <si>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</si>
  <si>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</si>
  <si>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</si>
  <si>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</si>
  <si>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</si>
  <si>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</si>
  <si>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</si>
  <si>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</si>
  <si>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</si>
  <si>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</si>
  <si>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</si>
  <si>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</si>
  <si>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</si>
  <si>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</si>
  <si>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</si>
  <si>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</si>
  <si>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</si>
  <si>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</si>
  <si>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</si>
  <si>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</si>
  <si>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</si>
  <si>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</si>
  <si>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</si>
  <si>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</si>
  <si>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</si>
  <si>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</si>
  <si>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</si>
  <si>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</si>
  <si>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</si>
  <si>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</si>
  <si>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</si>
  <si>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</si>
  <si>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</si>
  <si>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</si>
  <si>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</si>
  <si>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</si>
  <si>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</si>
  <si>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</si>
  <si>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</si>
  <si>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</si>
  <si>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</si>
  <si>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</si>
  <si>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</si>
  <si>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</si>
  <si>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</si>
  <si>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</si>
  <si>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</si>
  <si>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</si>
  <si>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</si>
  <si>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</si>
  <si>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</si>
  <si>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</si>
  <si>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</si>
  <si>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</si>
  <si>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</si>
  <si>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</si>
  <si>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</si>
  <si>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</si>
  <si>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</si>
  <si>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</si>
  <si>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</si>
  <si>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</si>
  <si>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</si>
  <si>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</si>
  <si>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</si>
  <si>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</si>
  <si>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</si>
  <si>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</si>
  <si>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</si>
  <si>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</si>
  <si>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</si>
  <si>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</si>
  <si>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</si>
  <si>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</si>
  <si>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</si>
  <si>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</si>
  <si>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</si>
  <si>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</si>
  <si>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</si>
  <si>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</si>
  <si>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</si>
  <si>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</si>
  <si>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</si>
  <si>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</si>
  <si>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</si>
  <si>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</si>
  <si>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</si>
  <si>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</si>
  <si>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</si>
  <si>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</si>
  <si>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</si>
  <si>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</si>
  <si>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</si>
  <si>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</si>
  <si>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</si>
  <si>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</si>
  <si>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</si>
  <si>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</si>
  <si>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</si>
  <si>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</si>
  <si>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</si>
  <si>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</si>
  <si>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</si>
  <si>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</si>
  <si>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</si>
  <si>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</si>
  <si>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</si>
  <si>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</si>
  <si>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</si>
  <si>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</si>
  <si>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</si>
  <si>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</si>
  <si>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</si>
  <si>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</si>
  <si>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</si>
  <si>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</si>
  <si>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</si>
  <si>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</si>
  <si>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</si>
  <si>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</si>
  <si>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</si>
  <si>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</si>
  <si>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</si>
  <si>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</si>
  <si>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</si>
  <si>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</si>
  <si>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</si>
  <si>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</si>
  <si>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</si>
  <si>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</si>
  <si>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</si>
  <si>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</si>
  <si>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</si>
  <si>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</si>
  <si>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</si>
  <si>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</si>
  <si>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</si>
  <si>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</si>
  <si>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</si>
  <si>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</si>
  <si>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</si>
  <si>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</si>
  <si>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</si>
  <si>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</si>
  <si>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</si>
  <si>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</si>
  <si>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</si>
  <si>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</si>
  <si>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</si>
  <si>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</si>
  <si>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</si>
  <si>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</si>
  <si>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</si>
  <si>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</si>
  <si>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</si>
  <si>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</si>
  <si>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</si>
  <si>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</si>
  <si>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</si>
  <si>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</si>
  <si>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</si>
  <si>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</si>
  <si>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</si>
  <si>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</si>
  <si>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</si>
  <si>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</si>
  <si>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</si>
  <si>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</si>
  <si>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</si>
  <si>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</si>
  <si>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</si>
  <si>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</si>
  <si>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</si>
  <si>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</si>
  <si>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</si>
  <si>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</si>
  <si>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</si>
  <si>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</si>
  <si>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</si>
  <si>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</si>
  <si>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</si>
  <si>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</si>
  <si>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</si>
  <si>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</si>
  <si>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</si>
  <si>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</si>
  <si>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</si>
  <si>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</si>
  <si>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</si>
  <si>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</si>
  <si>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</si>
  <si>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</si>
  <si>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</si>
  <si>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</si>
  <si>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</si>
  <si>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</si>
  <si>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</si>
  <si>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</si>
  <si>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</si>
  <si>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</si>
  <si>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</si>
  <si>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</si>
  <si>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</si>
  <si>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</si>
  <si>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</si>
  <si>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</si>
  <si>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</si>
  <si>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</si>
  <si>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</si>
  <si>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</si>
  <si>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</si>
  <si>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</si>
  <si>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</si>
  <si>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</si>
  <si>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</si>
  <si>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</si>
  <si>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</si>
  <si>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</si>
  <si>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</si>
  <si>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</si>
  <si>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</si>
  <si>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</si>
  <si>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</si>
  <si>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</si>
  <si>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</si>
  <si>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</si>
  <si>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</si>
  <si>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</si>
  <si>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</si>
  <si>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</si>
  <si>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</si>
  <si>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</si>
  <si>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</si>
  <si>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</si>
  <si>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</si>
  <si>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</si>
  <si>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</si>
  <si>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</si>
  <si>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</si>
  <si>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</si>
  <si>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</si>
  <si>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</si>
  <si>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</si>
  <si>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</si>
  <si>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</si>
  <si>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</si>
  <si>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</si>
  <si>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</si>
  <si>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</si>
  <si>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</si>
  <si>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</si>
  <si>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</si>
  <si>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</si>
  <si>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</si>
  <si>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</si>
  <si>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</si>
  <si>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</si>
  <si>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</si>
  <si>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</si>
  <si>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</si>
  <si>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</si>
  <si>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</si>
  <si>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</si>
  <si>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</si>
  <si>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</si>
  <si>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</si>
  <si>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</si>
  <si>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</si>
  <si>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</si>
  <si>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</si>
  <si>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</si>
  <si>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</si>
  <si>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</si>
  <si>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</si>
  <si>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</si>
  <si>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</si>
  <si>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</si>
  <si>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</si>
  <si>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</si>
  <si>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</si>
  <si>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</si>
  <si>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</si>
  <si>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</si>
  <si>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</si>
  <si>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</si>
  <si>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</si>
  <si>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</si>
  <si>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</si>
  <si>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</si>
  <si>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</si>
  <si>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</si>
  <si>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</si>
  <si>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</si>
  <si>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</si>
  <si>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</si>
  <si>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</si>
  <si>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</si>
  <si>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</si>
  <si>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</si>
  <si>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</si>
  <si>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</si>
  <si>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</si>
  <si>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</si>
  <si>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</si>
  <si>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</si>
  <si>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</si>
  <si>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</si>
  <si>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</si>
  <si>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</si>
  <si>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</si>
  <si>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</si>
  <si>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</si>
  <si>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</si>
  <si>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</si>
  <si>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</si>
  <si>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</si>
  <si>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</si>
  <si>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</si>
  <si>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</si>
  <si>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</si>
  <si>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</si>
  <si>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</si>
  <si>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</si>
  <si>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</si>
  <si>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</si>
  <si>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</si>
  <si>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</si>
  <si>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</si>
  <si>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</si>
  <si>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</si>
  <si>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</si>
  <si>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</si>
  <si>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</si>
  <si>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</si>
  <si>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</si>
  <si>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</si>
  <si>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</si>
  <si>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</si>
  <si>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</si>
  <si>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</si>
  <si>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</si>
  <si>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</si>
  <si>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</si>
  <si>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</si>
  <si>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</si>
  <si>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</si>
  <si>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</si>
  <si>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</si>
  <si>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</si>
  <si>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</si>
  <si>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</si>
  <si>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</si>
  <si>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</si>
  <si>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</si>
  <si>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</si>
  <si>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</si>
  <si>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</si>
  <si>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</si>
  <si>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</si>
  <si>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</si>
  <si>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</si>
  <si>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</si>
  <si>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</si>
  <si>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</si>
  <si>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</si>
  <si>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</si>
  <si>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</si>
  <si>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</si>
  <si>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</si>
  <si>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</si>
  <si>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</si>
  <si>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</si>
  <si>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</si>
  <si>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</si>
  <si>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</si>
  <si>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</si>
  <si>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</si>
  <si>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</si>
  <si>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</si>
  <si>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</si>
  <si>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</si>
  <si>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</si>
  <si>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</si>
  <si>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</si>
  <si>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</si>
  <si>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</si>
  <si>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</si>
  <si>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</si>
  <si>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</si>
  <si>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</si>
  <si>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</si>
  <si>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</si>
  <si>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</si>
  <si>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</si>
  <si>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</si>
  <si>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</si>
  <si>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</si>
  <si>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</si>
  <si>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</si>
  <si>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</si>
  <si>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</si>
  <si>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</si>
  <si>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</si>
  <si>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</si>
  <si>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</si>
  <si>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</si>
  <si>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</si>
  <si>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</si>
  <si>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</si>
  <si>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</si>
  <si>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</si>
  <si>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</si>
  <si>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</si>
  <si>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</si>
  <si>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</si>
  <si>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</si>
  <si>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</si>
  <si>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</si>
  <si>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</si>
  <si>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</si>
  <si>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</si>
  <si>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</si>
  <si>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</si>
  <si>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</si>
  <si>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</si>
  <si>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</si>
  <si>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</si>
  <si>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</si>
  <si>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</si>
  <si>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</si>
  <si>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</si>
  <si>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</si>
  <si>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</si>
  <si>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</si>
  <si>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</si>
  <si>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</si>
  <si>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</si>
  <si>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</si>
  <si>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</si>
  <si>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</si>
  <si>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</si>
  <si>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</si>
  <si>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</si>
  <si>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</si>
  <si>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</si>
  <si>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</si>
  <si>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</si>
  <si>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</si>
  <si>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</si>
  <si>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</si>
  <si>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</si>
  <si>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</si>
  <si>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</si>
  <si>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</si>
  <si>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</si>
  <si>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</si>
  <si>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</si>
  <si>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</si>
  <si>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</si>
  <si>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</si>
  <si>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</si>
  <si>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</si>
  <si>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</si>
  <si>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</si>
  <si>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</si>
  <si>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</si>
  <si>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</si>
  <si>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</si>
  <si>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</si>
  <si>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</si>
  <si>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</si>
  <si>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</si>
  <si>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</si>
  <si>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</si>
  <si>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</si>
  <si>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</si>
  <si>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</si>
  <si>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</si>
  <si>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</si>
  <si>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</si>
  <si>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</si>
  <si>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</si>
  <si>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</si>
  <si>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</si>
  <si>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</si>
  <si>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</si>
  <si>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</si>
  <si>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</si>
  <si>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</si>
  <si>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</si>
  <si>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</si>
  <si>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</si>
  <si>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</si>
  <si>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</si>
  <si>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</si>
  <si>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</si>
  <si>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</si>
  <si>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</si>
  <si>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</si>
  <si>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</si>
  <si>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</si>
  <si>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</si>
  <si>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</si>
  <si>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</si>
  <si>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</si>
  <si>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</si>
  <si>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</si>
  <si>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</si>
  <si>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</si>
  <si>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</si>
  <si>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</si>
  <si>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</si>
  <si>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</si>
  <si>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</si>
  <si>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</si>
  <si>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</si>
  <si>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</si>
  <si>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</si>
  <si>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</si>
  <si>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</si>
  <si>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</si>
  <si>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</si>
  <si>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</si>
  <si>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</si>
  <si>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</si>
  <si>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</si>
  <si>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</si>
  <si>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</si>
  <si>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</si>
  <si>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</si>
  <si>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</si>
  <si>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</si>
  <si>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</si>
  <si>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</si>
  <si>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</si>
  <si>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</si>
  <si>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</si>
  <si>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</si>
  <si>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</si>
  <si>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</si>
  <si>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</si>
  <si>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</si>
  <si>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</si>
  <si>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</si>
  <si>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</si>
  <si>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</si>
  <si>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</si>
  <si>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</si>
  <si>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</si>
  <si>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</si>
  <si>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</si>
  <si>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</si>
  <si>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</si>
  <si>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</si>
  <si>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</si>
  <si>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</si>
  <si>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</si>
  <si>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</si>
  <si>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</si>
  <si>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</si>
  <si>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</si>
  <si>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</si>
  <si>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</si>
  <si>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</si>
  <si>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</si>
  <si>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</si>
  <si>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</si>
  <si>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</si>
  <si>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</si>
  <si>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</si>
  <si>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</si>
  <si>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</si>
  <si>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</si>
  <si>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</si>
  <si>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</si>
  <si>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</si>
  <si>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</si>
  <si>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</si>
  <si>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</si>
  <si>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</si>
  <si>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</si>
  <si>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</si>
  <si>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</si>
  <si>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</si>
  <si>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</si>
  <si>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</si>
  <si>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</si>
  <si>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</si>
  <si>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</si>
  <si>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</si>
  <si>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</si>
  <si>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</si>
  <si>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</si>
  <si>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</si>
  <si>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</si>
  <si>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</si>
  <si>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</si>
  <si>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</si>
  <si>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</si>
  <si>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</si>
  <si>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</si>
  <si>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</si>
  <si>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</si>
  <si>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</si>
  <si>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</si>
  <si>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</si>
  <si>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</si>
  <si>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</si>
  <si>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</si>
  <si>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</si>
  <si>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</si>
  <si>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</si>
  <si>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</si>
  <si>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</si>
  <si>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</si>
  <si>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</si>
  <si>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</si>
  <si>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</si>
  <si>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</si>
  <si>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</si>
  <si>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</si>
  <si>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</si>
  <si>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</si>
  <si>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</si>
  <si>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</si>
  <si>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</si>
  <si>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</si>
  <si>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</si>
  <si>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</si>
  <si>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</si>
  <si>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</si>
  <si>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</si>
  <si>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</si>
  <si>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</si>
  <si>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</si>
  <si>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</si>
  <si>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</si>
  <si>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</si>
  <si>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</si>
  <si>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</si>
  <si>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</si>
  <si>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</si>
  <si>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</si>
  <si>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</si>
  <si>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</si>
  <si>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</si>
  <si>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</si>
  <si>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</si>
  <si>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</si>
  <si>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</si>
  <si>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</si>
  <si>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</si>
  <si>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</si>
  <si>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</si>
  <si>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</si>
  <si>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</si>
  <si>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</si>
  <si>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</si>
  <si>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</si>
  <si>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</si>
  <si>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</si>
  <si>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</si>
  <si>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</si>
  <si>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</si>
  <si>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</si>
  <si>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</si>
  <si>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</si>
  <si>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</si>
  <si>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</si>
  <si>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</si>
  <si>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</si>
  <si>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</si>
  <si>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</si>
  <si>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</si>
  <si>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</si>
  <si>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</si>
  <si>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</si>
  <si>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</si>
  <si>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</si>
  <si>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</si>
  <si>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</si>
  <si>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</si>
  <si>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</si>
  <si>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</si>
  <si>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</si>
  <si>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</si>
  <si>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</si>
  <si>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</si>
  <si>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</si>
  <si>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</si>
  <si>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</si>
  <si>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</si>
  <si>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</si>
  <si>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</si>
  <si>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</si>
  <si>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</si>
  <si>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</si>
  <si>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</si>
  <si>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</si>
  <si>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</si>
  <si>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</si>
  <si>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</si>
  <si>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</si>
  <si>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</si>
  <si>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</si>
  <si>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</si>
  <si>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</si>
  <si>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</si>
  <si>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</si>
  <si>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</si>
  <si>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</si>
  <si>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</si>
  <si>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</si>
  <si>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</si>
  <si>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</si>
  <si>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</si>
  <si>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</si>
  <si>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</si>
  <si>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</si>
  <si>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</si>
  <si>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</si>
  <si>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</si>
  <si>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</si>
  <si>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</si>
  <si>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</si>
  <si>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</si>
  <si>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</si>
  <si>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</si>
  <si>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</si>
  <si>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</si>
  <si>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</si>
  <si>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</si>
  <si>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</si>
  <si>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</si>
  <si>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</si>
  <si>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</si>
  <si>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</si>
  <si>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</si>
  <si>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</si>
  <si>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</si>
  <si>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</si>
  <si>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</si>
  <si>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</si>
  <si>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</si>
  <si>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</si>
  <si>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</si>
  <si>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</si>
  <si>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</si>
  <si>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</si>
  <si>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</si>
  <si>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</si>
  <si>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</si>
  <si>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</si>
  <si>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</si>
  <si>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</si>
  <si>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</si>
  <si>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</si>
  <si>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</si>
  <si>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</si>
  <si>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</si>
  <si>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</si>
  <si>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</si>
  <si>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</si>
  <si>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</si>
  <si>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</si>
  <si>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</si>
  <si>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</si>
  <si>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</si>
  <si>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</si>
  <si>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</si>
  <si>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</si>
  <si>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</si>
  <si>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</si>
  <si>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</si>
  <si>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</si>
  <si>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</si>
  <si>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</si>
  <si>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</si>
  <si>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</si>
  <si>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</si>
  <si>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</si>
  <si>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</si>
  <si>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</si>
  <si>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</si>
  <si>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</si>
  <si>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</si>
  <si>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</si>
  <si>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</si>
  <si>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</si>
  <si>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</si>
  <si>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</si>
  <si>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</si>
  <si>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</si>
  <si>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</si>
  <si>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</si>
  <si>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</si>
  <si>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</si>
  <si>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</si>
  <si>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</si>
  <si>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</si>
  <si>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</si>
  <si>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</si>
  <si>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</si>
  <si>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</si>
  <si>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</si>
  <si>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</si>
  <si>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</si>
  <si>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</si>
  <si>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</si>
  <si>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</si>
  <si>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</si>
  <si>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</si>
  <si>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</si>
  <si>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</si>
  <si>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</si>
  <si>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</si>
  <si>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</si>
  <si>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</si>
  <si>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</si>
  <si>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</si>
  <si>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</si>
  <si>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</si>
  <si>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</si>
  <si>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</si>
  <si>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</si>
  <si>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</si>
  <si>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</si>
  <si>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</si>
  <si>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</si>
  <si>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</si>
  <si>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</si>
  <si>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</si>
  <si>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</si>
  <si>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</si>
  <si>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</si>
  <si>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</si>
  <si>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</si>
  <si>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</si>
  <si>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</si>
  <si>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</si>
  <si>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</si>
  <si>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</si>
  <si>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</si>
  <si>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</si>
  <si>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</si>
  <si>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</si>
  <si>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</si>
  <si>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</si>
  <si>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</si>
  <si>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</si>
  <si>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</si>
  <si>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</si>
  <si>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</si>
  <si>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</si>
  <si>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</si>
  <si>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</si>
  <si>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</si>
  <si>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</si>
  <si>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</si>
  <si>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</si>
  <si>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</si>
  <si>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</si>
  <si>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</si>
  <si>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</si>
  <si>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</si>
  <si>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</si>
  <si>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</si>
  <si>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</si>
  <si>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</si>
  <si>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</si>
  <si>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</si>
  <si>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</si>
  <si>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</si>
  <si>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</si>
  <si>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</si>
  <si>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</si>
  <si>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</si>
  <si>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</si>
  <si>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</si>
  <si>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</si>
  <si>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</si>
  <si>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</si>
  <si>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</si>
  <si>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</si>
  <si>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</si>
  <si>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</si>
  <si>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</si>
  <si>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</si>
  <si>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</si>
  <si>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</si>
  <si>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</si>
  <si>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</si>
  <si>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</si>
  <si>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</si>
  <si>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</si>
  <si>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</si>
  <si>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</si>
  <si>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</si>
  <si>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</si>
  <si>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</si>
  <si>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</si>
  <si>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</si>
  <si>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</si>
  <si>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</si>
  <si>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</si>
  <si>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</si>
  <si>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</si>
  <si>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</si>
  <si>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</si>
  <si>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</si>
  <si>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</si>
  <si>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</si>
  <si>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</si>
  <si>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</si>
  <si>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</si>
  <si>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</si>
  <si>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</si>
  <si>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</si>
  <si>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</si>
  <si>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</si>
  <si>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</si>
  <si>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</si>
  <si>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</si>
  <si>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</si>
  <si>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</si>
  <si>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</si>
  <si>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</si>
  <si>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</si>
  <si>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</si>
  <si>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</si>
  <si>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</si>
  <si>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</si>
  <si>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</si>
  <si>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</si>
  <si>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</si>
  <si>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</si>
  <si>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</si>
  <si>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</si>
  <si>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</si>
  <si>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</si>
  <si>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</si>
  <si>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</si>
  <si>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</si>
  <si>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</si>
  <si>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</si>
  <si>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</si>
  <si>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</si>
  <si>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</si>
  <si>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</si>
  <si>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</si>
  <si>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</si>
  <si>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</si>
  <si>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</si>
  <si>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</si>
  <si>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</si>
  <si>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</si>
  <si>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</si>
  <si>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</si>
  <si>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</si>
  <si>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</si>
  <si>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</si>
  <si>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</si>
  <si>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</si>
  <si>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</si>
  <si>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</si>
  <si>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</si>
  <si>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</si>
  <si>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</si>
  <si>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</si>
  <si>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</si>
  <si>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</si>
  <si>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</si>
  <si>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</si>
  <si>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</si>
  <si>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</si>
  <si>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</si>
  <si>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</si>
  <si>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</si>
  <si>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</si>
  <si>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</si>
  <si>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</si>
  <si>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</si>
  <si>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</si>
  <si>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</si>
  <si>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</si>
  <si>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</si>
  <si>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</si>
  <si>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</si>
  <si>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</si>
  <si>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</si>
  <si>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</si>
  <si>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</si>
  <si>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</si>
  <si>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</si>
  <si>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</si>
  <si>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</si>
  <si>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</si>
  <si>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</si>
  <si>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</si>
  <si>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</si>
  <si>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</si>
  <si>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</si>
  <si>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</si>
  <si>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</si>
  <si>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</si>
  <si>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</si>
  <si>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</si>
  <si>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</si>
  <si>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</si>
  <si>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</si>
  <si>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</si>
  <si>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</si>
  <si>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</si>
  <si>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</si>
  <si>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</si>
  <si>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</si>
  <si>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</si>
  <si>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</si>
  <si>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</si>
  <si>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</si>
  <si>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</si>
  <si>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</si>
  <si>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</si>
  <si>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</si>
  <si>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</si>
  <si>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</si>
  <si>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</si>
  <si>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</si>
  <si>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</si>
  <si>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</si>
  <si>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</si>
  <si>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</si>
  <si>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</si>
  <si>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</si>
  <si>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</si>
  <si>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</si>
  <si>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</si>
  <si>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</si>
  <si>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</si>
  <si>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</si>
  <si>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</si>
  <si>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</si>
  <si>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</si>
  <si>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</si>
  <si>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</si>
  <si>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</si>
  <si>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</si>
  <si>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</si>
  <si>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</si>
  <si>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</si>
  <si>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</si>
  <si>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</si>
  <si>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</si>
  <si>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</si>
  <si>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</si>
  <si>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</si>
  <si>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</si>
  <si>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</si>
  <si>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</si>
  <si>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</si>
  <si>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</si>
  <si>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</si>
  <si>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</si>
  <si>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</si>
  <si>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</si>
  <si>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</si>
  <si>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</si>
  <si>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</si>
  <si>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</si>
  <si>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</si>
  <si>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</si>
  <si>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</si>
  <si>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</si>
  <si>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</si>
  <si>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</si>
  <si>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</si>
  <si>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</si>
  <si>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</si>
  <si>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</si>
  <si>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</si>
  <si>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</si>
  <si>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</si>
  <si>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</si>
  <si>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</si>
  <si>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</si>
  <si>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</si>
  <si>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</si>
  <si>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</si>
  <si>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</si>
  <si>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</si>
  <si>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</si>
  <si>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</si>
  <si>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</si>
  <si>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</si>
  <si>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</si>
  <si>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</si>
  <si>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</si>
  <si>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</si>
  <si>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</si>
  <si>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</si>
  <si>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</si>
  <si>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</si>
  <si>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</si>
  <si>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</si>
  <si>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</si>
  <si>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</si>
  <si>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</si>
  <si>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</si>
  <si>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</si>
  <si>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</si>
  <si>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</si>
  <si>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</si>
  <si>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</si>
  <si>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</si>
  <si>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</si>
  <si>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</si>
  <si>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</si>
  <si>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</si>
  <si>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</si>
  <si>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</si>
  <si>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</si>
  <si>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</si>
  <si>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</si>
  <si>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</si>
  <si>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</si>
  <si>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</si>
  <si>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</si>
  <si>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</si>
  <si>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</si>
  <si>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</si>
  <si>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</si>
  <si>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</si>
  <si>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</si>
  <si>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</si>
  <si>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</si>
  <si>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</si>
  <si>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</si>
  <si>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</si>
  <si>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</si>
  <si>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</si>
  <si>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</si>
  <si>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</si>
  <si>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</si>
  <si>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</si>
  <si>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</si>
  <si>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</si>
  <si>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</si>
  <si>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</si>
  <si>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</si>
  <si>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</si>
  <si>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</si>
  <si>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</si>
  <si>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</si>
  <si>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</si>
  <si>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</si>
  <si>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</si>
  <si>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</si>
  <si>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</si>
  <si>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</si>
  <si>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</si>
  <si>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</si>
  <si>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</si>
  <si>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</si>
  <si>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</si>
  <si>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</si>
  <si>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</si>
  <si>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</si>
  <si>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</si>
  <si>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</si>
  <si>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</si>
  <si>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</si>
  <si>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</si>
  <si>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</si>
  <si>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</si>
  <si>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</si>
  <si>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</si>
  <si>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</si>
  <si>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</si>
  <si>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</si>
  <si>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</si>
  <si>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</si>
  <si>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</si>
  <si>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</si>
  <si>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</si>
  <si>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</si>
  <si>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</si>
  <si>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</si>
  <si>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</si>
  <si>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</si>
  <si>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</si>
  <si>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</si>
  <si>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</si>
  <si>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</si>
  <si>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</si>
  <si>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</si>
  <si>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</si>
  <si>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</si>
  <si>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</si>
  <si>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</si>
  <si>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</si>
  <si>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</si>
  <si>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</si>
  <si>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</si>
  <si>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</si>
  <si>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</si>
  <si>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</si>
  <si>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</si>
  <si>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</si>
  <si>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</si>
  <si>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</si>
  <si>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</si>
  <si>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</si>
  <si>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</si>
  <si>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</si>
  <si>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</si>
  <si>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</si>
  <si>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</si>
  <si>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</si>
  <si>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</si>
  <si>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</si>
  <si>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</si>
  <si>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</si>
  <si>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</si>
  <si>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</si>
  <si>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</si>
  <si>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</si>
  <si>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</si>
  <si>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</si>
  <si>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</si>
  <si>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</si>
  <si>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</si>
  <si>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</si>
  <si>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</si>
  <si>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</si>
  <si>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</si>
  <si>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</si>
  <si>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</si>
  <si>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</si>
  <si>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</si>
  <si>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</si>
  <si>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</si>
  <si>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</si>
  <si>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</si>
  <si>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</si>
  <si>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 xml:space="preserve"> Column Name              </t>
  </si>
  <si>
    <t xml:space="preserve"> Description </t>
  </si>
  <si>
    <t xml:space="preserve"> transaction_id           </t>
  </si>
  <si>
    <t xml:space="preserve"> Unique identifier for each transaction </t>
  </si>
  <si>
    <t xml:space="preserve"> product_id               </t>
  </si>
  <si>
    <t xml:space="preserve"> Identifier for the product involved in the transaction </t>
  </si>
  <si>
    <t xml:space="preserve"> customer_id              </t>
  </si>
  <si>
    <t xml:space="preserve"> Identifier for the customer involved in the transaction </t>
  </si>
  <si>
    <t xml:space="preserve"> transaction_date         </t>
  </si>
  <si>
    <t xml:space="preserve"> Date when the transaction occurred </t>
  </si>
  <si>
    <t xml:space="preserve"> online_order             </t>
  </si>
  <si>
    <t xml:space="preserve"> order_status             </t>
  </si>
  <si>
    <t xml:space="preserve"> brand                    </t>
  </si>
  <si>
    <t xml:space="preserve"> Brand of the product </t>
  </si>
  <si>
    <t xml:space="preserve"> product_line             </t>
  </si>
  <si>
    <t xml:space="preserve"> product_class            </t>
  </si>
  <si>
    <t xml:space="preserve"> Classification of the product based on quality (e.g., 'Low', 'Medium', 'High') </t>
  </si>
  <si>
    <t xml:space="preserve"> product_size             </t>
  </si>
  <si>
    <t xml:space="preserve"> Size of the product (e.g., 'Small', 'Medium', 'Large') </t>
  </si>
  <si>
    <t xml:space="preserve"> list_price               </t>
  </si>
  <si>
    <t xml:space="preserve"> Listed price of the product at the time of the transaction </t>
  </si>
  <si>
    <t xml:space="preserve"> standard_cost            </t>
  </si>
  <si>
    <t xml:space="preserve"> Standard cost of the product to the company </t>
  </si>
  <si>
    <t xml:space="preserve"> product_first_sold_date  </t>
  </si>
  <si>
    <t xml:space="preserve"> Date when the product was first sold </t>
  </si>
  <si>
    <t xml:space="preserve"> Current status of the order (e.g., 'Approved', 'Pending', 'Cancelled') </t>
  </si>
  <si>
    <t xml:space="preserve"> Indicator of whether the order was placed online (TRUE for yes, FALSE for no) </t>
  </si>
  <si>
    <t xml:space="preserve"> Line of the product (e.g., 'Mountain', 'Road', 'Standard', 'Touring') </t>
  </si>
  <si>
    <t xml:space="preserve"> Column Name                      </t>
  </si>
  <si>
    <t xml:space="preserve"> first_name                       </t>
  </si>
  <si>
    <t xml:space="preserve"> The customer's first name </t>
  </si>
  <si>
    <t xml:space="preserve"> last_name                        </t>
  </si>
  <si>
    <t xml:space="preserve"> The customer's last name </t>
  </si>
  <si>
    <t xml:space="preserve"> gender                           </t>
  </si>
  <si>
    <t xml:space="preserve"> The customer's gender </t>
  </si>
  <si>
    <t xml:space="preserve"> past_3_years_bike_related_purchases </t>
  </si>
  <si>
    <t xml:space="preserve"> Number of bike-related purchases in the past three years </t>
  </si>
  <si>
    <t xml:space="preserve"> DOB                              </t>
  </si>
  <si>
    <t xml:space="preserve"> Date of birth of the customer </t>
  </si>
  <si>
    <t xml:space="preserve"> job_title                        </t>
  </si>
  <si>
    <t xml:space="preserve"> Job title of the customer </t>
  </si>
  <si>
    <t xml:space="preserve"> job_industry_category            </t>
  </si>
  <si>
    <t xml:space="preserve"> Industry category of the customer's job </t>
  </si>
  <si>
    <t xml:space="preserve"> wealth_segment                   </t>
  </si>
  <si>
    <t xml:space="preserve"> Wealth segment classification of the customer </t>
  </si>
  <si>
    <t xml:space="preserve"> deceased_indicator               </t>
  </si>
  <si>
    <t xml:space="preserve"> Indicator if the customer is deceased ('Y' for yes, 'N' for no) </t>
  </si>
  <si>
    <t xml:space="preserve"> owns_car                         </t>
  </si>
  <si>
    <t xml:space="preserve"> Indicator if the customer owns a car ('Y' for yes, 'N' for no) </t>
  </si>
  <si>
    <t xml:space="preserve"> tenure                           </t>
  </si>
  <si>
    <t xml:space="preserve"> Length of time the customer has been with the company </t>
  </si>
  <si>
    <t xml:space="preserve"> address                          </t>
  </si>
  <si>
    <t xml:space="preserve"> Customer's residential address </t>
  </si>
  <si>
    <t xml:space="preserve"> postcode                         </t>
  </si>
  <si>
    <t xml:space="preserve"> Postal code of the customer's address </t>
  </si>
  <si>
    <t xml:space="preserve"> state                            </t>
  </si>
  <si>
    <t xml:space="preserve"> State of the customer's residence </t>
  </si>
  <si>
    <t xml:space="preserve"> country                          </t>
  </si>
  <si>
    <t xml:space="preserve"> Country of the customer's residence </t>
  </si>
  <si>
    <t xml:space="preserve"> property_valuation               </t>
  </si>
  <si>
    <t xml:space="preserve"> Valuation of the customer's property </t>
  </si>
  <si>
    <t xml:space="preserve"> Rank                             </t>
  </si>
  <si>
    <t xml:space="preserve"> Value                            </t>
  </si>
  <si>
    <t xml:space="preserve"> Rank of the customer based on some criteria (e.g 'Wealth segment', 'Property valuation', 'Number of related purchases', 'Own a car')</t>
  </si>
  <si>
    <t xml:space="preserve"> Value score assigned to the customer (used in ranking)</t>
  </si>
  <si>
    <t xml:space="preserve"> Column Name                          </t>
  </si>
  <si>
    <t xml:space="preserve"> customer_id                          </t>
  </si>
  <si>
    <t xml:space="preserve"> Unique identifier for the customer </t>
  </si>
  <si>
    <t xml:space="preserve"> first_name                           </t>
  </si>
  <si>
    <t xml:space="preserve"> last_name                            </t>
  </si>
  <si>
    <t xml:space="preserve"> gender                               </t>
  </si>
  <si>
    <t xml:space="preserve"> past_3_years_bike_related_purchases  </t>
  </si>
  <si>
    <t xml:space="preserve"> Number of bike-related purchases by the customer in the past three years </t>
  </si>
  <si>
    <t xml:space="preserve"> DOB                                  </t>
  </si>
  <si>
    <t xml:space="preserve"> job_title                            </t>
  </si>
  <si>
    <t xml:space="preserve"> job_industry_category                </t>
  </si>
  <si>
    <t xml:space="preserve"> wealth_segment                       </t>
  </si>
  <si>
    <t xml:space="preserve"> Classification of the customer's wealth segment </t>
  </si>
  <si>
    <t xml:space="preserve"> deceased_indicator                   </t>
  </si>
  <si>
    <t xml:space="preserve"> default                              </t>
  </si>
  <si>
    <t xml:space="preserve"> owns_car                             </t>
  </si>
  <si>
    <t xml:space="preserve"> tenure                               </t>
  </si>
  <si>
    <t xml:space="preserve"> Length of time the customer has been associated with the company </t>
  </si>
  <si>
    <t xml:space="preserve"> Information on default payment method or other default settings ('unstructured data') </t>
  </si>
  <si>
    <t xml:space="preserve"> Column Name          </t>
  </si>
  <si>
    <t xml:space="preserve"> customer_id          </t>
  </si>
  <si>
    <t xml:space="preserve"> address              </t>
  </si>
  <si>
    <t xml:space="preserve"> postcode             </t>
  </si>
  <si>
    <t xml:space="preserve"> state                </t>
  </si>
  <si>
    <t xml:space="preserve"> country              </t>
  </si>
  <si>
    <t xml:space="preserve"> property_valuation   </t>
  </si>
  <si>
    <t xml:space="preserve"> Residential address of the customer </t>
  </si>
  <si>
    <t xml:space="preserve"> Postal code associated with the customer's address </t>
  </si>
  <si>
    <t xml:space="preserve"> State where the customer resides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</si>
</sst>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/>
  </cellStyleXfs>
  <cellXfs count="29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49" fontId="0" fillId="0" borderId="3" xfId="0" applyNumberFormat="1" applyBorder="1"/>
    <xf numFmtId="0" fontId="0" fillId="0" borderId="4" xfId="0" applyNumberFormat="1" applyBorder="1"/>
    <xf numFmtId="49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49" fontId="0" fillId="0" borderId="8" xfId="0" applyNumberFormat="1" applyBorder="1"/>
    <xf numFmtId="0" fontId="0" fillId="0" borderId="8" xfId="0" applyNumberFormat="1" applyBorder="1"/>
    <xf numFmtId="0" fontId="0" fillId="0" borderId="9" xfId="0" applyNumberFormat="1" applyBorder="1"/>
    <xf numFmtId="165" fontId="0" fillId="0" borderId="8" xfId="0" applyNumberFormat="1" applyBorder="1"/>
  </cellXfs>
  <cellStyles count="1">
    <cellStyle name="Normal" xfId="0" builtinId="0"/>
  </cellStyles>
  <dxfs count="32"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5" formatCode="yyyy&quot;-&quot;mm&quot;-&quot;dd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40BF00-CF97-4FDA-A062-F6DD5895FE10}" name="Table2" displayName="Table2" ref="A1:R4001" totalsRowShown="0" headerRowDxfId="31" headerRowBorderDxfId="30" tableBorderDxfId="29" totalsRowBorderDxfId="28">
  <autoFilter ref="A1:R4001" xr:uid="{816D087D-DE2B-462B-916A-A3017DD59036}"/>
  <tableColumns count="18">
    <tableColumn id="1" xr3:uid="{03B6C396-589F-4435-8987-A16AED2010A5}" name="customer_id" dataDxfId="27"/>
    <tableColumn id="2" xr3:uid="{B0370399-6B4A-4E3F-8ED2-A08E0B053D91}" name="first_name" dataDxfId="26"/>
    <tableColumn id="3" xr3:uid="{F6BCD946-3678-46CD-95FC-CF783D57BDA2}" name="last_name" dataDxfId="25"/>
    <tableColumn id="4" xr3:uid="{EB9BABC3-932E-4F52-97A8-2E56766BD38A}" name="gender" dataDxfId="24"/>
    <tableColumn id="5" xr3:uid="{57AA0259-007F-4321-BE98-D906F141BA3C}" name="past_3_years_bike_related_purchases" dataDxfId="23"/>
    <tableColumn id="6" xr3:uid="{E2099CE7-3AD4-4021-9CC1-EEDE5E513392}" name="DOB" dataDxfId="22"/>
    <tableColumn id="7" xr3:uid="{55048918-4FB7-4158-B509-562AC30C6640}" name="job_title" dataDxfId="21"/>
    <tableColumn id="8" xr3:uid="{E21921AA-75BB-40D1-A824-191D022003CC}" name="job_industry_category" dataDxfId="20"/>
    <tableColumn id="9" xr3:uid="{52EB218B-8C2D-483C-B51A-FEF1801DE5D8}" name="wealth_segment" dataDxfId="19"/>
    <tableColumn id="10" xr3:uid="{208F8036-FA85-4594-A793-6854143C7875}" name="deceased_indicator" dataDxfId="18"/>
    <tableColumn id="11" xr3:uid="{F56446B9-FAC4-4AC4-AEC2-ED079AA79B08}" name="default" dataDxfId="17"/>
    <tableColumn id="12" xr3:uid="{E7711691-D371-482B-A8F5-ED372B02DBAA}" name="owns_car" dataDxfId="16"/>
    <tableColumn id="13" xr3:uid="{4452A09C-5C75-4FC1-B3B3-07F94065F4E8}" name="tenure" dataDxfId="15"/>
    <tableColumn id="14" xr3:uid="{0CD429D7-93A1-4FF1-8FA0-E89CE708DF5F}" name="address" dataDxfId="14">
      <calculatedColumnFormula>VLOOKUP(A2,Table1[#All],2,FALSE)</calculatedColumnFormula>
    </tableColumn>
    <tableColumn id="15" xr3:uid="{55835245-A24A-4B47-8055-6CEB4489B266}" name="postcode" dataDxfId="13">
      <calculatedColumnFormula>VLOOKUP(A2,Table1[#All],3,FALSE)</calculatedColumnFormula>
    </tableColumn>
    <tableColumn id="16" xr3:uid="{7B954F31-B3E9-4E17-9582-B03240C79F4F}" name="state" dataDxfId="12">
      <calculatedColumnFormula>VLOOKUP(A2,Table1[#All],4,FALSE)</calculatedColumnFormula>
    </tableColumn>
    <tableColumn id="17" xr3:uid="{1925C99C-C5CA-493F-BDDE-640FCB681E68}" name="country" dataDxfId="11">
      <calculatedColumnFormula>VLOOKUP(A2,Table1[#All],5,FALSE)</calculatedColumnFormula>
    </tableColumn>
    <tableColumn id="18" xr3:uid="{14C88227-3750-4780-B50F-D7B3CBF2D336}" name="property_valuation" dataDxfId="10">
      <calculatedColumnFormula>VLOOKUP(A2,Table1[#All],6,FALSE)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E18AE6-54AF-4308-BA14-6845E184CB03}" name="Table1" displayName="Table1" ref="A1:F4000" totalsRowShown="0" headerRowDxfId="9" headerRowBorderDxfId="8" tableBorderDxfId="7" totalsRowBorderDxfId="6">
  <autoFilter ref="A1:F4000" xr:uid="{0FB8C3DA-655D-4FC1-9A71-B6A61E339729}"/>
  <tableColumns count="6">
    <tableColumn id="1" xr3:uid="{CA34AE84-673B-4B3C-937A-9C72EC361582}" name="customer_id" dataDxfId="5"/>
    <tableColumn id="2" xr3:uid="{EF8C8954-0575-441F-A0C4-276BE5DCD41F}" name="address" dataDxfId="4"/>
    <tableColumn id="3" xr3:uid="{130D4B76-9D14-4488-8903-D14460D63A82}" name="postcode" dataDxfId="3"/>
    <tableColumn id="4" xr3:uid="{6E83C60B-D8C7-4949-94F9-9E9A48470857}" name="state" dataDxfId="2"/>
    <tableColumn id="5" xr3:uid="{6A48DA83-8B57-490D-A479-EBF74C6DF960}" name="country" dataDxfId="1"/>
    <tableColumn id="6" xr3:uid="{A42E9FE8-FA3E-46B0-A321-10A18FD33744}" name="property_valu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godehard.sf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N9" sqref="N9"/>
    </sheetView>
  </sheetViews>
  <sheetFormatPr defaultColWidth="14.42578125" defaultRowHeight="15" customHeight="1" x14ac:dyDescent="0.2"/>
  <cols>
    <col min="1" max="1" width="14.85546875" style="1" bestFit="1" customWidth="1"/>
    <col min="2" max="2" width="11.85546875" style="1" bestFit="1" customWidth="1"/>
    <col min="3" max="3" width="13.42578125" style="1" bestFit="1" customWidth="1"/>
    <col min="4" max="4" width="17.140625" style="1" bestFit="1" customWidth="1"/>
    <col min="5" max="5" width="13.28515625" style="1" bestFit="1" customWidth="1"/>
    <col min="6" max="6" width="13.5703125" style="1" bestFit="1" customWidth="1"/>
    <col min="7" max="7" width="13.7109375" style="1" bestFit="1" customWidth="1"/>
    <col min="8" max="8" width="13.28515625" style="1" bestFit="1" customWidth="1"/>
    <col min="9" max="9" width="14.85546875" style="1" bestFit="1" customWidth="1"/>
    <col min="10" max="10" width="13.85546875" style="1" bestFit="1" customWidth="1"/>
    <col min="11" max="11" width="10.7109375" style="1" bestFit="1" customWidth="1"/>
    <col min="12" max="12" width="15" style="1" bestFit="1" customWidth="1"/>
    <col min="13" max="13" width="22.7109375" style="1" bestFit="1" customWidth="1"/>
    <col min="14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autoFilter ref="A1:IV20001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F056-D4D5-4F7A-AF57-876ED843FED6}">
  <dimension ref="A1:V21"/>
  <sheetViews>
    <sheetView topLeftCell="D1" workbookViewId="0">
      <selection activeCell="V9" sqref="V9"/>
    </sheetView>
  </sheetViews>
  <sheetFormatPr defaultRowHeight="12.75" x14ac:dyDescent="0.2"/>
  <cols>
    <col min="1" max="1" width="19.85546875" bestFit="1" customWidth="1"/>
    <col min="2" max="2" width="21.5703125" bestFit="1" customWidth="1"/>
    <col min="3" max="3" width="62.140625" bestFit="1" customWidth="1"/>
    <col min="6" max="6" width="33.42578125" bestFit="1" customWidth="1"/>
    <col min="7" max="7" width="50.42578125" bestFit="1" customWidth="1"/>
    <col min="9" max="9" width="32.140625" bestFit="1" customWidth="1"/>
    <col min="10" max="10" width="33.85546875" bestFit="1" customWidth="1"/>
    <col min="21" max="21" width="18.140625" bestFit="1" customWidth="1"/>
    <col min="22" max="22" width="47.140625" bestFit="1" customWidth="1"/>
  </cols>
  <sheetData>
    <row r="1" spans="1:22" ht="15" x14ac:dyDescent="0.25">
      <c r="A1" s="3" t="s">
        <v>0</v>
      </c>
      <c r="B1" t="s">
        <v>15119</v>
      </c>
      <c r="C1" t="s">
        <v>15120</v>
      </c>
      <c r="E1" s="8" t="s">
        <v>30</v>
      </c>
      <c r="F1" t="s">
        <v>15147</v>
      </c>
      <c r="G1" t="s">
        <v>15120</v>
      </c>
      <c r="I1" s="3" t="s">
        <v>2</v>
      </c>
      <c r="J1" t="s">
        <v>15184</v>
      </c>
      <c r="K1" t="s">
        <v>15120</v>
      </c>
      <c r="S1" s="3" t="s">
        <v>2</v>
      </c>
      <c r="U1" t="s">
        <v>15203</v>
      </c>
      <c r="V1" t="s">
        <v>15120</v>
      </c>
    </row>
    <row r="2" spans="1:22" ht="15" x14ac:dyDescent="0.25">
      <c r="A2" s="3" t="s">
        <v>1</v>
      </c>
      <c r="B2" t="s">
        <v>15121</v>
      </c>
      <c r="C2" t="s">
        <v>15122</v>
      </c>
      <c r="E2" s="8" t="s">
        <v>31</v>
      </c>
      <c r="F2" t="s">
        <v>15148</v>
      </c>
      <c r="G2" t="s">
        <v>15149</v>
      </c>
      <c r="I2" s="3" t="s">
        <v>30</v>
      </c>
      <c r="J2" t="s">
        <v>15185</v>
      </c>
      <c r="K2" t="s">
        <v>15186</v>
      </c>
      <c r="S2" s="3" t="s">
        <v>41</v>
      </c>
      <c r="U2" t="s">
        <v>15204</v>
      </c>
      <c r="V2" t="s">
        <v>15186</v>
      </c>
    </row>
    <row r="3" spans="1:22" ht="15" x14ac:dyDescent="0.25">
      <c r="A3" s="3" t="s">
        <v>2</v>
      </c>
      <c r="B3" t="s">
        <v>15123</v>
      </c>
      <c r="C3" t="s">
        <v>15124</v>
      </c>
      <c r="E3" s="8" t="s">
        <v>32</v>
      </c>
      <c r="F3" t="s">
        <v>15150</v>
      </c>
      <c r="G3" t="s">
        <v>15151</v>
      </c>
      <c r="I3" s="3" t="s">
        <v>31</v>
      </c>
      <c r="J3" t="s">
        <v>15187</v>
      </c>
      <c r="K3" t="s">
        <v>15149</v>
      </c>
      <c r="S3" s="3" t="s">
        <v>42</v>
      </c>
      <c r="U3" t="s">
        <v>15205</v>
      </c>
      <c r="V3" t="s">
        <v>15210</v>
      </c>
    </row>
    <row r="4" spans="1:22" ht="15" x14ac:dyDescent="0.25">
      <c r="A4" s="3" t="s">
        <v>3</v>
      </c>
      <c r="B4" t="s">
        <v>15125</v>
      </c>
      <c r="C4" t="s">
        <v>15126</v>
      </c>
      <c r="E4" s="8" t="s">
        <v>33</v>
      </c>
      <c r="F4" t="s">
        <v>15152</v>
      </c>
      <c r="G4" t="s">
        <v>15153</v>
      </c>
      <c r="I4" s="3" t="s">
        <v>32</v>
      </c>
      <c r="J4" t="s">
        <v>15188</v>
      </c>
      <c r="K4" t="s">
        <v>15151</v>
      </c>
      <c r="S4" s="3" t="s">
        <v>43</v>
      </c>
      <c r="U4" t="s">
        <v>15206</v>
      </c>
      <c r="V4" t="s">
        <v>15211</v>
      </c>
    </row>
    <row r="5" spans="1:22" ht="15" x14ac:dyDescent="0.25">
      <c r="A5" s="3" t="s">
        <v>4</v>
      </c>
      <c r="B5" t="s">
        <v>15127</v>
      </c>
      <c r="C5" t="s">
        <v>15128</v>
      </c>
      <c r="E5" s="8" t="s">
        <v>34</v>
      </c>
      <c r="F5" t="s">
        <v>15154</v>
      </c>
      <c r="G5" t="s">
        <v>15155</v>
      </c>
      <c r="I5" s="3" t="s">
        <v>33</v>
      </c>
      <c r="J5" t="s">
        <v>15189</v>
      </c>
      <c r="K5" t="s">
        <v>15153</v>
      </c>
      <c r="S5" s="3" t="s">
        <v>44</v>
      </c>
      <c r="U5" t="s">
        <v>15207</v>
      </c>
      <c r="V5" t="s">
        <v>15212</v>
      </c>
    </row>
    <row r="6" spans="1:22" ht="15" x14ac:dyDescent="0.25">
      <c r="A6" s="3" t="s">
        <v>5</v>
      </c>
      <c r="B6" t="s">
        <v>15129</v>
      </c>
      <c r="C6" t="s">
        <v>15145</v>
      </c>
      <c r="E6" s="8" t="s">
        <v>35</v>
      </c>
      <c r="F6" t="s">
        <v>15156</v>
      </c>
      <c r="G6" t="s">
        <v>15157</v>
      </c>
      <c r="I6" s="3" t="s">
        <v>34</v>
      </c>
      <c r="J6" t="s">
        <v>15190</v>
      </c>
      <c r="K6" t="s">
        <v>15191</v>
      </c>
      <c r="S6" s="3" t="s">
        <v>45</v>
      </c>
      <c r="U6" t="s">
        <v>15208</v>
      </c>
      <c r="V6" t="s">
        <v>15177</v>
      </c>
    </row>
    <row r="7" spans="1:22" ht="15" x14ac:dyDescent="0.25">
      <c r="A7" s="3" t="s">
        <v>6</v>
      </c>
      <c r="B7" t="s">
        <v>15130</v>
      </c>
      <c r="C7" t="s">
        <v>15144</v>
      </c>
      <c r="E7" s="8" t="s">
        <v>36</v>
      </c>
      <c r="F7" t="s">
        <v>15158</v>
      </c>
      <c r="G7" t="s">
        <v>15159</v>
      </c>
      <c r="I7" s="3" t="s">
        <v>35</v>
      </c>
      <c r="J7" t="s">
        <v>15192</v>
      </c>
      <c r="K7" t="s">
        <v>15157</v>
      </c>
      <c r="U7" t="s">
        <v>15209</v>
      </c>
      <c r="V7" t="s">
        <v>15179</v>
      </c>
    </row>
    <row r="8" spans="1:22" ht="15" x14ac:dyDescent="0.25">
      <c r="A8" s="3" t="s">
        <v>7</v>
      </c>
      <c r="B8" t="s">
        <v>15131</v>
      </c>
      <c r="C8" t="s">
        <v>15132</v>
      </c>
      <c r="E8" s="8" t="s">
        <v>37</v>
      </c>
      <c r="F8" t="s">
        <v>15160</v>
      </c>
      <c r="G8" t="s">
        <v>15161</v>
      </c>
      <c r="I8" s="3" t="s">
        <v>36</v>
      </c>
      <c r="J8" t="s">
        <v>15193</v>
      </c>
      <c r="K8" t="s">
        <v>15159</v>
      </c>
    </row>
    <row r="9" spans="1:22" ht="15" x14ac:dyDescent="0.25">
      <c r="A9" s="3" t="s">
        <v>8</v>
      </c>
      <c r="B9" t="s">
        <v>15133</v>
      </c>
      <c r="C9" t="s">
        <v>15146</v>
      </c>
      <c r="E9" s="8" t="s">
        <v>38</v>
      </c>
      <c r="F9" t="s">
        <v>15162</v>
      </c>
      <c r="G9" t="s">
        <v>15163</v>
      </c>
      <c r="I9" s="3" t="s">
        <v>37</v>
      </c>
      <c r="J9" t="s">
        <v>15194</v>
      </c>
      <c r="K9" t="s">
        <v>15161</v>
      </c>
    </row>
    <row r="10" spans="1:22" ht="15" x14ac:dyDescent="0.25">
      <c r="A10" s="3" t="s">
        <v>9</v>
      </c>
      <c r="B10" t="s">
        <v>15134</v>
      </c>
      <c r="C10" t="s">
        <v>15135</v>
      </c>
      <c r="E10" s="8" t="s">
        <v>39</v>
      </c>
      <c r="F10" t="s">
        <v>15164</v>
      </c>
      <c r="G10" t="s">
        <v>15165</v>
      </c>
      <c r="I10" s="3" t="s">
        <v>38</v>
      </c>
      <c r="J10" t="s">
        <v>15195</v>
      </c>
      <c r="K10" t="s">
        <v>15196</v>
      </c>
    </row>
    <row r="11" spans="1:22" ht="15" x14ac:dyDescent="0.25">
      <c r="A11" s="3" t="s">
        <v>10</v>
      </c>
      <c r="B11" t="s">
        <v>15136</v>
      </c>
      <c r="C11" t="s">
        <v>15137</v>
      </c>
      <c r="E11" s="8" t="s">
        <v>40</v>
      </c>
      <c r="F11" t="s">
        <v>15166</v>
      </c>
      <c r="G11" t="s">
        <v>15167</v>
      </c>
      <c r="I11" s="3" t="s">
        <v>4678</v>
      </c>
      <c r="J11" t="s">
        <v>15197</v>
      </c>
      <c r="K11" t="s">
        <v>15165</v>
      </c>
    </row>
    <row r="12" spans="1:22" ht="15" x14ac:dyDescent="0.25">
      <c r="A12" s="3" t="s">
        <v>11</v>
      </c>
      <c r="B12" t="s">
        <v>15138</v>
      </c>
      <c r="C12" t="s">
        <v>15139</v>
      </c>
      <c r="E12" s="8" t="s">
        <v>41</v>
      </c>
      <c r="F12" t="s">
        <v>15168</v>
      </c>
      <c r="G12" t="s">
        <v>15169</v>
      </c>
      <c r="I12" s="3" t="s">
        <v>39</v>
      </c>
      <c r="J12" t="s">
        <v>15198</v>
      </c>
      <c r="K12" t="s">
        <v>15202</v>
      </c>
    </row>
    <row r="13" spans="1:22" ht="15" x14ac:dyDescent="0.25">
      <c r="A13" s="3" t="s">
        <v>12</v>
      </c>
      <c r="B13" t="s">
        <v>15140</v>
      </c>
      <c r="C13" t="s">
        <v>15141</v>
      </c>
      <c r="E13" s="8" t="s">
        <v>42</v>
      </c>
      <c r="F13" t="s">
        <v>15170</v>
      </c>
      <c r="G13" t="s">
        <v>15171</v>
      </c>
      <c r="I13" s="3" t="s">
        <v>40</v>
      </c>
      <c r="J13" t="s">
        <v>15199</v>
      </c>
      <c r="K13" t="s">
        <v>15167</v>
      </c>
    </row>
    <row r="14" spans="1:22" ht="15" x14ac:dyDescent="0.25">
      <c r="B14" t="s">
        <v>15142</v>
      </c>
      <c r="C14" t="s">
        <v>15143</v>
      </c>
      <c r="E14" s="8" t="s">
        <v>43</v>
      </c>
      <c r="F14" t="s">
        <v>15172</v>
      </c>
      <c r="G14" t="s">
        <v>15173</v>
      </c>
      <c r="J14" t="s">
        <v>15200</v>
      </c>
      <c r="K14" t="s">
        <v>15201</v>
      </c>
    </row>
    <row r="15" spans="1:22" ht="15" x14ac:dyDescent="0.25">
      <c r="E15" s="8" t="s">
        <v>44</v>
      </c>
      <c r="F15" t="s">
        <v>15174</v>
      </c>
      <c r="G15" t="s">
        <v>15175</v>
      </c>
    </row>
    <row r="16" spans="1:22" ht="15" x14ac:dyDescent="0.25">
      <c r="E16" s="8" t="s">
        <v>45</v>
      </c>
      <c r="F16" t="s">
        <v>15176</v>
      </c>
      <c r="G16" t="s">
        <v>15177</v>
      </c>
    </row>
    <row r="17" spans="5:7" x14ac:dyDescent="0.2">
      <c r="E17" s="3" t="s">
        <v>46</v>
      </c>
      <c r="F17" t="s">
        <v>15178</v>
      </c>
      <c r="G17" t="s">
        <v>15179</v>
      </c>
    </row>
    <row r="18" spans="5:7" x14ac:dyDescent="0.2">
      <c r="E18" s="3" t="s">
        <v>47</v>
      </c>
      <c r="F18" t="s">
        <v>15180</v>
      </c>
      <c r="G18" t="s">
        <v>15182</v>
      </c>
    </row>
    <row r="19" spans="5:7" x14ac:dyDescent="0.2">
      <c r="E19" s="7"/>
      <c r="F19" t="s">
        <v>15181</v>
      </c>
      <c r="G19" t="s">
        <v>15183</v>
      </c>
    </row>
    <row r="20" spans="5:7" x14ac:dyDescent="0.2">
      <c r="E20" s="7"/>
    </row>
    <row r="21" spans="5:7" x14ac:dyDescent="0.2">
      <c r="E21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I1" workbookViewId="0">
      <selection activeCell="F9" sqref="F9"/>
    </sheetView>
  </sheetViews>
  <sheetFormatPr defaultColWidth="14.42578125" defaultRowHeight="15" customHeight="1" x14ac:dyDescent="0.2"/>
  <cols>
    <col min="1" max="1" width="13.7109375" style="1" bestFit="1" customWidth="1"/>
    <col min="2" max="2" width="19.140625" style="1" bestFit="1" customWidth="1"/>
    <col min="3" max="3" width="9.5703125" style="1" bestFit="1" customWidth="1"/>
    <col min="4" max="4" width="37.7109375" style="1" bestFit="1" customWidth="1"/>
    <col min="5" max="5" width="10.42578125" style="1" bestFit="1" customWidth="1"/>
    <col min="6" max="6" width="36.85546875" style="1" bestFit="1" customWidth="1"/>
    <col min="7" max="7" width="23.28515625" style="1" bestFit="1" customWidth="1"/>
    <col min="8" max="8" width="18.28515625" style="1" bestFit="1" customWidth="1"/>
    <col min="9" max="9" width="20.85546875" style="1" bestFit="1" customWidth="1"/>
    <col min="10" max="10" width="11.5703125" style="1" bestFit="1" customWidth="1"/>
    <col min="11" max="11" width="9.28515625" style="1" bestFit="1" customWidth="1"/>
    <col min="12" max="12" width="25.7109375" style="1" bestFit="1" customWidth="1"/>
    <col min="13" max="13" width="11.42578125" style="1" bestFit="1" customWidth="1"/>
    <col min="14" max="14" width="7.7109375" style="1" bestFit="1" customWidth="1"/>
    <col min="15" max="15" width="10" style="1" bestFit="1" customWidth="1"/>
    <col min="16" max="16" width="20.5703125" style="1" bestFit="1" customWidth="1"/>
    <col min="17" max="17" width="5" style="1" bestFit="1" customWidth="1"/>
    <col min="18" max="18" width="7" style="1" bestFit="1" customWidth="1"/>
    <col min="19" max="19" width="9" style="1" bestFit="1" customWidth="1"/>
    <col min="20" max="20" width="11" style="1" bestFit="1" customWidth="1"/>
    <col min="21" max="21" width="5" style="1" bestFit="1" customWidth="1"/>
    <col min="22" max="22" width="7.5703125" style="1" bestFit="1" customWidth="1"/>
    <col min="23" max="23" width="11" style="1" bestFit="1" customWidth="1"/>
    <col min="24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1.1000000000000001</v>
      </c>
      <c r="R2" s="2">
        <f t="shared" ref="R2:R65" ca="1" si="1">Q2*(IF(J2="Yes",1.25,1))</f>
        <v>1.375</v>
      </c>
      <c r="S2" s="2">
        <f t="shared" ref="S2:S65" ca="1" si="2">R2*(IF(OR(VALUE(P2)&gt;8,VALUE(D2)&gt;80),1.25,1))</f>
        <v>1.71875</v>
      </c>
      <c r="T2" s="2">
        <f t="shared" ref="T2:T65" ca="1" si="3">S2*(IF(H2="Mass Customer",0.85,1))</f>
        <v>1.4609375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1.02</v>
      </c>
      <c r="R3" s="2">
        <f t="shared" ca="1" si="1"/>
        <v>1.02</v>
      </c>
      <c r="S3" s="2">
        <f t="shared" ca="1" si="2"/>
        <v>1.2749999999999999</v>
      </c>
      <c r="T3" s="2">
        <f t="shared" ca="1" si="3"/>
        <v>1.08375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1.06</v>
      </c>
      <c r="R4" s="2">
        <f t="shared" ca="1" si="1"/>
        <v>1.06</v>
      </c>
      <c r="S4" s="2">
        <f t="shared" ca="1" si="2"/>
        <v>1.06</v>
      </c>
      <c r="T4" s="2">
        <f ca="1">S4*(IF(H4="Mass Customer",0.85,1))</f>
        <v>1.06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0.83</v>
      </c>
      <c r="R5" s="2">
        <f t="shared" ca="1" si="1"/>
        <v>1.0374999999999999</v>
      </c>
      <c r="S5" s="2">
        <f t="shared" ca="1" si="2"/>
        <v>1.0374999999999999</v>
      </c>
      <c r="T5" s="2">
        <f t="shared" ca="1" si="3"/>
        <v>1.0374999999999999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0.76</v>
      </c>
      <c r="R6" s="2">
        <f t="shared" ca="1" si="1"/>
        <v>0.76</v>
      </c>
      <c r="S6" s="2">
        <f t="shared" ca="1" si="2"/>
        <v>0.95</v>
      </c>
      <c r="T6" s="2">
        <f t="shared" ca="1" si="3"/>
        <v>0.95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0.44</v>
      </c>
      <c r="R7" s="2">
        <f t="shared" ca="1" si="1"/>
        <v>0.55000000000000004</v>
      </c>
      <c r="S7" s="2">
        <f t="shared" ca="1" si="2"/>
        <v>0.55000000000000004</v>
      </c>
      <c r="T7" s="2">
        <f t="shared" ca="1" si="3"/>
        <v>0.55000000000000004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0.65</v>
      </c>
      <c r="R8" s="2">
        <f t="shared" ca="1" si="1"/>
        <v>0.65</v>
      </c>
      <c r="S8" s="2">
        <f t="shared" ca="1" si="2"/>
        <v>0.65</v>
      </c>
      <c r="T8" s="2">
        <f t="shared" ca="1" si="3"/>
        <v>0.55249999999999999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1.02</v>
      </c>
      <c r="R9" s="2">
        <f t="shared" ca="1" si="1"/>
        <v>1.2749999999999999</v>
      </c>
      <c r="S9" s="2">
        <f t="shared" ca="1" si="2"/>
        <v>1.2749999999999999</v>
      </c>
      <c r="T9" s="2">
        <f t="shared" ca="1" si="3"/>
        <v>1.08375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0.93</v>
      </c>
      <c r="R10" s="2">
        <f t="shared" ca="1" si="1"/>
        <v>1.1625000000000001</v>
      </c>
      <c r="S10" s="2">
        <f t="shared" ca="1" si="2"/>
        <v>1.453125</v>
      </c>
      <c r="T10" s="2">
        <f t="shared" ca="1" si="3"/>
        <v>1.23515625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0.62</v>
      </c>
      <c r="R11" s="2">
        <f t="shared" ca="1" si="1"/>
        <v>0.77500000000000002</v>
      </c>
      <c r="S11" s="2">
        <f t="shared" ca="1" si="2"/>
        <v>0.77500000000000002</v>
      </c>
      <c r="T11" s="2">
        <f t="shared" ca="1" si="3"/>
        <v>0.65874999999999995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1.1000000000000001</v>
      </c>
      <c r="R12" s="2">
        <f t="shared" ca="1" si="1"/>
        <v>1.1000000000000001</v>
      </c>
      <c r="S12" s="2">
        <f ca="1">R12*(IF(OR(VALUE(P12)&gt;8,VALUE(D12)&gt;80),1.25,1))</f>
        <v>1.375</v>
      </c>
      <c r="T12" s="2">
        <f t="shared" ca="1" si="3"/>
        <v>1.375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0.74</v>
      </c>
      <c r="R13" s="2">
        <f t="shared" ca="1" si="1"/>
        <v>0.74</v>
      </c>
      <c r="S13" s="2">
        <f t="shared" ca="1" si="2"/>
        <v>0.74</v>
      </c>
      <c r="T13" s="2">
        <f t="shared" ca="1" si="3"/>
        <v>0.629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0.69</v>
      </c>
      <c r="R14" s="2">
        <f t="shared" ca="1" si="1"/>
        <v>0.69</v>
      </c>
      <c r="S14" s="2">
        <f t="shared" ca="1" si="2"/>
        <v>0.86249999999999993</v>
      </c>
      <c r="T14" s="2">
        <f t="shared" ca="1" si="3"/>
        <v>0.73312499999999992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0.69</v>
      </c>
      <c r="R15" s="2">
        <f t="shared" ca="1" si="1"/>
        <v>0.69</v>
      </c>
      <c r="S15" s="2">
        <f t="shared" ca="1" si="2"/>
        <v>0.86249999999999993</v>
      </c>
      <c r="T15" s="2">
        <f t="shared" ca="1" si="3"/>
        <v>0.73312499999999992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0.91</v>
      </c>
      <c r="R16" s="2">
        <f t="shared" ca="1" si="1"/>
        <v>0.91</v>
      </c>
      <c r="S16" s="2">
        <f t="shared" ca="1" si="2"/>
        <v>0.91</v>
      </c>
      <c r="T16" s="2">
        <f t="shared" ca="1" si="3"/>
        <v>0.77349999999999997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0.42</v>
      </c>
      <c r="R17" s="2">
        <f t="shared" ca="1" si="1"/>
        <v>0.52500000000000002</v>
      </c>
      <c r="S17" s="2">
        <f t="shared" ca="1" si="2"/>
        <v>0.65625</v>
      </c>
      <c r="T17" s="2">
        <f t="shared" ca="1" si="3"/>
        <v>0.65625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0.96</v>
      </c>
      <c r="R18" s="2">
        <f t="shared" ca="1" si="1"/>
        <v>1.2</v>
      </c>
      <c r="S18" s="2">
        <f t="shared" ca="1" si="2"/>
        <v>1.2</v>
      </c>
      <c r="T18" s="2">
        <f t="shared" ca="1" si="3"/>
        <v>1.02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0.57999999999999996</v>
      </c>
      <c r="R19" s="2">
        <f t="shared" ca="1" si="1"/>
        <v>0.57999999999999996</v>
      </c>
      <c r="S19" s="2">
        <f t="shared" ca="1" si="2"/>
        <v>0.72499999999999998</v>
      </c>
      <c r="T19" s="2">
        <f t="shared" ca="1" si="3"/>
        <v>0.61624999999999996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0.5</v>
      </c>
      <c r="R20" s="2">
        <f t="shared" ca="1" si="1"/>
        <v>0.625</v>
      </c>
      <c r="S20" s="2">
        <f t="shared" ca="1" si="2"/>
        <v>0.78125</v>
      </c>
      <c r="T20" s="2">
        <f t="shared" ca="1" si="3"/>
        <v>0.78125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0.45</v>
      </c>
      <c r="R21" s="2">
        <f t="shared" ca="1" si="1"/>
        <v>0.45</v>
      </c>
      <c r="S21" s="2">
        <f t="shared" ca="1" si="2"/>
        <v>0.5625</v>
      </c>
      <c r="T21" s="2">
        <f t="shared" ca="1" si="3"/>
        <v>0.5625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1.03</v>
      </c>
      <c r="R22" s="2">
        <f t="shared" ca="1" si="1"/>
        <v>1.2875000000000001</v>
      </c>
      <c r="S22" s="2">
        <f t="shared" ca="1" si="2"/>
        <v>1.609375</v>
      </c>
      <c r="T22" s="2">
        <f t="shared" ca="1" si="3"/>
        <v>1.36796875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0.56999999999999995</v>
      </c>
      <c r="R23" s="2">
        <f t="shared" ca="1" si="1"/>
        <v>0.71249999999999991</v>
      </c>
      <c r="S23" s="2">
        <f t="shared" ca="1" si="2"/>
        <v>0.71249999999999991</v>
      </c>
      <c r="T23" s="2">
        <f t="shared" ca="1" si="3"/>
        <v>0.60562499999999986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1.08</v>
      </c>
      <c r="R24" s="2">
        <f t="shared" ca="1" si="1"/>
        <v>1.08</v>
      </c>
      <c r="S24" s="2">
        <f t="shared" ca="1" si="2"/>
        <v>1.08</v>
      </c>
      <c r="T24" s="2">
        <f t="shared" ca="1" si="3"/>
        <v>0.91800000000000004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</v>
      </c>
      <c r="R25" s="2">
        <f t="shared" ca="1" si="1"/>
        <v>1.125</v>
      </c>
      <c r="S25" s="2">
        <f t="shared" ca="1" si="2"/>
        <v>1.125</v>
      </c>
      <c r="T25" s="2">
        <f t="shared" ca="1" si="3"/>
        <v>1.125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0.71</v>
      </c>
      <c r="R26" s="2">
        <f t="shared" ca="1" si="1"/>
        <v>0.71</v>
      </c>
      <c r="S26" s="2">
        <f t="shared" ca="1" si="2"/>
        <v>0.71</v>
      </c>
      <c r="T26" s="2">
        <f t="shared" ca="1" si="3"/>
        <v>0.60349999999999993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0.84</v>
      </c>
      <c r="R27" s="2">
        <f t="shared" ca="1" si="1"/>
        <v>0.84</v>
      </c>
      <c r="S27" s="2">
        <f t="shared" ca="1" si="2"/>
        <v>0.84</v>
      </c>
      <c r="T27" s="2">
        <f t="shared" ca="1" si="3"/>
        <v>0.71399999999999997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0.79</v>
      </c>
      <c r="R28" s="2">
        <f t="shared" ca="1" si="1"/>
        <v>0.98750000000000004</v>
      </c>
      <c r="S28" s="2">
        <f t="shared" ca="1" si="2"/>
        <v>0.98750000000000004</v>
      </c>
      <c r="T28" s="2">
        <f t="shared" ca="1" si="3"/>
        <v>0.83937499999999998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1.06</v>
      </c>
      <c r="R29" s="2">
        <f t="shared" ca="1" si="1"/>
        <v>1.3250000000000002</v>
      </c>
      <c r="S29" s="2">
        <f t="shared" ca="1" si="2"/>
        <v>1.6562500000000002</v>
      </c>
      <c r="T29" s="2">
        <f t="shared" ca="1" si="3"/>
        <v>1.6562500000000002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0.63</v>
      </c>
      <c r="R30" s="2">
        <f t="shared" ca="1" si="1"/>
        <v>0.63</v>
      </c>
      <c r="S30" s="2">
        <f t="shared" ca="1" si="2"/>
        <v>0.78749999999999998</v>
      </c>
      <c r="T30" s="2">
        <f t="shared" ca="1" si="3"/>
        <v>0.78749999999999998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0.86</v>
      </c>
      <c r="R31" s="2">
        <f t="shared" ca="1" si="1"/>
        <v>0.86</v>
      </c>
      <c r="S31" s="2">
        <f t="shared" ca="1" si="2"/>
        <v>1.075</v>
      </c>
      <c r="T31" s="2">
        <f t="shared" ca="1" si="3"/>
        <v>1.075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1.07</v>
      </c>
      <c r="R32" s="2">
        <f t="shared" ca="1" si="1"/>
        <v>1.3375000000000001</v>
      </c>
      <c r="S32" s="2">
        <f t="shared" ca="1" si="2"/>
        <v>1.3375000000000001</v>
      </c>
      <c r="T32" s="2">
        <f t="shared" ca="1" si="3"/>
        <v>1.3375000000000001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0.52</v>
      </c>
      <c r="R33" s="2">
        <f t="shared" ca="1" si="1"/>
        <v>0.65</v>
      </c>
      <c r="S33" s="2">
        <f t="shared" ca="1" si="2"/>
        <v>0.65</v>
      </c>
      <c r="T33" s="2">
        <f t="shared" ca="1" si="3"/>
        <v>0.55249999999999999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0.51</v>
      </c>
      <c r="R34" s="2">
        <f t="shared" ca="1" si="1"/>
        <v>0.63749999999999996</v>
      </c>
      <c r="S34" s="2">
        <f t="shared" ca="1" si="2"/>
        <v>0.796875</v>
      </c>
      <c r="T34" s="2">
        <f t="shared" ca="1" si="3"/>
        <v>0.67734375000000002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0.7</v>
      </c>
      <c r="R35" s="2">
        <f t="shared" ca="1" si="1"/>
        <v>0.7</v>
      </c>
      <c r="S35" s="2">
        <f t="shared" ca="1" si="2"/>
        <v>0.875</v>
      </c>
      <c r="T35" s="2">
        <f t="shared" ca="1" si="3"/>
        <v>0.74375000000000002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0.92</v>
      </c>
      <c r="R36" s="2">
        <f t="shared" ca="1" si="1"/>
        <v>0.92</v>
      </c>
      <c r="S36" s="2">
        <f t="shared" ca="1" si="2"/>
        <v>1.1500000000000001</v>
      </c>
      <c r="T36" s="2">
        <f t="shared" ca="1" si="3"/>
        <v>1.1500000000000001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0.9</v>
      </c>
      <c r="R37" s="2">
        <f t="shared" ca="1" si="1"/>
        <v>1.125</v>
      </c>
      <c r="S37" s="2">
        <f t="shared" ca="1" si="2"/>
        <v>1.125</v>
      </c>
      <c r="T37" s="2">
        <f t="shared" ca="1" si="3"/>
        <v>1.125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0.99</v>
      </c>
      <c r="R38" s="2">
        <f t="shared" ca="1" si="1"/>
        <v>0.99</v>
      </c>
      <c r="S38" s="2">
        <f t="shared" ca="1" si="2"/>
        <v>1.2375</v>
      </c>
      <c r="T38" s="2">
        <f t="shared" ca="1" si="3"/>
        <v>1.2375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0.97</v>
      </c>
      <c r="R39" s="2">
        <f t="shared" ca="1" si="1"/>
        <v>0.97</v>
      </c>
      <c r="S39" s="2">
        <f t="shared" ca="1" si="2"/>
        <v>0.97</v>
      </c>
      <c r="T39" s="2">
        <f t="shared" ca="1" si="3"/>
        <v>0.82450000000000001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1.02</v>
      </c>
      <c r="R40" s="2">
        <f t="shared" ca="1" si="1"/>
        <v>1.2749999999999999</v>
      </c>
      <c r="S40" s="2">
        <f t="shared" ca="1" si="2"/>
        <v>1.2749999999999999</v>
      </c>
      <c r="T40" s="2">
        <f t="shared" ca="1" si="3"/>
        <v>1.08375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1.04</v>
      </c>
      <c r="R41" s="2">
        <f t="shared" ca="1" si="1"/>
        <v>1.3</v>
      </c>
      <c r="S41" s="2">
        <f t="shared" ca="1" si="2"/>
        <v>1.625</v>
      </c>
      <c r="T41" s="2">
        <f t="shared" ca="1" si="3"/>
        <v>1.625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0.83</v>
      </c>
      <c r="R42" s="2">
        <f t="shared" ca="1" si="1"/>
        <v>0.83</v>
      </c>
      <c r="S42" s="2">
        <f t="shared" ca="1" si="2"/>
        <v>0.83</v>
      </c>
      <c r="T42" s="2">
        <f t="shared" ca="1" si="3"/>
        <v>0.83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0.89</v>
      </c>
      <c r="R43" s="2">
        <f t="shared" ca="1" si="1"/>
        <v>0.89</v>
      </c>
      <c r="S43" s="2">
        <f t="shared" ca="1" si="2"/>
        <v>1.1125</v>
      </c>
      <c r="T43" s="2">
        <f t="shared" ca="1" si="3"/>
        <v>0.94562500000000005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0.46</v>
      </c>
      <c r="R44" s="2">
        <f t="shared" ca="1" si="1"/>
        <v>0.46</v>
      </c>
      <c r="S44" s="2">
        <f t="shared" ca="1" si="2"/>
        <v>0.57500000000000007</v>
      </c>
      <c r="T44" s="2">
        <f t="shared" ca="1" si="3"/>
        <v>0.48875000000000002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0.71</v>
      </c>
      <c r="R45" s="2">
        <f t="shared" ca="1" si="1"/>
        <v>0.71</v>
      </c>
      <c r="S45" s="2">
        <f t="shared" ca="1" si="2"/>
        <v>0.71</v>
      </c>
      <c r="T45" s="2">
        <f t="shared" ca="1" si="3"/>
        <v>0.71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0.5</v>
      </c>
      <c r="R46" s="2">
        <f t="shared" ca="1" si="1"/>
        <v>0.5</v>
      </c>
      <c r="S46" s="2">
        <f t="shared" ca="1" si="2"/>
        <v>0.5</v>
      </c>
      <c r="T46" s="2">
        <f t="shared" ca="1" si="3"/>
        <v>0.5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0.94</v>
      </c>
      <c r="R47" s="2">
        <f t="shared" ca="1" si="1"/>
        <v>1.1749999999999998</v>
      </c>
      <c r="S47" s="2">
        <f t="shared" ca="1" si="2"/>
        <v>1.4687499999999998</v>
      </c>
      <c r="T47" s="2">
        <f t="shared" ca="1" si="3"/>
        <v>1.4687499999999998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1.03</v>
      </c>
      <c r="R48" s="2">
        <f t="shared" ca="1" si="1"/>
        <v>1.2875000000000001</v>
      </c>
      <c r="S48" s="2">
        <f t="shared" ca="1" si="2"/>
        <v>1.2875000000000001</v>
      </c>
      <c r="T48" s="2">
        <f t="shared" ca="1" si="3"/>
        <v>1.2875000000000001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0.88</v>
      </c>
      <c r="R49" s="2">
        <f t="shared" ca="1" si="1"/>
        <v>1.1000000000000001</v>
      </c>
      <c r="S49" s="2">
        <f t="shared" ca="1" si="2"/>
        <v>1.375</v>
      </c>
      <c r="T49" s="2">
        <f t="shared" ca="1" si="3"/>
        <v>1.375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</v>
      </c>
      <c r="R50" s="2">
        <f t="shared" ca="1" si="1"/>
        <v>1.25</v>
      </c>
      <c r="S50" s="2">
        <f t="shared" ca="1" si="2"/>
        <v>1.25</v>
      </c>
      <c r="T50" s="2">
        <f t="shared" ca="1" si="3"/>
        <v>1.0625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0.5</v>
      </c>
      <c r="R51" s="2">
        <f t="shared" ca="1" si="1"/>
        <v>0.5</v>
      </c>
      <c r="S51" s="2">
        <f t="shared" ca="1" si="2"/>
        <v>0.625</v>
      </c>
      <c r="T51" s="2">
        <f t="shared" ca="1" si="3"/>
        <v>0.53125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0.44</v>
      </c>
      <c r="R52" s="2">
        <f t="shared" ca="1" si="1"/>
        <v>0.44</v>
      </c>
      <c r="S52" s="2">
        <f t="shared" ca="1" si="2"/>
        <v>0.44</v>
      </c>
      <c r="T52" s="2">
        <f t="shared" ca="1" si="3"/>
        <v>0.44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0.46</v>
      </c>
      <c r="R53" s="2">
        <f t="shared" ca="1" si="1"/>
        <v>0.57500000000000007</v>
      </c>
      <c r="S53" s="2">
        <f t="shared" ca="1" si="2"/>
        <v>0.57500000000000007</v>
      </c>
      <c r="T53" s="2">
        <f t="shared" ca="1" si="3"/>
        <v>0.57500000000000007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0.89</v>
      </c>
      <c r="R54" s="2">
        <f t="shared" ca="1" si="1"/>
        <v>1.1125</v>
      </c>
      <c r="S54" s="2">
        <f t="shared" ca="1" si="2"/>
        <v>1.1125</v>
      </c>
      <c r="T54" s="2">
        <f t="shared" ca="1" si="3"/>
        <v>1.1125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1.02</v>
      </c>
      <c r="R55" s="2">
        <f t="shared" ca="1" si="1"/>
        <v>1.02</v>
      </c>
      <c r="S55" s="2">
        <f t="shared" ca="1" si="2"/>
        <v>1.2749999999999999</v>
      </c>
      <c r="T55" s="2">
        <f t="shared" ca="1" si="3"/>
        <v>1.08375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1.05</v>
      </c>
      <c r="R56" s="2">
        <f t="shared" ca="1" si="1"/>
        <v>1.05</v>
      </c>
      <c r="S56" s="2">
        <f t="shared" ca="1" si="2"/>
        <v>1.3125</v>
      </c>
      <c r="T56" s="2">
        <f t="shared" ca="1" si="3"/>
        <v>1.1156249999999999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1.03</v>
      </c>
      <c r="R57" s="2">
        <f t="shared" ca="1" si="1"/>
        <v>1.03</v>
      </c>
      <c r="S57" s="2">
        <f t="shared" ca="1" si="2"/>
        <v>1.2875000000000001</v>
      </c>
      <c r="T57" s="2">
        <f t="shared" ca="1" si="3"/>
        <v>1.0943750000000001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0.75</v>
      </c>
      <c r="R58" s="2">
        <f t="shared" ca="1" si="1"/>
        <v>0.75</v>
      </c>
      <c r="S58" s="2">
        <f t="shared" ca="1" si="2"/>
        <v>0.75</v>
      </c>
      <c r="T58" s="2">
        <f t="shared" ca="1" si="3"/>
        <v>0.63749999999999996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0.82</v>
      </c>
      <c r="R59" s="2">
        <f t="shared" ca="1" si="1"/>
        <v>0.82</v>
      </c>
      <c r="S59" s="2">
        <f t="shared" ca="1" si="2"/>
        <v>1.0249999999999999</v>
      </c>
      <c r="T59" s="2">
        <f t="shared" ca="1" si="3"/>
        <v>0.87124999999999986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0.81</v>
      </c>
      <c r="R60" s="2">
        <f t="shared" ca="1" si="1"/>
        <v>1.0125000000000002</v>
      </c>
      <c r="S60" s="2">
        <f t="shared" ca="1" si="2"/>
        <v>1.0125000000000002</v>
      </c>
      <c r="T60" s="2">
        <f t="shared" ca="1" si="3"/>
        <v>0.86062500000000008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0.99</v>
      </c>
      <c r="R61" s="2">
        <f t="shared" ca="1" si="1"/>
        <v>0.99</v>
      </c>
      <c r="S61" s="2">
        <f t="shared" ca="1" si="2"/>
        <v>0.99</v>
      </c>
      <c r="T61" s="2">
        <f t="shared" ca="1" si="3"/>
        <v>0.84150000000000003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1.05</v>
      </c>
      <c r="R62" s="2">
        <f t="shared" ca="1" si="1"/>
        <v>1.3125</v>
      </c>
      <c r="S62" s="2">
        <f t="shared" ca="1" si="2"/>
        <v>1.3125</v>
      </c>
      <c r="T62" s="2">
        <f t="shared" ca="1" si="3"/>
        <v>1.3125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0.6</v>
      </c>
      <c r="R63" s="2">
        <f t="shared" ca="1" si="1"/>
        <v>0.75</v>
      </c>
      <c r="S63" s="2">
        <f t="shared" ca="1" si="2"/>
        <v>0.9375</v>
      </c>
      <c r="T63" s="2">
        <f t="shared" ca="1" si="3"/>
        <v>0.796875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0.83</v>
      </c>
      <c r="R64" s="2">
        <f t="shared" ca="1" si="1"/>
        <v>0.83</v>
      </c>
      <c r="S64" s="2">
        <f t="shared" ca="1" si="2"/>
        <v>1.0374999999999999</v>
      </c>
      <c r="T64" s="2">
        <f t="shared" ca="1" si="3"/>
        <v>1.0374999999999999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0.92</v>
      </c>
      <c r="R65" s="2">
        <f t="shared" ca="1" si="1"/>
        <v>1.1500000000000001</v>
      </c>
      <c r="S65" s="2">
        <f t="shared" ca="1" si="2"/>
        <v>1.1500000000000001</v>
      </c>
      <c r="T65" s="2">
        <f t="shared" ca="1" si="3"/>
        <v>1.1500000000000001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0.68</v>
      </c>
      <c r="R66" s="2">
        <f t="shared" ref="R66:R129" ca="1" si="4">Q66*(IF(J66="Yes",1.25,1))</f>
        <v>0.85000000000000009</v>
      </c>
      <c r="S66" s="2">
        <f t="shared" ref="S66:S129" ca="1" si="5">R66*(IF(OR(VALUE(P66)&gt;8,VALUE(D66)&gt;80),1.25,1))</f>
        <v>0.85000000000000009</v>
      </c>
      <c r="T66" s="2">
        <f t="shared" ref="T66:T129" ca="1" si="6">S66*(IF(H66="Mass Customer",0.85,1))</f>
        <v>0.85000000000000009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0.45</v>
      </c>
      <c r="R67" s="2">
        <f t="shared" ca="1" si="4"/>
        <v>0.45</v>
      </c>
      <c r="S67" s="2">
        <f t="shared" ca="1" si="5"/>
        <v>0.45</v>
      </c>
      <c r="T67" s="2">
        <f t="shared" ca="1" si="6"/>
        <v>0.45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</v>
      </c>
      <c r="R68" s="2">
        <f t="shared" ca="1" si="4"/>
        <v>1.125</v>
      </c>
      <c r="S68" s="2">
        <f t="shared" ca="1" si="5"/>
        <v>1.40625</v>
      </c>
      <c r="T68" s="2">
        <f t="shared" ca="1" si="6"/>
        <v>1.40625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1.01</v>
      </c>
      <c r="R69" s="2">
        <f t="shared" ca="1" si="4"/>
        <v>1.2625</v>
      </c>
      <c r="S69" s="2">
        <f t="shared" ca="1" si="5"/>
        <v>1.2625</v>
      </c>
      <c r="T69" s="2">
        <f t="shared" ca="1" si="6"/>
        <v>1.2625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0.76</v>
      </c>
      <c r="R70" s="2">
        <f t="shared" ca="1" si="4"/>
        <v>0.95</v>
      </c>
      <c r="S70" s="2">
        <f t="shared" ca="1" si="5"/>
        <v>0.95</v>
      </c>
      <c r="T70" s="2">
        <f t="shared" ca="1" si="6"/>
        <v>0.95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1.05</v>
      </c>
      <c r="R71" s="2">
        <f t="shared" ca="1" si="4"/>
        <v>1.3125</v>
      </c>
      <c r="S71" s="2">
        <f t="shared" ca="1" si="5"/>
        <v>1.640625</v>
      </c>
      <c r="T71" s="2">
        <f t="shared" ca="1" si="6"/>
        <v>1.640625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0.94</v>
      </c>
      <c r="R72" s="2">
        <f t="shared" ca="1" si="4"/>
        <v>1.1749999999999998</v>
      </c>
      <c r="S72" s="2">
        <f t="shared" ca="1" si="5"/>
        <v>1.1749999999999998</v>
      </c>
      <c r="T72" s="2">
        <f t="shared" ca="1" si="6"/>
        <v>1.1749999999999998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0.54</v>
      </c>
      <c r="R73" s="2">
        <f t="shared" ca="1" si="4"/>
        <v>0.54</v>
      </c>
      <c r="S73" s="2">
        <f t="shared" ca="1" si="5"/>
        <v>0.67500000000000004</v>
      </c>
      <c r="T73" s="2">
        <f t="shared" ca="1" si="6"/>
        <v>0.57374999999999998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1.01</v>
      </c>
      <c r="R74" s="2">
        <f t="shared" ca="1" si="4"/>
        <v>1.01</v>
      </c>
      <c r="S74" s="2">
        <f t="shared" ca="1" si="5"/>
        <v>1.2625</v>
      </c>
      <c r="T74" s="2">
        <f t="shared" ca="1" si="6"/>
        <v>1.2625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0.42</v>
      </c>
      <c r="R75" s="2">
        <f t="shared" ca="1" si="4"/>
        <v>0.42</v>
      </c>
      <c r="S75" s="2">
        <f t="shared" ca="1" si="5"/>
        <v>0.52500000000000002</v>
      </c>
      <c r="T75" s="2">
        <f t="shared" ca="1" si="6"/>
        <v>0.52500000000000002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0.48</v>
      </c>
      <c r="R76" s="2">
        <f t="shared" ca="1" si="4"/>
        <v>0.6</v>
      </c>
      <c r="S76" s="2">
        <f t="shared" ca="1" si="5"/>
        <v>0.75</v>
      </c>
      <c r="T76" s="2">
        <f t="shared" ca="1" si="6"/>
        <v>0.75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0.55000000000000004</v>
      </c>
      <c r="R77" s="2">
        <f t="shared" ca="1" si="4"/>
        <v>0.6875</v>
      </c>
      <c r="S77" s="2">
        <f t="shared" ca="1" si="5"/>
        <v>0.859375</v>
      </c>
      <c r="T77" s="2">
        <f t="shared" ca="1" si="6"/>
        <v>0.859375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0.73</v>
      </c>
      <c r="R78" s="2">
        <f t="shared" ca="1" si="4"/>
        <v>0.73</v>
      </c>
      <c r="S78" s="2">
        <f t="shared" ca="1" si="5"/>
        <v>0.91249999999999998</v>
      </c>
      <c r="T78" s="2">
        <f t="shared" ca="1" si="6"/>
        <v>0.77562500000000001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0.86</v>
      </c>
      <c r="R79" s="2">
        <f t="shared" ca="1" si="4"/>
        <v>1.075</v>
      </c>
      <c r="S79" s="2">
        <f t="shared" ca="1" si="5"/>
        <v>1.075</v>
      </c>
      <c r="T79" s="2">
        <f t="shared" ca="1" si="6"/>
        <v>1.075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</v>
      </c>
      <c r="R80" s="2">
        <f t="shared" ca="1" si="4"/>
        <v>1.25</v>
      </c>
      <c r="S80" s="2">
        <f t="shared" ca="1" si="5"/>
        <v>1.5625</v>
      </c>
      <c r="T80" s="2">
        <f t="shared" ca="1" si="6"/>
        <v>1.328125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0.64</v>
      </c>
      <c r="R81" s="2">
        <f t="shared" ca="1" si="4"/>
        <v>0.64</v>
      </c>
      <c r="S81" s="2">
        <f t="shared" ca="1" si="5"/>
        <v>0.64</v>
      </c>
      <c r="T81" s="2">
        <f t="shared" ca="1" si="6"/>
        <v>0.64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0.52</v>
      </c>
      <c r="R82" s="2">
        <f t="shared" ca="1" si="4"/>
        <v>0.52</v>
      </c>
      <c r="S82" s="2">
        <f t="shared" ca="1" si="5"/>
        <v>0.65</v>
      </c>
      <c r="T82" s="2">
        <f t="shared" ca="1" si="6"/>
        <v>0.55249999999999999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0.77</v>
      </c>
      <c r="R83" s="2">
        <f t="shared" ca="1" si="4"/>
        <v>0.77</v>
      </c>
      <c r="S83" s="2">
        <f t="shared" ca="1" si="5"/>
        <v>0.77</v>
      </c>
      <c r="T83" s="2">
        <f t="shared" ca="1" si="6"/>
        <v>0.65449999999999997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0.87</v>
      </c>
      <c r="R84" s="2">
        <f t="shared" ca="1" si="4"/>
        <v>0.87</v>
      </c>
      <c r="S84" s="2">
        <f t="shared" ca="1" si="5"/>
        <v>1.0874999999999999</v>
      </c>
      <c r="T84" s="2">
        <f t="shared" ca="1" si="6"/>
        <v>0.92437499999999995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1.05</v>
      </c>
      <c r="R85" s="2">
        <f t="shared" ca="1" si="4"/>
        <v>1.05</v>
      </c>
      <c r="S85" s="2">
        <f t="shared" ca="1" si="5"/>
        <v>1.3125</v>
      </c>
      <c r="T85" s="2">
        <f t="shared" ca="1" si="6"/>
        <v>1.3125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0.9</v>
      </c>
      <c r="R86" s="2">
        <f t="shared" ca="1" si="4"/>
        <v>1.125</v>
      </c>
      <c r="S86" s="2">
        <f t="shared" ca="1" si="5"/>
        <v>1.40625</v>
      </c>
      <c r="T86" s="2">
        <f t="shared" ca="1" si="6"/>
        <v>1.40625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1.03</v>
      </c>
      <c r="R87" s="2">
        <f t="shared" ca="1" si="4"/>
        <v>1.03</v>
      </c>
      <c r="S87" s="2">
        <f t="shared" ca="1" si="5"/>
        <v>1.2875000000000001</v>
      </c>
      <c r="T87" s="2">
        <f t="shared" ca="1" si="6"/>
        <v>1.2875000000000001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0.86</v>
      </c>
      <c r="R88" s="2">
        <f t="shared" ca="1" si="4"/>
        <v>0.86</v>
      </c>
      <c r="S88" s="2">
        <f t="shared" ca="1" si="5"/>
        <v>1.075</v>
      </c>
      <c r="T88" s="2">
        <f t="shared" ca="1" si="6"/>
        <v>1.075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1.03</v>
      </c>
      <c r="R89" s="2">
        <f t="shared" ca="1" si="4"/>
        <v>1.03</v>
      </c>
      <c r="S89" s="2">
        <f t="shared" ca="1" si="5"/>
        <v>1.2875000000000001</v>
      </c>
      <c r="T89" s="2">
        <f t="shared" ca="1" si="6"/>
        <v>1.2875000000000001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0.92</v>
      </c>
      <c r="R90" s="2">
        <f t="shared" ca="1" si="4"/>
        <v>1.1500000000000001</v>
      </c>
      <c r="S90" s="2">
        <f t="shared" ca="1" si="5"/>
        <v>1.4375000000000002</v>
      </c>
      <c r="T90" s="2">
        <f t="shared" ca="1" si="6"/>
        <v>1.2218750000000003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0.53</v>
      </c>
      <c r="R91" s="2">
        <f t="shared" ca="1" si="4"/>
        <v>0.53</v>
      </c>
      <c r="S91" s="2">
        <f t="shared" ca="1" si="5"/>
        <v>0.53</v>
      </c>
      <c r="T91" s="2">
        <f t="shared" ca="1" si="6"/>
        <v>0.53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1</v>
      </c>
      <c r="R92" s="2">
        <f t="shared" ca="1" si="4"/>
        <v>1</v>
      </c>
      <c r="S92" s="2">
        <f t="shared" ca="1" si="5"/>
        <v>1.25</v>
      </c>
      <c r="T92" s="2">
        <f t="shared" ca="1" si="6"/>
        <v>1.25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0.81</v>
      </c>
      <c r="R93" s="2">
        <f t="shared" ca="1" si="4"/>
        <v>0.81</v>
      </c>
      <c r="S93" s="2">
        <f t="shared" ca="1" si="5"/>
        <v>0.81</v>
      </c>
      <c r="T93" s="2">
        <f t="shared" ca="1" si="6"/>
        <v>0.6885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0.79</v>
      </c>
      <c r="R94" s="2">
        <f t="shared" ca="1" si="4"/>
        <v>0.79</v>
      </c>
      <c r="S94" s="2">
        <f t="shared" ca="1" si="5"/>
        <v>0.98750000000000004</v>
      </c>
      <c r="T94" s="2">
        <f t="shared" ca="1" si="6"/>
        <v>0.83937499999999998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0.53</v>
      </c>
      <c r="R95" s="2">
        <f t="shared" ca="1" si="4"/>
        <v>0.66250000000000009</v>
      </c>
      <c r="S95" s="2">
        <f t="shared" ca="1" si="5"/>
        <v>0.82812500000000011</v>
      </c>
      <c r="T95" s="2">
        <f t="shared" ca="1" si="6"/>
        <v>0.82812500000000011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0.54</v>
      </c>
      <c r="R96" s="2">
        <f t="shared" ca="1" si="4"/>
        <v>0.54</v>
      </c>
      <c r="S96" s="2">
        <f t="shared" ca="1" si="5"/>
        <v>0.54</v>
      </c>
      <c r="T96" s="2">
        <f t="shared" ca="1" si="6"/>
        <v>0.45900000000000002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1.01</v>
      </c>
      <c r="R97" s="2">
        <f t="shared" ca="1" si="4"/>
        <v>1.2625</v>
      </c>
      <c r="S97" s="2">
        <f t="shared" ca="1" si="5"/>
        <v>1.578125</v>
      </c>
      <c r="T97" s="2">
        <f t="shared" ca="1" si="6"/>
        <v>1.578125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0.47</v>
      </c>
      <c r="R98" s="2">
        <f t="shared" ca="1" si="4"/>
        <v>0.58749999999999991</v>
      </c>
      <c r="S98" s="2">
        <f t="shared" ca="1" si="5"/>
        <v>0.58749999999999991</v>
      </c>
      <c r="T98" s="2">
        <f t="shared" ca="1" si="6"/>
        <v>0.4993749999999999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0.98</v>
      </c>
      <c r="R99" s="2">
        <f t="shared" ca="1" si="4"/>
        <v>0.98</v>
      </c>
      <c r="S99" s="2">
        <f t="shared" ca="1" si="5"/>
        <v>0.98</v>
      </c>
      <c r="T99" s="2">
        <f t="shared" ca="1" si="6"/>
        <v>0.83299999999999996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0.89</v>
      </c>
      <c r="R100" s="2">
        <f t="shared" ca="1" si="4"/>
        <v>0.89</v>
      </c>
      <c r="S100" s="2">
        <f t="shared" ca="1" si="5"/>
        <v>1.1125</v>
      </c>
      <c r="T100" s="2">
        <f t="shared" ca="1" si="6"/>
        <v>1.1125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0.65</v>
      </c>
      <c r="R101" s="2">
        <f t="shared" ca="1" si="4"/>
        <v>0.8125</v>
      </c>
      <c r="S101" s="2">
        <f t="shared" ca="1" si="5"/>
        <v>0.8125</v>
      </c>
      <c r="T101" s="2">
        <f t="shared" ca="1" si="6"/>
        <v>0.8125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0.86</v>
      </c>
      <c r="R102" s="2">
        <f t="shared" ca="1" si="4"/>
        <v>0.86</v>
      </c>
      <c r="S102" s="2">
        <f t="shared" ca="1" si="5"/>
        <v>1.075</v>
      </c>
      <c r="T102" s="2">
        <f t="shared" ca="1" si="6"/>
        <v>0.91374999999999995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0.62</v>
      </c>
      <c r="R103" s="2">
        <f t="shared" ca="1" si="4"/>
        <v>0.62</v>
      </c>
      <c r="S103" s="2">
        <f t="shared" ca="1" si="5"/>
        <v>0.62</v>
      </c>
      <c r="T103" s="2">
        <f t="shared" ca="1" si="6"/>
        <v>0.52700000000000002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0.74</v>
      </c>
      <c r="R104" s="2">
        <f t="shared" ca="1" si="4"/>
        <v>0.74</v>
      </c>
      <c r="S104" s="2">
        <f t="shared" ca="1" si="5"/>
        <v>0.74</v>
      </c>
      <c r="T104" s="2">
        <f t="shared" ca="1" si="6"/>
        <v>0.629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0.9</v>
      </c>
      <c r="R105" s="2">
        <f t="shared" ca="1" si="4"/>
        <v>0.9</v>
      </c>
      <c r="S105" s="2">
        <f t="shared" ca="1" si="5"/>
        <v>0.9</v>
      </c>
      <c r="T105" s="2">
        <f t="shared" ca="1" si="6"/>
        <v>0.9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0.4</v>
      </c>
      <c r="R106" s="2">
        <f t="shared" ca="1" si="4"/>
        <v>0.5</v>
      </c>
      <c r="S106" s="2">
        <f t="shared" ca="1" si="5"/>
        <v>0.5</v>
      </c>
      <c r="T106" s="2">
        <f t="shared" ca="1" si="6"/>
        <v>0.5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1.06</v>
      </c>
      <c r="R107" s="2">
        <f t="shared" ca="1" si="4"/>
        <v>1.3250000000000002</v>
      </c>
      <c r="S107" s="2">
        <f t="shared" ca="1" si="5"/>
        <v>1.3250000000000002</v>
      </c>
      <c r="T107" s="2">
        <f t="shared" ca="1" si="6"/>
        <v>1.1262500000000002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0.61</v>
      </c>
      <c r="R108" s="2">
        <f t="shared" ca="1" si="4"/>
        <v>0.61</v>
      </c>
      <c r="S108" s="2">
        <f t="shared" ca="1" si="5"/>
        <v>0.76249999999999996</v>
      </c>
      <c r="T108" s="2">
        <f t="shared" ca="1" si="6"/>
        <v>0.64812499999999995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0.42</v>
      </c>
      <c r="R109" s="2">
        <f t="shared" ca="1" si="4"/>
        <v>0.42</v>
      </c>
      <c r="S109" s="2">
        <f t="shared" ca="1" si="5"/>
        <v>0.42</v>
      </c>
      <c r="T109" s="2">
        <f t="shared" ca="1" si="6"/>
        <v>0.42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0.8</v>
      </c>
      <c r="R110" s="2">
        <f t="shared" ca="1" si="4"/>
        <v>0.8</v>
      </c>
      <c r="S110" s="2">
        <f t="shared" ca="1" si="5"/>
        <v>1</v>
      </c>
      <c r="T110" s="2">
        <f t="shared" ca="1" si="6"/>
        <v>0.85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0.42</v>
      </c>
      <c r="R111" s="2">
        <f t="shared" ca="1" si="4"/>
        <v>0.52500000000000002</v>
      </c>
      <c r="S111" s="2">
        <f t="shared" ca="1" si="5"/>
        <v>0.52500000000000002</v>
      </c>
      <c r="T111" s="2">
        <f t="shared" ca="1" si="6"/>
        <v>0.44624999999999998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1.02</v>
      </c>
      <c r="R112" s="2">
        <f t="shared" ca="1" si="4"/>
        <v>1.2749999999999999</v>
      </c>
      <c r="S112" s="2">
        <f t="shared" ca="1" si="5"/>
        <v>1.59375</v>
      </c>
      <c r="T112" s="2">
        <f t="shared" ca="1" si="6"/>
        <v>1.3546875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0.59</v>
      </c>
      <c r="R113" s="2">
        <f t="shared" ca="1" si="4"/>
        <v>0.73749999999999993</v>
      </c>
      <c r="S113" s="2">
        <f t="shared" ca="1" si="5"/>
        <v>0.73749999999999993</v>
      </c>
      <c r="T113" s="2">
        <f t="shared" ca="1" si="6"/>
        <v>0.62687499999999996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0.41</v>
      </c>
      <c r="R114" s="2">
        <f t="shared" ca="1" si="4"/>
        <v>0.41</v>
      </c>
      <c r="S114" s="2">
        <f t="shared" ca="1" si="5"/>
        <v>0.51249999999999996</v>
      </c>
      <c r="T114" s="2">
        <f t="shared" ca="1" si="6"/>
        <v>0.51249999999999996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0.87</v>
      </c>
      <c r="R115" s="2">
        <f t="shared" ca="1" si="4"/>
        <v>0.87</v>
      </c>
      <c r="S115" s="2">
        <f t="shared" ca="1" si="5"/>
        <v>0.87</v>
      </c>
      <c r="T115" s="2">
        <f t="shared" ca="1" si="6"/>
        <v>0.73949999999999994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0.95</v>
      </c>
      <c r="R116" s="2">
        <f t="shared" ca="1" si="4"/>
        <v>0.95</v>
      </c>
      <c r="S116" s="2">
        <f t="shared" ca="1" si="5"/>
        <v>0.95</v>
      </c>
      <c r="T116" s="2">
        <f t="shared" ca="1" si="6"/>
        <v>0.95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0.57999999999999996</v>
      </c>
      <c r="R117" s="2">
        <f t="shared" ca="1" si="4"/>
        <v>0.57999999999999996</v>
      </c>
      <c r="S117" s="2">
        <f t="shared" ca="1" si="5"/>
        <v>0.57999999999999996</v>
      </c>
      <c r="T117" s="2">
        <f t="shared" ca="1" si="6"/>
        <v>0.49299999999999994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1.04</v>
      </c>
      <c r="R118" s="2">
        <f t="shared" ca="1" si="4"/>
        <v>1.3</v>
      </c>
      <c r="S118" s="2">
        <f t="shared" ca="1" si="5"/>
        <v>1.625</v>
      </c>
      <c r="T118" s="2">
        <f t="shared" ca="1" si="6"/>
        <v>1.625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0.93</v>
      </c>
      <c r="R119" s="2">
        <f t="shared" ca="1" si="4"/>
        <v>1.1625000000000001</v>
      </c>
      <c r="S119" s="2">
        <f t="shared" ca="1" si="5"/>
        <v>1.453125</v>
      </c>
      <c r="T119" s="2">
        <f t="shared" ca="1" si="6"/>
        <v>1.453125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0.41</v>
      </c>
      <c r="R120" s="2">
        <f t="shared" ca="1" si="4"/>
        <v>0.51249999999999996</v>
      </c>
      <c r="S120" s="2">
        <f t="shared" ca="1" si="5"/>
        <v>0.51249999999999996</v>
      </c>
      <c r="T120" s="2">
        <f t="shared" ca="1" si="6"/>
        <v>0.43562499999999993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0.63</v>
      </c>
      <c r="R121" s="2">
        <f t="shared" ca="1" si="4"/>
        <v>0.78749999999999998</v>
      </c>
      <c r="S121" s="2">
        <f t="shared" ca="1" si="5"/>
        <v>0.78749999999999998</v>
      </c>
      <c r="T121" s="2">
        <f t="shared" ca="1" si="6"/>
        <v>0.66937499999999994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0.59</v>
      </c>
      <c r="R122" s="2">
        <f t="shared" ca="1" si="4"/>
        <v>0.59</v>
      </c>
      <c r="S122" s="2">
        <f t="shared" ca="1" si="5"/>
        <v>0.59</v>
      </c>
      <c r="T122" s="2">
        <f t="shared" ca="1" si="6"/>
        <v>0.59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0.83</v>
      </c>
      <c r="R123" s="2">
        <f t="shared" ca="1" si="4"/>
        <v>0.83</v>
      </c>
      <c r="S123" s="2">
        <f t="shared" ca="1" si="5"/>
        <v>1.0374999999999999</v>
      </c>
      <c r="T123" s="2">
        <f t="shared" ca="1" si="6"/>
        <v>0.88187499999999985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0.72</v>
      </c>
      <c r="R124" s="2">
        <f t="shared" ca="1" si="4"/>
        <v>0.72</v>
      </c>
      <c r="S124" s="2">
        <f t="shared" ca="1" si="5"/>
        <v>0.89999999999999991</v>
      </c>
      <c r="T124" s="2">
        <f t="shared" ca="1" si="6"/>
        <v>0.89999999999999991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1.02</v>
      </c>
      <c r="R125" s="2">
        <f t="shared" ca="1" si="4"/>
        <v>1.02</v>
      </c>
      <c r="S125" s="2">
        <f t="shared" ca="1" si="5"/>
        <v>1.02</v>
      </c>
      <c r="T125" s="2">
        <f t="shared" ca="1" si="6"/>
        <v>0.86699999999999999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0.68</v>
      </c>
      <c r="R126" s="2">
        <f t="shared" ca="1" si="4"/>
        <v>0.85000000000000009</v>
      </c>
      <c r="S126" s="2">
        <f t="shared" ca="1" si="5"/>
        <v>0.85000000000000009</v>
      </c>
      <c r="T126" s="2">
        <f t="shared" ca="1" si="6"/>
        <v>0.85000000000000009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0.51</v>
      </c>
      <c r="R127" s="2">
        <f t="shared" ca="1" si="4"/>
        <v>0.63749999999999996</v>
      </c>
      <c r="S127" s="2">
        <f t="shared" ca="1" si="5"/>
        <v>0.63749999999999996</v>
      </c>
      <c r="T127" s="2">
        <f t="shared" ca="1" si="6"/>
        <v>0.541875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0.45</v>
      </c>
      <c r="R128" s="2">
        <f t="shared" ca="1" si="4"/>
        <v>0.45</v>
      </c>
      <c r="S128" s="2">
        <f t="shared" ca="1" si="5"/>
        <v>0.45</v>
      </c>
      <c r="T128" s="2">
        <f t="shared" ca="1" si="6"/>
        <v>0.45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0.42</v>
      </c>
      <c r="R129" s="2">
        <f t="shared" ca="1" si="4"/>
        <v>0.52500000000000002</v>
      </c>
      <c r="S129" s="2">
        <f t="shared" ca="1" si="5"/>
        <v>0.52500000000000002</v>
      </c>
      <c r="T129" s="2">
        <f t="shared" ca="1" si="6"/>
        <v>0.44624999999999998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0.49</v>
      </c>
      <c r="R130" s="2">
        <f t="shared" ref="R130:R193" ca="1" si="7">Q130*(IF(J130="Yes",1.25,1))</f>
        <v>0.49</v>
      </c>
      <c r="S130" s="2">
        <f t="shared" ref="S130:S193" ca="1" si="8">R130*(IF(OR(VALUE(P130)&gt;8,VALUE(D130)&gt;80),1.25,1))</f>
        <v>0.49</v>
      </c>
      <c r="T130" s="2">
        <f t="shared" ref="T130:T193" ca="1" si="9">S130*(IF(H130="Mass Customer",0.85,1))</f>
        <v>0.41649999999999998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0.41</v>
      </c>
      <c r="R131" s="2">
        <f t="shared" ca="1" si="7"/>
        <v>0.51249999999999996</v>
      </c>
      <c r="S131" s="2">
        <f t="shared" ca="1" si="8"/>
        <v>0.51249999999999996</v>
      </c>
      <c r="T131" s="2">
        <f t="shared" ca="1" si="9"/>
        <v>0.51249999999999996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0.68</v>
      </c>
      <c r="R132" s="2">
        <f t="shared" ca="1" si="7"/>
        <v>0.85000000000000009</v>
      </c>
      <c r="S132" s="2">
        <f t="shared" ca="1" si="8"/>
        <v>0.85000000000000009</v>
      </c>
      <c r="T132" s="2">
        <f t="shared" ca="1" si="9"/>
        <v>0.85000000000000009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0.73</v>
      </c>
      <c r="R133" s="2">
        <f t="shared" ca="1" si="7"/>
        <v>0.91249999999999998</v>
      </c>
      <c r="S133" s="2">
        <f t="shared" ca="1" si="8"/>
        <v>0.91249999999999998</v>
      </c>
      <c r="T133" s="2">
        <f t="shared" ca="1" si="9"/>
        <v>0.77562500000000001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0.5</v>
      </c>
      <c r="R134" s="2">
        <f t="shared" ca="1" si="7"/>
        <v>0.625</v>
      </c>
      <c r="S134" s="2">
        <f t="shared" ca="1" si="8"/>
        <v>0.625</v>
      </c>
      <c r="T134" s="2">
        <f t="shared" ca="1" si="9"/>
        <v>0.53125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0.68</v>
      </c>
      <c r="R135" s="2">
        <f t="shared" ca="1" si="7"/>
        <v>0.68</v>
      </c>
      <c r="S135" s="2">
        <f t="shared" ca="1" si="8"/>
        <v>0.85000000000000009</v>
      </c>
      <c r="T135" s="2">
        <f t="shared" ca="1" si="9"/>
        <v>0.72250000000000003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1.02</v>
      </c>
      <c r="R136" s="2">
        <f t="shared" ca="1" si="7"/>
        <v>1.2749999999999999</v>
      </c>
      <c r="S136" s="2">
        <f t="shared" ca="1" si="8"/>
        <v>1.2749999999999999</v>
      </c>
      <c r="T136" s="2">
        <f t="shared" ca="1" si="9"/>
        <v>1.2749999999999999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0.49</v>
      </c>
      <c r="R137" s="2">
        <f t="shared" ca="1" si="7"/>
        <v>0.49</v>
      </c>
      <c r="S137" s="2">
        <f t="shared" ca="1" si="8"/>
        <v>0.61250000000000004</v>
      </c>
      <c r="T137" s="2">
        <f t="shared" ca="1" si="9"/>
        <v>0.520625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0.78</v>
      </c>
      <c r="R138" s="2">
        <f t="shared" ca="1" si="7"/>
        <v>0.78</v>
      </c>
      <c r="S138" s="2">
        <f t="shared" ca="1" si="8"/>
        <v>0.97500000000000009</v>
      </c>
      <c r="T138" s="2">
        <f t="shared" ca="1" si="9"/>
        <v>0.97500000000000009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0.94</v>
      </c>
      <c r="R139" s="2">
        <f t="shared" ca="1" si="7"/>
        <v>1.1749999999999998</v>
      </c>
      <c r="S139" s="2">
        <f t="shared" ca="1" si="8"/>
        <v>1.1749999999999998</v>
      </c>
      <c r="T139" s="2">
        <f t="shared" ca="1" si="9"/>
        <v>0.9987499999999998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0.45</v>
      </c>
      <c r="R140" s="2">
        <f t="shared" ca="1" si="7"/>
        <v>0.5625</v>
      </c>
      <c r="S140" s="2">
        <f t="shared" ca="1" si="8"/>
        <v>0.5625</v>
      </c>
      <c r="T140" s="2">
        <f t="shared" ca="1" si="9"/>
        <v>0.47812499999999997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0.89</v>
      </c>
      <c r="R141" s="2">
        <f t="shared" ca="1" si="7"/>
        <v>1.1125</v>
      </c>
      <c r="S141" s="2">
        <f t="shared" ca="1" si="8"/>
        <v>1.1125</v>
      </c>
      <c r="T141" s="2">
        <f t="shared" ca="1" si="9"/>
        <v>0.94562500000000005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0.98</v>
      </c>
      <c r="R142" s="2">
        <f t="shared" ca="1" si="7"/>
        <v>1.2250000000000001</v>
      </c>
      <c r="S142" s="2">
        <f t="shared" ca="1" si="8"/>
        <v>1.53125</v>
      </c>
      <c r="T142" s="2">
        <f t="shared" ca="1" si="9"/>
        <v>1.53125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1.03</v>
      </c>
      <c r="R143" s="2">
        <f t="shared" ca="1" si="7"/>
        <v>1.2875000000000001</v>
      </c>
      <c r="S143" s="2">
        <f t="shared" ca="1" si="8"/>
        <v>1.609375</v>
      </c>
      <c r="T143" s="2">
        <f t="shared" ca="1" si="9"/>
        <v>1.609375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0.63</v>
      </c>
      <c r="R144" s="2">
        <f t="shared" ca="1" si="7"/>
        <v>0.78749999999999998</v>
      </c>
      <c r="S144" s="2">
        <f t="shared" ca="1" si="8"/>
        <v>0.78749999999999998</v>
      </c>
      <c r="T144" s="2">
        <f t="shared" ca="1" si="9"/>
        <v>0.66937499999999994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0.77</v>
      </c>
      <c r="R145" s="2">
        <f t="shared" ca="1" si="7"/>
        <v>0.96250000000000002</v>
      </c>
      <c r="S145" s="2">
        <f t="shared" ca="1" si="8"/>
        <v>1.203125</v>
      </c>
      <c r="T145" s="2">
        <f t="shared" ca="1" si="9"/>
        <v>1.203125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0.96</v>
      </c>
      <c r="R146" s="2">
        <f t="shared" ca="1" si="7"/>
        <v>0.96</v>
      </c>
      <c r="S146" s="2">
        <f t="shared" ca="1" si="8"/>
        <v>0.96</v>
      </c>
      <c r="T146" s="2">
        <f t="shared" ca="1" si="9"/>
        <v>0.81599999999999995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0.51</v>
      </c>
      <c r="R147" s="2">
        <f t="shared" ca="1" si="7"/>
        <v>0.51</v>
      </c>
      <c r="S147" s="2">
        <f t="shared" ca="1" si="8"/>
        <v>0.63749999999999996</v>
      </c>
      <c r="T147" s="2">
        <f t="shared" ca="1" si="9"/>
        <v>0.541875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0.63</v>
      </c>
      <c r="R148" s="2">
        <f t="shared" ca="1" si="7"/>
        <v>0.63</v>
      </c>
      <c r="S148" s="2">
        <f t="shared" ca="1" si="8"/>
        <v>0.78749999999999998</v>
      </c>
      <c r="T148" s="2">
        <f t="shared" ca="1" si="9"/>
        <v>0.66937499999999994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0.84</v>
      </c>
      <c r="R149" s="2">
        <f t="shared" ca="1" si="7"/>
        <v>0.84</v>
      </c>
      <c r="S149" s="2">
        <f t="shared" ca="1" si="8"/>
        <v>1.05</v>
      </c>
      <c r="T149" s="2">
        <f t="shared" ca="1" si="9"/>
        <v>0.89249999999999996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0.45</v>
      </c>
      <c r="R150" s="2">
        <f t="shared" ca="1" si="7"/>
        <v>0.45</v>
      </c>
      <c r="S150" s="2">
        <f t="shared" ca="1" si="8"/>
        <v>0.45</v>
      </c>
      <c r="T150" s="2">
        <f t="shared" ca="1" si="9"/>
        <v>0.45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0.63</v>
      </c>
      <c r="R151" s="2">
        <f t="shared" ca="1" si="7"/>
        <v>0.63</v>
      </c>
      <c r="S151" s="2">
        <f t="shared" ca="1" si="8"/>
        <v>0.63</v>
      </c>
      <c r="T151" s="2">
        <f t="shared" ca="1" si="9"/>
        <v>0.53549999999999998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0.55000000000000004</v>
      </c>
      <c r="R152" s="2">
        <f t="shared" ca="1" si="7"/>
        <v>0.6875</v>
      </c>
      <c r="S152" s="2">
        <f t="shared" ca="1" si="8"/>
        <v>0.6875</v>
      </c>
      <c r="T152" s="2">
        <f t="shared" ca="1" si="9"/>
        <v>0.6875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0.72</v>
      </c>
      <c r="R153" s="2">
        <f t="shared" ca="1" si="7"/>
        <v>0.89999999999999991</v>
      </c>
      <c r="S153" s="2">
        <f t="shared" ca="1" si="8"/>
        <v>0.89999999999999991</v>
      </c>
      <c r="T153" s="2">
        <f t="shared" ca="1" si="9"/>
        <v>0.89999999999999991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0.96</v>
      </c>
      <c r="R154" s="2">
        <f t="shared" ca="1" si="7"/>
        <v>1.2</v>
      </c>
      <c r="S154" s="2">
        <f t="shared" ca="1" si="8"/>
        <v>1.5</v>
      </c>
      <c r="T154" s="2">
        <f t="shared" ca="1" si="9"/>
        <v>1.2749999999999999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0.55000000000000004</v>
      </c>
      <c r="R155" s="2">
        <f t="shared" ca="1" si="7"/>
        <v>0.55000000000000004</v>
      </c>
      <c r="S155" s="2">
        <f t="shared" ca="1" si="8"/>
        <v>0.55000000000000004</v>
      </c>
      <c r="T155" s="2">
        <f t="shared" ca="1" si="9"/>
        <v>0.46750000000000003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1.03</v>
      </c>
      <c r="R156" s="2">
        <f t="shared" ca="1" si="7"/>
        <v>1.03</v>
      </c>
      <c r="S156" s="2">
        <f t="shared" ca="1" si="8"/>
        <v>1.03</v>
      </c>
      <c r="T156" s="2">
        <f t="shared" ca="1" si="9"/>
        <v>0.87549999999999994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0.59</v>
      </c>
      <c r="R157" s="2">
        <f t="shared" ca="1" si="7"/>
        <v>0.73749999999999993</v>
      </c>
      <c r="S157" s="2">
        <f t="shared" ca="1" si="8"/>
        <v>0.92187499999999989</v>
      </c>
      <c r="T157" s="2">
        <f t="shared" ca="1" si="9"/>
        <v>0.78359374999999987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0.86</v>
      </c>
      <c r="R158" s="2">
        <f t="shared" ca="1" si="7"/>
        <v>0.86</v>
      </c>
      <c r="S158" s="2">
        <f t="shared" ca="1" si="8"/>
        <v>1.075</v>
      </c>
      <c r="T158" s="2">
        <f t="shared" ca="1" si="9"/>
        <v>0.91374999999999995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1</v>
      </c>
      <c r="R159" s="2">
        <f t="shared" ca="1" si="7"/>
        <v>1</v>
      </c>
      <c r="S159" s="2">
        <f t="shared" ca="1" si="8"/>
        <v>1.25</v>
      </c>
      <c r="T159" s="2">
        <f t="shared" ca="1" si="9"/>
        <v>1.0625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0.89</v>
      </c>
      <c r="R160" s="2">
        <f t="shared" ca="1" si="7"/>
        <v>1.1125</v>
      </c>
      <c r="S160" s="2">
        <f t="shared" ca="1" si="8"/>
        <v>1.390625</v>
      </c>
      <c r="T160" s="2">
        <f t="shared" ca="1" si="9"/>
        <v>1.1820312499999999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0.96</v>
      </c>
      <c r="R161" s="2">
        <f t="shared" ca="1" si="7"/>
        <v>0.96</v>
      </c>
      <c r="S161" s="2">
        <f t="shared" ca="1" si="8"/>
        <v>1.2</v>
      </c>
      <c r="T161" s="2">
        <f t="shared" ca="1" si="9"/>
        <v>1.2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1.02</v>
      </c>
      <c r="R162" s="2">
        <f t="shared" ca="1" si="7"/>
        <v>1.02</v>
      </c>
      <c r="S162" s="2">
        <f t="shared" ca="1" si="8"/>
        <v>1.2749999999999999</v>
      </c>
      <c r="T162" s="2">
        <f t="shared" ca="1" si="9"/>
        <v>1.2749999999999999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0.86</v>
      </c>
      <c r="R163" s="2">
        <f t="shared" ca="1" si="7"/>
        <v>1.075</v>
      </c>
      <c r="S163" s="2">
        <f t="shared" ca="1" si="8"/>
        <v>1.34375</v>
      </c>
      <c r="T163" s="2">
        <f t="shared" ca="1" si="9"/>
        <v>1.1421874999999999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0.68</v>
      </c>
      <c r="R164" s="2">
        <f t="shared" ca="1" si="7"/>
        <v>0.85000000000000009</v>
      </c>
      <c r="S164" s="2">
        <f t="shared" ca="1" si="8"/>
        <v>0.85000000000000009</v>
      </c>
      <c r="T164" s="2">
        <f t="shared" ca="1" si="9"/>
        <v>0.85000000000000009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1.01</v>
      </c>
      <c r="R165" s="2">
        <f t="shared" ca="1" si="7"/>
        <v>1.2625</v>
      </c>
      <c r="S165" s="2">
        <f t="shared" ca="1" si="8"/>
        <v>1.578125</v>
      </c>
      <c r="T165" s="2">
        <f t="shared" ca="1" si="9"/>
        <v>1.578125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0.71</v>
      </c>
      <c r="R166" s="2">
        <f t="shared" ca="1" si="7"/>
        <v>0.88749999999999996</v>
      </c>
      <c r="S166" s="2">
        <f t="shared" ca="1" si="8"/>
        <v>1.109375</v>
      </c>
      <c r="T166" s="2">
        <f t="shared" ca="1" si="9"/>
        <v>0.94296875000000002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0.7</v>
      </c>
      <c r="R167" s="2">
        <f t="shared" ca="1" si="7"/>
        <v>0.7</v>
      </c>
      <c r="S167" s="2">
        <f t="shared" ca="1" si="8"/>
        <v>0.875</v>
      </c>
      <c r="T167" s="2">
        <f t="shared" ca="1" si="9"/>
        <v>0.74375000000000002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0.52</v>
      </c>
      <c r="R168" s="2">
        <f t="shared" ca="1" si="7"/>
        <v>0.52</v>
      </c>
      <c r="S168" s="2">
        <f t="shared" ca="1" si="8"/>
        <v>0.52</v>
      </c>
      <c r="T168" s="2">
        <f t="shared" ca="1" si="9"/>
        <v>0.52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0.64</v>
      </c>
      <c r="R169" s="2">
        <f t="shared" ca="1" si="7"/>
        <v>0.8</v>
      </c>
      <c r="S169" s="2">
        <f t="shared" ca="1" si="8"/>
        <v>0.8</v>
      </c>
      <c r="T169" s="2">
        <f t="shared" ca="1" si="9"/>
        <v>0.68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0.96</v>
      </c>
      <c r="R170" s="2">
        <f t="shared" ca="1" si="7"/>
        <v>0.96</v>
      </c>
      <c r="S170" s="2">
        <f t="shared" ca="1" si="8"/>
        <v>1.2</v>
      </c>
      <c r="T170" s="2">
        <f t="shared" ca="1" si="9"/>
        <v>1.2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1.05</v>
      </c>
      <c r="R171" s="2">
        <f t="shared" ca="1" si="7"/>
        <v>1.05</v>
      </c>
      <c r="S171" s="2">
        <f t="shared" ca="1" si="8"/>
        <v>1.05</v>
      </c>
      <c r="T171" s="2">
        <f t="shared" ca="1" si="9"/>
        <v>1.05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0.49</v>
      </c>
      <c r="R172" s="2">
        <f t="shared" ca="1" si="7"/>
        <v>0.49</v>
      </c>
      <c r="S172" s="2">
        <f t="shared" ca="1" si="8"/>
        <v>0.61250000000000004</v>
      </c>
      <c r="T172" s="2">
        <f t="shared" ca="1" si="9"/>
        <v>0.61250000000000004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0.77</v>
      </c>
      <c r="R173" s="2">
        <f t="shared" ca="1" si="7"/>
        <v>0.96250000000000002</v>
      </c>
      <c r="S173" s="2">
        <f t="shared" ca="1" si="8"/>
        <v>1.203125</v>
      </c>
      <c r="T173" s="2">
        <f t="shared" ca="1" si="9"/>
        <v>1.02265625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1.1000000000000001</v>
      </c>
      <c r="R174" s="2">
        <f t="shared" ca="1" si="7"/>
        <v>1.375</v>
      </c>
      <c r="S174" s="2">
        <f t="shared" ca="1" si="8"/>
        <v>1.375</v>
      </c>
      <c r="T174" s="2">
        <f t="shared" ca="1" si="9"/>
        <v>1.16875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0.92</v>
      </c>
      <c r="R175" s="2">
        <f t="shared" ca="1" si="7"/>
        <v>1.1500000000000001</v>
      </c>
      <c r="S175" s="2">
        <f t="shared" ca="1" si="8"/>
        <v>1.1500000000000001</v>
      </c>
      <c r="T175" s="2">
        <f t="shared" ca="1" si="9"/>
        <v>1.1500000000000001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0.51</v>
      </c>
      <c r="R176" s="2">
        <f t="shared" ca="1" si="7"/>
        <v>0.51</v>
      </c>
      <c r="S176" s="2">
        <f t="shared" ca="1" si="8"/>
        <v>0.51</v>
      </c>
      <c r="T176" s="2">
        <f t="shared" ca="1" si="9"/>
        <v>0.4335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0.4</v>
      </c>
      <c r="R177" s="2">
        <f t="shared" ca="1" si="7"/>
        <v>0.4</v>
      </c>
      <c r="S177" s="2">
        <f t="shared" ca="1" si="8"/>
        <v>0.5</v>
      </c>
      <c r="T177" s="2">
        <f t="shared" ca="1" si="9"/>
        <v>0.5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0.63</v>
      </c>
      <c r="R178" s="2">
        <f t="shared" ca="1" si="7"/>
        <v>0.78749999999999998</v>
      </c>
      <c r="S178" s="2">
        <f t="shared" ca="1" si="8"/>
        <v>0.78749999999999998</v>
      </c>
      <c r="T178" s="2">
        <f t="shared" ca="1" si="9"/>
        <v>0.78749999999999998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0.56999999999999995</v>
      </c>
      <c r="R179" s="2">
        <f t="shared" ca="1" si="7"/>
        <v>0.56999999999999995</v>
      </c>
      <c r="S179" s="2">
        <f t="shared" ca="1" si="8"/>
        <v>0.71249999999999991</v>
      </c>
      <c r="T179" s="2">
        <f t="shared" ca="1" si="9"/>
        <v>0.60562499999999986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0.45</v>
      </c>
      <c r="R180" s="2">
        <f t="shared" ca="1" si="7"/>
        <v>0.5625</v>
      </c>
      <c r="S180" s="2">
        <f t="shared" ca="1" si="8"/>
        <v>0.703125</v>
      </c>
      <c r="T180" s="2">
        <f t="shared" ca="1" si="9"/>
        <v>0.59765625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0.88</v>
      </c>
      <c r="R181" s="2">
        <f t="shared" ca="1" si="7"/>
        <v>0.88</v>
      </c>
      <c r="S181" s="2">
        <f t="shared" ca="1" si="8"/>
        <v>1.1000000000000001</v>
      </c>
      <c r="T181" s="2">
        <f t="shared" ca="1" si="9"/>
        <v>0.93500000000000005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0.43</v>
      </c>
      <c r="R182" s="2">
        <f t="shared" ca="1" si="7"/>
        <v>0.43</v>
      </c>
      <c r="S182" s="2">
        <f t="shared" ca="1" si="8"/>
        <v>0.53749999999999998</v>
      </c>
      <c r="T182" s="2">
        <f t="shared" ca="1" si="9"/>
        <v>0.53749999999999998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1.03</v>
      </c>
      <c r="R183" s="2">
        <f t="shared" ca="1" si="7"/>
        <v>1.03</v>
      </c>
      <c r="S183" s="2">
        <f t="shared" ca="1" si="8"/>
        <v>1.03</v>
      </c>
      <c r="T183" s="2">
        <f t="shared" ca="1" si="9"/>
        <v>0.87549999999999994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0.99</v>
      </c>
      <c r="R184" s="2">
        <f t="shared" ca="1" si="7"/>
        <v>1.2375</v>
      </c>
      <c r="S184" s="2">
        <f t="shared" ca="1" si="8"/>
        <v>1.2375</v>
      </c>
      <c r="T184" s="2">
        <f t="shared" ca="1" si="9"/>
        <v>1.2375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1.0900000000000001</v>
      </c>
      <c r="R185" s="2">
        <f t="shared" ca="1" si="7"/>
        <v>1.3625</v>
      </c>
      <c r="S185" s="2">
        <f t="shared" ca="1" si="8"/>
        <v>1.3625</v>
      </c>
      <c r="T185" s="2">
        <f t="shared" ca="1" si="9"/>
        <v>1.1581250000000001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0.86</v>
      </c>
      <c r="R186" s="2">
        <f t="shared" ca="1" si="7"/>
        <v>0.86</v>
      </c>
      <c r="S186" s="2">
        <f t="shared" ca="1" si="8"/>
        <v>1.075</v>
      </c>
      <c r="T186" s="2">
        <f t="shared" ca="1" si="9"/>
        <v>0.91374999999999995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0.62</v>
      </c>
      <c r="R187" s="2">
        <f t="shared" ca="1" si="7"/>
        <v>0.77500000000000002</v>
      </c>
      <c r="S187" s="2">
        <f t="shared" ca="1" si="8"/>
        <v>0.96875</v>
      </c>
      <c r="T187" s="2">
        <f t="shared" ca="1" si="9"/>
        <v>0.96875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0.84</v>
      </c>
      <c r="R188" s="2">
        <f t="shared" ca="1" si="7"/>
        <v>0.84</v>
      </c>
      <c r="S188" s="2">
        <f t="shared" ca="1" si="8"/>
        <v>1.05</v>
      </c>
      <c r="T188" s="2">
        <f t="shared" ca="1" si="9"/>
        <v>1.05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0.64</v>
      </c>
      <c r="R189" s="2">
        <f t="shared" ca="1" si="7"/>
        <v>0.8</v>
      </c>
      <c r="S189" s="2">
        <f t="shared" ca="1" si="8"/>
        <v>0.8</v>
      </c>
      <c r="T189" s="2">
        <f t="shared" ca="1" si="9"/>
        <v>0.68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1.0900000000000001</v>
      </c>
      <c r="R190" s="2">
        <f t="shared" ca="1" si="7"/>
        <v>1.0900000000000001</v>
      </c>
      <c r="S190" s="2">
        <f t="shared" ca="1" si="8"/>
        <v>1.3625</v>
      </c>
      <c r="T190" s="2">
        <f t="shared" ca="1" si="9"/>
        <v>1.3625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0.92</v>
      </c>
      <c r="R191" s="2">
        <f t="shared" ca="1" si="7"/>
        <v>0.92</v>
      </c>
      <c r="S191" s="2">
        <f t="shared" ca="1" si="8"/>
        <v>1.1500000000000001</v>
      </c>
      <c r="T191" s="2">
        <f t="shared" ca="1" si="9"/>
        <v>1.1500000000000001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0.73</v>
      </c>
      <c r="R192" s="2">
        <f t="shared" ca="1" si="7"/>
        <v>0.73</v>
      </c>
      <c r="S192" s="2">
        <f t="shared" ca="1" si="8"/>
        <v>0.91249999999999998</v>
      </c>
      <c r="T192" s="2">
        <f t="shared" ca="1" si="9"/>
        <v>0.91249999999999998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0.48</v>
      </c>
      <c r="R193" s="2">
        <f t="shared" ca="1" si="7"/>
        <v>0.6</v>
      </c>
      <c r="S193" s="2">
        <f t="shared" ca="1" si="8"/>
        <v>0.6</v>
      </c>
      <c r="T193" s="2">
        <f t="shared" ca="1" si="9"/>
        <v>0.51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0.72</v>
      </c>
      <c r="R194" s="2">
        <f t="shared" ref="R194:R257" ca="1" si="10">Q194*(IF(J194="Yes",1.25,1))</f>
        <v>0.72</v>
      </c>
      <c r="S194" s="2">
        <f t="shared" ref="S194:S257" ca="1" si="11">R194*(IF(OR(VALUE(P194)&gt;8,VALUE(D194)&gt;80),1.25,1))</f>
        <v>0.72</v>
      </c>
      <c r="T194" s="2">
        <f t="shared" ref="T194:T257" ca="1" si="12">S194*(IF(H194="Mass Customer",0.85,1))</f>
        <v>0.72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1.07</v>
      </c>
      <c r="R195" s="2">
        <f t="shared" ca="1" si="10"/>
        <v>1.07</v>
      </c>
      <c r="S195" s="2">
        <f t="shared" ca="1" si="11"/>
        <v>1.3375000000000001</v>
      </c>
      <c r="T195" s="2">
        <f t="shared" ca="1" si="12"/>
        <v>1.1368750000000001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0.85</v>
      </c>
      <c r="R196" s="2">
        <f t="shared" ca="1" si="10"/>
        <v>1.0625</v>
      </c>
      <c r="S196" s="2">
        <f t="shared" ca="1" si="11"/>
        <v>1.328125</v>
      </c>
      <c r="T196" s="2">
        <f t="shared" ca="1" si="12"/>
        <v>1.12890625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0.78</v>
      </c>
      <c r="R197" s="2">
        <f t="shared" ca="1" si="10"/>
        <v>0.78</v>
      </c>
      <c r="S197" s="2">
        <f t="shared" ca="1" si="11"/>
        <v>0.78</v>
      </c>
      <c r="T197" s="2">
        <f t="shared" ca="1" si="12"/>
        <v>0.78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0.44</v>
      </c>
      <c r="R198" s="2">
        <f t="shared" ca="1" si="10"/>
        <v>0.44</v>
      </c>
      <c r="S198" s="2">
        <f t="shared" ca="1" si="11"/>
        <v>0.55000000000000004</v>
      </c>
      <c r="T198" s="2">
        <f t="shared" ca="1" si="12"/>
        <v>0.55000000000000004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0.51</v>
      </c>
      <c r="R199" s="2">
        <f t="shared" ca="1" si="10"/>
        <v>0.51</v>
      </c>
      <c r="S199" s="2">
        <f t="shared" ca="1" si="11"/>
        <v>0.63749999999999996</v>
      </c>
      <c r="T199" s="2">
        <f t="shared" ca="1" si="12"/>
        <v>0.63749999999999996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1.0900000000000001</v>
      </c>
      <c r="R200" s="2">
        <f t="shared" ca="1" si="10"/>
        <v>1.0900000000000001</v>
      </c>
      <c r="S200" s="2">
        <f t="shared" ca="1" si="11"/>
        <v>1.0900000000000001</v>
      </c>
      <c r="T200" s="2">
        <f t="shared" ca="1" si="12"/>
        <v>1.0900000000000001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0.9</v>
      </c>
      <c r="R201" s="2">
        <f t="shared" ca="1" si="10"/>
        <v>1.125</v>
      </c>
      <c r="S201" s="2">
        <f t="shared" ca="1" si="11"/>
        <v>1.125</v>
      </c>
      <c r="T201" s="2">
        <f t="shared" ca="1" si="12"/>
        <v>1.125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0.99</v>
      </c>
      <c r="R202" s="2">
        <f t="shared" ca="1" si="10"/>
        <v>1.2375</v>
      </c>
      <c r="S202" s="2">
        <f t="shared" ca="1" si="11"/>
        <v>1.2375</v>
      </c>
      <c r="T202" s="2">
        <f t="shared" ca="1" si="12"/>
        <v>1.0518750000000001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0.47</v>
      </c>
      <c r="R203" s="2">
        <f t="shared" ca="1" si="10"/>
        <v>0.47</v>
      </c>
      <c r="S203" s="2">
        <f t="shared" ca="1" si="11"/>
        <v>0.58749999999999991</v>
      </c>
      <c r="T203" s="2">
        <f t="shared" ca="1" si="12"/>
        <v>0.4993749999999999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0.67</v>
      </c>
      <c r="R204" s="2">
        <f t="shared" ca="1" si="10"/>
        <v>0.83750000000000002</v>
      </c>
      <c r="S204" s="2">
        <f t="shared" ca="1" si="11"/>
        <v>1.046875</v>
      </c>
      <c r="T204" s="2">
        <f t="shared" ca="1" si="12"/>
        <v>1.046875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0.45</v>
      </c>
      <c r="R205" s="2">
        <f t="shared" ca="1" si="10"/>
        <v>0.5625</v>
      </c>
      <c r="S205" s="2">
        <f t="shared" ca="1" si="11"/>
        <v>0.5625</v>
      </c>
      <c r="T205" s="2">
        <f t="shared" ca="1" si="12"/>
        <v>0.47812499999999997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0.92</v>
      </c>
      <c r="R206" s="2">
        <f t="shared" ca="1" si="10"/>
        <v>0.92</v>
      </c>
      <c r="S206" s="2">
        <f t="shared" ca="1" si="11"/>
        <v>0.92</v>
      </c>
      <c r="T206" s="2">
        <f t="shared" ca="1" si="12"/>
        <v>0.78200000000000003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0.85</v>
      </c>
      <c r="R207" s="2">
        <f t="shared" ca="1" si="10"/>
        <v>1.0625</v>
      </c>
      <c r="S207" s="2">
        <f t="shared" ca="1" si="11"/>
        <v>1.0625</v>
      </c>
      <c r="T207" s="2">
        <f t="shared" ca="1" si="12"/>
        <v>1.0625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0.47</v>
      </c>
      <c r="R208" s="2">
        <f t="shared" ca="1" si="10"/>
        <v>0.47</v>
      </c>
      <c r="S208" s="2">
        <f t="shared" ca="1" si="11"/>
        <v>0.47</v>
      </c>
      <c r="T208" s="2">
        <f t="shared" ca="1" si="12"/>
        <v>0.47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0.56999999999999995</v>
      </c>
      <c r="R209" s="2">
        <f t="shared" ca="1" si="10"/>
        <v>0.71249999999999991</v>
      </c>
      <c r="S209" s="2">
        <f t="shared" ca="1" si="11"/>
        <v>0.71249999999999991</v>
      </c>
      <c r="T209" s="2">
        <f t="shared" ca="1" si="12"/>
        <v>0.60562499999999986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</v>
      </c>
      <c r="R210" s="2">
        <f t="shared" ca="1" si="10"/>
        <v>0.4</v>
      </c>
      <c r="S210" s="2">
        <f t="shared" ca="1" si="11"/>
        <v>0.5</v>
      </c>
      <c r="T210" s="2">
        <f t="shared" ca="1" si="12"/>
        <v>0.5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0.5</v>
      </c>
      <c r="R211" s="2">
        <f t="shared" ca="1" si="10"/>
        <v>0.5</v>
      </c>
      <c r="S211" s="2">
        <f t="shared" ca="1" si="11"/>
        <v>0.625</v>
      </c>
      <c r="T211" s="2">
        <f t="shared" ca="1" si="12"/>
        <v>0.625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1.01</v>
      </c>
      <c r="R212" s="2">
        <f t="shared" ca="1" si="10"/>
        <v>1.01</v>
      </c>
      <c r="S212" s="2">
        <f t="shared" ca="1" si="11"/>
        <v>1.2625</v>
      </c>
      <c r="T212" s="2">
        <f t="shared" ca="1" si="12"/>
        <v>1.0731249999999999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1.05</v>
      </c>
      <c r="R213" s="2">
        <f t="shared" ca="1" si="10"/>
        <v>1.3125</v>
      </c>
      <c r="S213" s="2">
        <f t="shared" ca="1" si="11"/>
        <v>1.640625</v>
      </c>
      <c r="T213" s="2">
        <f t="shared" ca="1" si="12"/>
        <v>1.640625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0.89</v>
      </c>
      <c r="R214" s="2">
        <f t="shared" ca="1" si="10"/>
        <v>0.89</v>
      </c>
      <c r="S214" s="2">
        <f t="shared" ca="1" si="11"/>
        <v>0.89</v>
      </c>
      <c r="T214" s="2">
        <f t="shared" ca="1" si="12"/>
        <v>0.75649999999999995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0.75</v>
      </c>
      <c r="R215" s="2">
        <f t="shared" ca="1" si="10"/>
        <v>0.75</v>
      </c>
      <c r="S215" s="2">
        <f t="shared" ca="1" si="11"/>
        <v>0.75</v>
      </c>
      <c r="T215" s="2">
        <f t="shared" ca="1" si="12"/>
        <v>0.75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0.52</v>
      </c>
      <c r="R216" s="2">
        <f t="shared" ca="1" si="10"/>
        <v>0.65</v>
      </c>
      <c r="S216" s="2">
        <f t="shared" ca="1" si="11"/>
        <v>0.65</v>
      </c>
      <c r="T216" s="2">
        <f t="shared" ca="1" si="12"/>
        <v>0.55249999999999999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0.51</v>
      </c>
      <c r="R217" s="2">
        <f t="shared" ca="1" si="10"/>
        <v>0.51</v>
      </c>
      <c r="S217" s="2">
        <f t="shared" ca="1" si="11"/>
        <v>0.63749999999999996</v>
      </c>
      <c r="T217" s="2">
        <f t="shared" ca="1" si="12"/>
        <v>0.541875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0.64</v>
      </c>
      <c r="R218" s="2">
        <f t="shared" ca="1" si="10"/>
        <v>0.64</v>
      </c>
      <c r="S218" s="2">
        <f t="shared" ca="1" si="11"/>
        <v>0.64</v>
      </c>
      <c r="T218" s="2">
        <f t="shared" ca="1" si="12"/>
        <v>0.54400000000000004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0.66</v>
      </c>
      <c r="R219" s="2">
        <f t="shared" ca="1" si="10"/>
        <v>0.82500000000000007</v>
      </c>
      <c r="S219" s="2">
        <f t="shared" ca="1" si="11"/>
        <v>0.82500000000000007</v>
      </c>
      <c r="T219" s="2">
        <f t="shared" ca="1" si="12"/>
        <v>0.82500000000000007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0.54</v>
      </c>
      <c r="R220" s="2">
        <f t="shared" ca="1" si="10"/>
        <v>0.67500000000000004</v>
      </c>
      <c r="S220" s="2">
        <f t="shared" ca="1" si="11"/>
        <v>0.84375</v>
      </c>
      <c r="T220" s="2">
        <f t="shared" ca="1" si="12"/>
        <v>0.71718749999999998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1.02</v>
      </c>
      <c r="R221" s="2">
        <f t="shared" ca="1" si="10"/>
        <v>1.02</v>
      </c>
      <c r="S221" s="2">
        <f t="shared" ca="1" si="11"/>
        <v>1.02</v>
      </c>
      <c r="T221" s="2">
        <f t="shared" ca="1" si="12"/>
        <v>1.02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1.0900000000000001</v>
      </c>
      <c r="R222" s="2">
        <f t="shared" ca="1" si="10"/>
        <v>1.3625</v>
      </c>
      <c r="S222" s="2">
        <f t="shared" ca="1" si="11"/>
        <v>1.3625</v>
      </c>
      <c r="T222" s="2">
        <f t="shared" ca="1" si="12"/>
        <v>1.1581250000000001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0.94</v>
      </c>
      <c r="R223" s="2">
        <f t="shared" ca="1" si="10"/>
        <v>1.1749999999999998</v>
      </c>
      <c r="S223" s="2">
        <f t="shared" ca="1" si="11"/>
        <v>1.4687499999999998</v>
      </c>
      <c r="T223" s="2">
        <f t="shared" ca="1" si="12"/>
        <v>1.2484374999999999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0.67</v>
      </c>
      <c r="R224" s="2">
        <f t="shared" ca="1" si="10"/>
        <v>0.67</v>
      </c>
      <c r="S224" s="2">
        <f t="shared" ca="1" si="11"/>
        <v>0.83750000000000002</v>
      </c>
      <c r="T224" s="2">
        <f t="shared" ca="1" si="12"/>
        <v>0.71187500000000004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0.55000000000000004</v>
      </c>
      <c r="R225" s="2">
        <f t="shared" ca="1" si="10"/>
        <v>0.55000000000000004</v>
      </c>
      <c r="S225" s="2">
        <f t="shared" ca="1" si="11"/>
        <v>0.55000000000000004</v>
      </c>
      <c r="T225" s="2">
        <f t="shared" ca="1" si="12"/>
        <v>0.55000000000000004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0.8</v>
      </c>
      <c r="R226" s="2">
        <f t="shared" ca="1" si="10"/>
        <v>0.8</v>
      </c>
      <c r="S226" s="2">
        <f t="shared" ca="1" si="11"/>
        <v>1</v>
      </c>
      <c r="T226" s="2">
        <f t="shared" ca="1" si="12"/>
        <v>0.85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0.47</v>
      </c>
      <c r="R227" s="2">
        <f t="shared" ca="1" si="10"/>
        <v>0.58749999999999991</v>
      </c>
      <c r="S227" s="2">
        <f t="shared" ca="1" si="11"/>
        <v>0.58749999999999991</v>
      </c>
      <c r="T227" s="2">
        <f t="shared" ca="1" si="12"/>
        <v>0.4993749999999999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0.88</v>
      </c>
      <c r="R228" s="2">
        <f t="shared" ca="1" si="10"/>
        <v>1.1000000000000001</v>
      </c>
      <c r="S228" s="2">
        <f t="shared" ca="1" si="11"/>
        <v>1.375</v>
      </c>
      <c r="T228" s="2">
        <f t="shared" ca="1" si="12"/>
        <v>1.375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1.05</v>
      </c>
      <c r="R229" s="2">
        <f t="shared" ca="1" si="10"/>
        <v>1.05</v>
      </c>
      <c r="S229" s="2">
        <f t="shared" ca="1" si="11"/>
        <v>1.3125</v>
      </c>
      <c r="T229" s="2">
        <f t="shared" ca="1" si="12"/>
        <v>1.3125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0.51</v>
      </c>
      <c r="R230" s="2">
        <f t="shared" ca="1" si="10"/>
        <v>0.51</v>
      </c>
      <c r="S230" s="2">
        <f t="shared" ca="1" si="11"/>
        <v>0.51</v>
      </c>
      <c r="T230" s="2">
        <f t="shared" ca="1" si="12"/>
        <v>0.4335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0.51</v>
      </c>
      <c r="R231" s="2">
        <f t="shared" ca="1" si="10"/>
        <v>0.63749999999999996</v>
      </c>
      <c r="S231" s="2">
        <f t="shared" ca="1" si="11"/>
        <v>0.63749999999999996</v>
      </c>
      <c r="T231" s="2">
        <f t="shared" ca="1" si="12"/>
        <v>0.63749999999999996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0.48</v>
      </c>
      <c r="R232" s="2">
        <f t="shared" ca="1" si="10"/>
        <v>0.6</v>
      </c>
      <c r="S232" s="2">
        <f t="shared" ca="1" si="11"/>
        <v>0.75</v>
      </c>
      <c r="T232" s="2">
        <f t="shared" ca="1" si="12"/>
        <v>0.63749999999999996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0.77</v>
      </c>
      <c r="R233" s="2">
        <f t="shared" ca="1" si="10"/>
        <v>0.96250000000000002</v>
      </c>
      <c r="S233" s="2">
        <f t="shared" ca="1" si="11"/>
        <v>1.203125</v>
      </c>
      <c r="T233" s="2">
        <f t="shared" ca="1" si="12"/>
        <v>1.02265625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0.97</v>
      </c>
      <c r="R234" s="2">
        <f t="shared" ca="1" si="10"/>
        <v>0.97</v>
      </c>
      <c r="S234" s="2">
        <f t="shared" ca="1" si="11"/>
        <v>1.2124999999999999</v>
      </c>
      <c r="T234" s="2">
        <f t="shared" ca="1" si="12"/>
        <v>1.0306249999999999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0.75</v>
      </c>
      <c r="R235" s="2">
        <f t="shared" ca="1" si="10"/>
        <v>0.75</v>
      </c>
      <c r="S235" s="2">
        <f t="shared" ca="1" si="11"/>
        <v>0.75</v>
      </c>
      <c r="T235" s="2">
        <f t="shared" ca="1" si="12"/>
        <v>0.63749999999999996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</v>
      </c>
      <c r="R236" s="2">
        <f t="shared" ca="1" si="10"/>
        <v>0.75</v>
      </c>
      <c r="S236" s="2">
        <f t="shared" ca="1" si="11"/>
        <v>0.75</v>
      </c>
      <c r="T236" s="2">
        <f t="shared" ca="1" si="12"/>
        <v>0.63749999999999996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0.86</v>
      </c>
      <c r="R237" s="2">
        <f t="shared" ca="1" si="10"/>
        <v>0.86</v>
      </c>
      <c r="S237" s="2">
        <f t="shared" ca="1" si="11"/>
        <v>0.86</v>
      </c>
      <c r="T237" s="2">
        <f t="shared" ca="1" si="12"/>
        <v>0.86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0.62</v>
      </c>
      <c r="R238" s="2">
        <f t="shared" ca="1" si="10"/>
        <v>0.77500000000000002</v>
      </c>
      <c r="S238" s="2">
        <f t="shared" ca="1" si="11"/>
        <v>0.96875</v>
      </c>
      <c r="T238" s="2">
        <f t="shared" ca="1" si="12"/>
        <v>0.96875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0.77</v>
      </c>
      <c r="R239" s="2">
        <f t="shared" ca="1" si="10"/>
        <v>0.96250000000000002</v>
      </c>
      <c r="S239" s="2">
        <f t="shared" ca="1" si="11"/>
        <v>1.203125</v>
      </c>
      <c r="T239" s="2">
        <f t="shared" ca="1" si="12"/>
        <v>1.02265625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1</v>
      </c>
      <c r="R240" s="2">
        <f t="shared" ca="1" si="10"/>
        <v>1.25</v>
      </c>
      <c r="S240" s="2">
        <f t="shared" ca="1" si="11"/>
        <v>1.5625</v>
      </c>
      <c r="T240" s="2">
        <f t="shared" ca="1" si="12"/>
        <v>1.328125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0.77</v>
      </c>
      <c r="R241" s="2">
        <f t="shared" ca="1" si="10"/>
        <v>0.96250000000000002</v>
      </c>
      <c r="S241" s="2">
        <f t="shared" ca="1" si="11"/>
        <v>0.96250000000000002</v>
      </c>
      <c r="T241" s="2">
        <f t="shared" ca="1" si="12"/>
        <v>0.81812499999999999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0.98</v>
      </c>
      <c r="R242" s="2">
        <f t="shared" ca="1" si="10"/>
        <v>1.2250000000000001</v>
      </c>
      <c r="S242" s="2">
        <f t="shared" ca="1" si="11"/>
        <v>1.53125</v>
      </c>
      <c r="T242" s="2">
        <f t="shared" ca="1" si="12"/>
        <v>1.53125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</v>
      </c>
      <c r="R243" s="2">
        <f t="shared" ca="1" si="10"/>
        <v>0.9</v>
      </c>
      <c r="S243" s="2">
        <f t="shared" ca="1" si="11"/>
        <v>1.125</v>
      </c>
      <c r="T243" s="2">
        <f t="shared" ca="1" si="12"/>
        <v>0.95624999999999993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0.94</v>
      </c>
      <c r="R244" s="2">
        <f t="shared" ca="1" si="10"/>
        <v>1.1749999999999998</v>
      </c>
      <c r="S244" s="2">
        <f t="shared" ca="1" si="11"/>
        <v>1.1749999999999998</v>
      </c>
      <c r="T244" s="2">
        <f t="shared" ca="1" si="12"/>
        <v>1.1749999999999998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0.75</v>
      </c>
      <c r="R245" s="2">
        <f t="shared" ca="1" si="10"/>
        <v>0.75</v>
      </c>
      <c r="S245" s="2">
        <f t="shared" ca="1" si="11"/>
        <v>0.75</v>
      </c>
      <c r="T245" s="2">
        <f t="shared" ca="1" si="12"/>
        <v>0.63749999999999996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0.84</v>
      </c>
      <c r="R246" s="2">
        <f t="shared" ca="1" si="10"/>
        <v>1.05</v>
      </c>
      <c r="S246" s="2">
        <f t="shared" ca="1" si="11"/>
        <v>1.05</v>
      </c>
      <c r="T246" s="2">
        <f t="shared" ca="1" si="12"/>
        <v>0.89249999999999996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0.44</v>
      </c>
      <c r="R247" s="2">
        <f t="shared" ca="1" si="10"/>
        <v>0.55000000000000004</v>
      </c>
      <c r="S247" s="2">
        <f t="shared" ca="1" si="11"/>
        <v>0.6875</v>
      </c>
      <c r="T247" s="2">
        <f t="shared" ca="1" si="12"/>
        <v>0.6875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1.01</v>
      </c>
      <c r="R248" s="2">
        <f t="shared" ca="1" si="10"/>
        <v>1.01</v>
      </c>
      <c r="S248" s="2">
        <f t="shared" ca="1" si="11"/>
        <v>1.01</v>
      </c>
      <c r="T248" s="2">
        <f t="shared" ca="1" si="12"/>
        <v>1.01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0.61</v>
      </c>
      <c r="R249" s="2">
        <f t="shared" ca="1" si="10"/>
        <v>0.76249999999999996</v>
      </c>
      <c r="S249" s="2">
        <f t="shared" ca="1" si="11"/>
        <v>0.76249999999999996</v>
      </c>
      <c r="T249" s="2">
        <f t="shared" ca="1" si="12"/>
        <v>0.76249999999999996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1.1000000000000001</v>
      </c>
      <c r="R250" s="2">
        <f t="shared" ca="1" si="10"/>
        <v>1.375</v>
      </c>
      <c r="S250" s="2">
        <f t="shared" ca="1" si="11"/>
        <v>1.375</v>
      </c>
      <c r="T250" s="2">
        <f t="shared" ca="1" si="12"/>
        <v>1.375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0.92</v>
      </c>
      <c r="R251" s="2">
        <f t="shared" ca="1" si="10"/>
        <v>0.92</v>
      </c>
      <c r="S251" s="2">
        <f t="shared" ca="1" si="11"/>
        <v>0.92</v>
      </c>
      <c r="T251" s="2">
        <f t="shared" ca="1" si="12"/>
        <v>0.92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0.56000000000000005</v>
      </c>
      <c r="R252" s="2">
        <f t="shared" ca="1" si="10"/>
        <v>0.56000000000000005</v>
      </c>
      <c r="S252" s="2">
        <f t="shared" ca="1" si="11"/>
        <v>0.70000000000000007</v>
      </c>
      <c r="T252" s="2">
        <f t="shared" ca="1" si="12"/>
        <v>0.59500000000000008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0.91</v>
      </c>
      <c r="R253" s="2">
        <f t="shared" ca="1" si="10"/>
        <v>1.1375</v>
      </c>
      <c r="S253" s="2">
        <f t="shared" ca="1" si="11"/>
        <v>1.421875</v>
      </c>
      <c r="T253" s="2">
        <f t="shared" ca="1" si="12"/>
        <v>1.421875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0.6</v>
      </c>
      <c r="R254" s="2">
        <f t="shared" ca="1" si="10"/>
        <v>0.6</v>
      </c>
      <c r="S254" s="2">
        <f t="shared" ca="1" si="11"/>
        <v>0.75</v>
      </c>
      <c r="T254" s="2">
        <f t="shared" ca="1" si="12"/>
        <v>0.63749999999999996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0.92</v>
      </c>
      <c r="R255" s="2">
        <f t="shared" ca="1" si="10"/>
        <v>0.92</v>
      </c>
      <c r="S255" s="2">
        <f t="shared" ca="1" si="11"/>
        <v>1.1500000000000001</v>
      </c>
      <c r="T255" s="2">
        <f t="shared" ca="1" si="12"/>
        <v>0.97750000000000004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0.64</v>
      </c>
      <c r="R256" s="2">
        <f t="shared" ca="1" si="10"/>
        <v>0.64</v>
      </c>
      <c r="S256" s="2">
        <f t="shared" ca="1" si="11"/>
        <v>0.8</v>
      </c>
      <c r="T256" s="2">
        <f t="shared" ca="1" si="12"/>
        <v>0.8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0.88</v>
      </c>
      <c r="R257" s="2">
        <f t="shared" ca="1" si="10"/>
        <v>0.88</v>
      </c>
      <c r="S257" s="2">
        <f t="shared" ca="1" si="11"/>
        <v>1.1000000000000001</v>
      </c>
      <c r="T257" s="2">
        <f t="shared" ca="1" si="12"/>
        <v>0.93500000000000005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0.56999999999999995</v>
      </c>
      <c r="R258" s="2">
        <f t="shared" ref="R258:R321" ca="1" si="14">Q258*(IF(J258="Yes",1.25,1))</f>
        <v>0.56999999999999995</v>
      </c>
      <c r="S258" s="2">
        <f t="shared" ref="S258:S321" ca="1" si="15">R258*(IF(OR(VALUE(P258)&gt;8,VALUE(D258)&gt;80),1.25,1))</f>
        <v>0.71249999999999991</v>
      </c>
      <c r="T258" s="2">
        <f t="shared" ref="T258:T321" ca="1" si="16">S258*(IF(H258="Mass Customer",0.85,1))</f>
        <v>0.60562499999999986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0.59</v>
      </c>
      <c r="R259" s="2">
        <f t="shared" ca="1" si="14"/>
        <v>0.59</v>
      </c>
      <c r="S259" s="2">
        <f t="shared" ca="1" si="15"/>
        <v>0.59</v>
      </c>
      <c r="T259" s="2">
        <f t="shared" ca="1" si="16"/>
        <v>0.50149999999999995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1.06</v>
      </c>
      <c r="R260" s="2">
        <f t="shared" ca="1" si="14"/>
        <v>1.3250000000000002</v>
      </c>
      <c r="S260" s="2">
        <f t="shared" ca="1" si="15"/>
        <v>1.3250000000000002</v>
      </c>
      <c r="T260" s="2">
        <f t="shared" ca="1" si="16"/>
        <v>1.1262500000000002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0.86</v>
      </c>
      <c r="R261" s="2">
        <f t="shared" ca="1" si="14"/>
        <v>0.86</v>
      </c>
      <c r="S261" s="2">
        <f t="shared" ca="1" si="15"/>
        <v>1.075</v>
      </c>
      <c r="T261" s="2">
        <f t="shared" ca="1" si="16"/>
        <v>1.075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0.61</v>
      </c>
      <c r="R262" s="2">
        <f t="shared" ca="1" si="14"/>
        <v>0.76249999999999996</v>
      </c>
      <c r="S262" s="2">
        <f t="shared" ca="1" si="15"/>
        <v>0.953125</v>
      </c>
      <c r="T262" s="2">
        <f t="shared" ca="1" si="16"/>
        <v>0.81015625000000002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0.99</v>
      </c>
      <c r="R263" s="2">
        <f t="shared" ca="1" si="14"/>
        <v>0.99</v>
      </c>
      <c r="S263" s="2">
        <f t="shared" ca="1" si="15"/>
        <v>0.99</v>
      </c>
      <c r="T263" s="2">
        <f t="shared" ca="1" si="16"/>
        <v>0.99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0.48</v>
      </c>
      <c r="R264" s="2">
        <f t="shared" ca="1" si="14"/>
        <v>0.6</v>
      </c>
      <c r="S264" s="2">
        <f t="shared" ca="1" si="15"/>
        <v>0.75</v>
      </c>
      <c r="T264" s="2">
        <f t="shared" ca="1" si="16"/>
        <v>0.63749999999999996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0.74</v>
      </c>
      <c r="R265" s="2">
        <f t="shared" ca="1" si="14"/>
        <v>0.92500000000000004</v>
      </c>
      <c r="S265" s="2">
        <f t="shared" ca="1" si="15"/>
        <v>0.92500000000000004</v>
      </c>
      <c r="T265" s="2">
        <f t="shared" ca="1" si="16"/>
        <v>0.78625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0.54</v>
      </c>
      <c r="R266" s="2">
        <f t="shared" ca="1" si="14"/>
        <v>0.67500000000000004</v>
      </c>
      <c r="S266" s="2">
        <f t="shared" ca="1" si="15"/>
        <v>0.67500000000000004</v>
      </c>
      <c r="T266" s="2">
        <f t="shared" ca="1" si="16"/>
        <v>0.67500000000000004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0.77</v>
      </c>
      <c r="R267" s="2">
        <f t="shared" ca="1" si="14"/>
        <v>0.77</v>
      </c>
      <c r="S267" s="2">
        <f t="shared" ca="1" si="15"/>
        <v>0.96250000000000002</v>
      </c>
      <c r="T267" s="2">
        <f t="shared" ca="1" si="16"/>
        <v>0.81812499999999999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0.56000000000000005</v>
      </c>
      <c r="R268" s="2">
        <f t="shared" ca="1" si="14"/>
        <v>0.70000000000000007</v>
      </c>
      <c r="S268" s="2">
        <f t="shared" ca="1" si="15"/>
        <v>0.87500000000000011</v>
      </c>
      <c r="T268" s="2">
        <f t="shared" ca="1" si="16"/>
        <v>0.74375000000000002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0.74</v>
      </c>
      <c r="R269" s="2">
        <f t="shared" ca="1" si="14"/>
        <v>0.74</v>
      </c>
      <c r="S269" s="2">
        <f t="shared" ca="1" si="15"/>
        <v>0.92500000000000004</v>
      </c>
      <c r="T269" s="2">
        <f t="shared" ca="1" si="16"/>
        <v>0.78625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0.8</v>
      </c>
      <c r="R270" s="2">
        <f t="shared" ca="1" si="14"/>
        <v>1</v>
      </c>
      <c r="S270" s="2">
        <f t="shared" ca="1" si="15"/>
        <v>1</v>
      </c>
      <c r="T270" s="2">
        <f t="shared" ca="1" si="16"/>
        <v>1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0.93</v>
      </c>
      <c r="R271" s="2">
        <f t="shared" ca="1" si="14"/>
        <v>0.93</v>
      </c>
      <c r="S271" s="2">
        <f t="shared" ca="1" si="15"/>
        <v>1.1625000000000001</v>
      </c>
      <c r="T271" s="2">
        <f t="shared" ca="1" si="16"/>
        <v>1.1625000000000001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0.78</v>
      </c>
      <c r="R272" s="2">
        <f t="shared" ca="1" si="14"/>
        <v>0.97500000000000009</v>
      </c>
      <c r="S272" s="2">
        <f t="shared" ca="1" si="15"/>
        <v>1.21875</v>
      </c>
      <c r="T272" s="2">
        <f t="shared" ca="1" si="16"/>
        <v>1.21875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0.63</v>
      </c>
      <c r="R273" s="2">
        <f t="shared" ca="1" si="14"/>
        <v>0.78749999999999998</v>
      </c>
      <c r="S273" s="2">
        <f t="shared" ca="1" si="15"/>
        <v>0.78749999999999998</v>
      </c>
      <c r="T273" s="2">
        <f t="shared" ca="1" si="16"/>
        <v>0.66937499999999994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1.0900000000000001</v>
      </c>
      <c r="R274" s="2">
        <f t="shared" ca="1" si="14"/>
        <v>1.0900000000000001</v>
      </c>
      <c r="S274" s="2">
        <f t="shared" ca="1" si="15"/>
        <v>1.3625</v>
      </c>
      <c r="T274" s="2">
        <f t="shared" ca="1" si="16"/>
        <v>1.1581250000000001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0.98</v>
      </c>
      <c r="R275" s="2">
        <f t="shared" ca="1" si="14"/>
        <v>0.98</v>
      </c>
      <c r="S275" s="2">
        <f t="shared" ca="1" si="15"/>
        <v>1.2250000000000001</v>
      </c>
      <c r="T275" s="2">
        <f t="shared" ca="1" si="16"/>
        <v>1.04125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0.63</v>
      </c>
      <c r="R276" s="2">
        <f t="shared" ca="1" si="14"/>
        <v>0.63</v>
      </c>
      <c r="S276" s="2">
        <f t="shared" ca="1" si="15"/>
        <v>0.78749999999999998</v>
      </c>
      <c r="T276" s="2">
        <f t="shared" ca="1" si="16"/>
        <v>0.78749999999999998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1.03</v>
      </c>
      <c r="R277" s="2">
        <f t="shared" ca="1" si="14"/>
        <v>1.2875000000000001</v>
      </c>
      <c r="S277" s="2">
        <f t="shared" ca="1" si="15"/>
        <v>1.609375</v>
      </c>
      <c r="T277" s="2">
        <f t="shared" ca="1" si="16"/>
        <v>1.609375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0.79</v>
      </c>
      <c r="R278" s="2">
        <f t="shared" ca="1" si="14"/>
        <v>0.79</v>
      </c>
      <c r="S278" s="2">
        <f t="shared" ca="1" si="15"/>
        <v>0.98750000000000004</v>
      </c>
      <c r="T278" s="2">
        <f t="shared" ca="1" si="16"/>
        <v>0.98750000000000004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0.83</v>
      </c>
      <c r="R279" s="2">
        <f t="shared" ca="1" si="14"/>
        <v>1.0374999999999999</v>
      </c>
      <c r="S279" s="2">
        <f t="shared" ca="1" si="15"/>
        <v>1.2968749999999998</v>
      </c>
      <c r="T279" s="2">
        <f t="shared" ca="1" si="16"/>
        <v>1.2968749999999998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</v>
      </c>
      <c r="R280" s="2">
        <f t="shared" ca="1" si="14"/>
        <v>1</v>
      </c>
      <c r="S280" s="2">
        <f t="shared" ca="1" si="15"/>
        <v>1.25</v>
      </c>
      <c r="T280" s="2">
        <f t="shared" ca="1" si="16"/>
        <v>1.0625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0.79</v>
      </c>
      <c r="R281" s="2">
        <f t="shared" ca="1" si="14"/>
        <v>0.79</v>
      </c>
      <c r="S281" s="2">
        <f t="shared" ca="1" si="15"/>
        <v>0.98750000000000004</v>
      </c>
      <c r="T281" s="2">
        <f t="shared" ca="1" si="16"/>
        <v>0.98750000000000004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0.55000000000000004</v>
      </c>
      <c r="R282" s="2">
        <f t="shared" ca="1" si="14"/>
        <v>0.55000000000000004</v>
      </c>
      <c r="S282" s="2">
        <f t="shared" ca="1" si="15"/>
        <v>0.6875</v>
      </c>
      <c r="T282" s="2">
        <f t="shared" ca="1" si="16"/>
        <v>0.58437499999999998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0.89</v>
      </c>
      <c r="R283" s="2">
        <f t="shared" ca="1" si="14"/>
        <v>1.1125</v>
      </c>
      <c r="S283" s="2">
        <f t="shared" ca="1" si="15"/>
        <v>1.1125</v>
      </c>
      <c r="T283" s="2">
        <f t="shared" ca="1" si="16"/>
        <v>0.94562500000000005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0.86</v>
      </c>
      <c r="R284" s="2">
        <f t="shared" ca="1" si="14"/>
        <v>0.86</v>
      </c>
      <c r="S284" s="2">
        <f t="shared" ca="1" si="15"/>
        <v>0.86</v>
      </c>
      <c r="T284" s="2">
        <f t="shared" ca="1" si="16"/>
        <v>0.73099999999999998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0.86</v>
      </c>
      <c r="R285" s="2">
        <f t="shared" ca="1" si="14"/>
        <v>0.86</v>
      </c>
      <c r="S285" s="2">
        <f t="shared" ca="1" si="15"/>
        <v>1.075</v>
      </c>
      <c r="T285" s="2">
        <f t="shared" ca="1" si="16"/>
        <v>0.91374999999999995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1.01</v>
      </c>
      <c r="R286" s="2">
        <f t="shared" ca="1" si="14"/>
        <v>1.01</v>
      </c>
      <c r="S286" s="2">
        <f t="shared" ca="1" si="15"/>
        <v>1.2625</v>
      </c>
      <c r="T286" s="2">
        <f t="shared" ca="1" si="16"/>
        <v>1.0731249999999999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0.87</v>
      </c>
      <c r="R287" s="2">
        <f t="shared" ca="1" si="14"/>
        <v>1.0874999999999999</v>
      </c>
      <c r="S287" s="2">
        <f t="shared" ca="1" si="15"/>
        <v>1.0874999999999999</v>
      </c>
      <c r="T287" s="2">
        <f t="shared" ca="1" si="16"/>
        <v>1.0874999999999999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0.56000000000000005</v>
      </c>
      <c r="R288" s="2">
        <f t="shared" ca="1" si="14"/>
        <v>0.56000000000000005</v>
      </c>
      <c r="S288" s="2">
        <f t="shared" ca="1" si="15"/>
        <v>0.56000000000000005</v>
      </c>
      <c r="T288" s="2">
        <f t="shared" ca="1" si="16"/>
        <v>0.56000000000000005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1.0900000000000001</v>
      </c>
      <c r="R289" s="2">
        <f t="shared" ca="1" si="14"/>
        <v>1.0900000000000001</v>
      </c>
      <c r="S289" s="2">
        <f t="shared" ca="1" si="15"/>
        <v>1.3625</v>
      </c>
      <c r="T289" s="2">
        <f t="shared" ca="1" si="16"/>
        <v>1.3625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0.62</v>
      </c>
      <c r="R290" s="2">
        <f t="shared" ca="1" si="14"/>
        <v>0.77500000000000002</v>
      </c>
      <c r="S290" s="2">
        <f t="shared" ca="1" si="15"/>
        <v>0.96875</v>
      </c>
      <c r="T290" s="2">
        <f t="shared" ca="1" si="16"/>
        <v>0.96875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0.72</v>
      </c>
      <c r="R291" s="2">
        <f t="shared" ca="1" si="14"/>
        <v>0.89999999999999991</v>
      </c>
      <c r="S291" s="2">
        <f t="shared" ca="1" si="15"/>
        <v>0.89999999999999991</v>
      </c>
      <c r="T291" s="2">
        <f t="shared" ca="1" si="16"/>
        <v>0.89999999999999991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0.78</v>
      </c>
      <c r="R292" s="2">
        <f t="shared" ca="1" si="14"/>
        <v>0.78</v>
      </c>
      <c r="S292" s="2">
        <f t="shared" ca="1" si="15"/>
        <v>0.97500000000000009</v>
      </c>
      <c r="T292" s="2">
        <f t="shared" ca="1" si="16"/>
        <v>0.97500000000000009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0.85</v>
      </c>
      <c r="R293" s="2">
        <f t="shared" ca="1" si="14"/>
        <v>0.85</v>
      </c>
      <c r="S293" s="2">
        <f t="shared" ca="1" si="15"/>
        <v>0.85</v>
      </c>
      <c r="T293" s="2">
        <f t="shared" ca="1" si="16"/>
        <v>0.85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0.67</v>
      </c>
      <c r="R294" s="2">
        <f t="shared" ca="1" si="14"/>
        <v>0.67</v>
      </c>
      <c r="S294" s="2">
        <f t="shared" ca="1" si="15"/>
        <v>0.83750000000000002</v>
      </c>
      <c r="T294" s="2">
        <f t="shared" ca="1" si="16"/>
        <v>0.83750000000000002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0.77</v>
      </c>
      <c r="R295" s="2">
        <f t="shared" ca="1" si="14"/>
        <v>0.96250000000000002</v>
      </c>
      <c r="S295" s="2">
        <f t="shared" ca="1" si="15"/>
        <v>1.203125</v>
      </c>
      <c r="T295" s="2">
        <f t="shared" ca="1" si="16"/>
        <v>1.02265625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0.86</v>
      </c>
      <c r="R296" s="2">
        <f t="shared" ca="1" si="14"/>
        <v>0.86</v>
      </c>
      <c r="S296" s="2">
        <f t="shared" ca="1" si="15"/>
        <v>0.86</v>
      </c>
      <c r="T296" s="2">
        <f t="shared" ca="1" si="16"/>
        <v>0.73099999999999998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0.44</v>
      </c>
      <c r="R297" s="2">
        <f t="shared" ca="1" si="14"/>
        <v>0.55000000000000004</v>
      </c>
      <c r="S297" s="2">
        <f t="shared" ca="1" si="15"/>
        <v>0.55000000000000004</v>
      </c>
      <c r="T297" s="2">
        <f t="shared" ca="1" si="16"/>
        <v>0.46750000000000003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0.62</v>
      </c>
      <c r="R298" s="2">
        <f t="shared" ca="1" si="14"/>
        <v>0.62</v>
      </c>
      <c r="S298" s="2">
        <f t="shared" ca="1" si="15"/>
        <v>0.62</v>
      </c>
      <c r="T298" s="2">
        <f t="shared" ca="1" si="16"/>
        <v>0.62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0.65</v>
      </c>
      <c r="R299" s="2">
        <f t="shared" ca="1" si="14"/>
        <v>0.8125</v>
      </c>
      <c r="S299" s="2">
        <f t="shared" ca="1" si="15"/>
        <v>1.015625</v>
      </c>
      <c r="T299" s="2">
        <f t="shared" ca="1" si="16"/>
        <v>0.86328125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1.06</v>
      </c>
      <c r="R300" s="2">
        <f t="shared" ca="1" si="14"/>
        <v>1.06</v>
      </c>
      <c r="S300" s="2">
        <f t="shared" ca="1" si="15"/>
        <v>1.3250000000000002</v>
      </c>
      <c r="T300" s="2">
        <f t="shared" ca="1" si="16"/>
        <v>1.1262500000000002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1.07</v>
      </c>
      <c r="R301" s="2">
        <f t="shared" ca="1" si="14"/>
        <v>1.07</v>
      </c>
      <c r="S301" s="2">
        <f t="shared" ca="1" si="15"/>
        <v>1.3375000000000001</v>
      </c>
      <c r="T301" s="2">
        <f t="shared" ca="1" si="16"/>
        <v>1.1368750000000001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0.55000000000000004</v>
      </c>
      <c r="R302" s="2">
        <f t="shared" ca="1" si="14"/>
        <v>0.6875</v>
      </c>
      <c r="S302" s="2">
        <f t="shared" ca="1" si="15"/>
        <v>0.6875</v>
      </c>
      <c r="T302" s="2">
        <f t="shared" ca="1" si="16"/>
        <v>0.58437499999999998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0.59</v>
      </c>
      <c r="R303" s="2">
        <f t="shared" ca="1" si="14"/>
        <v>0.59</v>
      </c>
      <c r="S303" s="2">
        <f t="shared" ca="1" si="15"/>
        <v>0.73749999999999993</v>
      </c>
      <c r="T303" s="2">
        <f t="shared" ca="1" si="16"/>
        <v>0.62687499999999996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0.52</v>
      </c>
      <c r="R304" s="2">
        <f t="shared" ca="1" si="14"/>
        <v>0.65</v>
      </c>
      <c r="S304" s="2">
        <f t="shared" ca="1" si="15"/>
        <v>0.8125</v>
      </c>
      <c r="T304" s="2">
        <f t="shared" ca="1" si="16"/>
        <v>0.8125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0.49</v>
      </c>
      <c r="R305" s="2">
        <f t="shared" ca="1" si="14"/>
        <v>0.49</v>
      </c>
      <c r="S305" s="2">
        <f t="shared" ca="1" si="15"/>
        <v>0.61250000000000004</v>
      </c>
      <c r="T305" s="2">
        <f t="shared" ca="1" si="16"/>
        <v>0.61250000000000004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0.84</v>
      </c>
      <c r="R306" s="2">
        <f t="shared" ca="1" si="14"/>
        <v>1.05</v>
      </c>
      <c r="S306" s="2">
        <f t="shared" ca="1" si="15"/>
        <v>1.05</v>
      </c>
      <c r="T306" s="2">
        <f t="shared" ca="1" si="16"/>
        <v>1.05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1.0900000000000001</v>
      </c>
      <c r="R307" s="2">
        <f t="shared" ca="1" si="14"/>
        <v>1.0900000000000001</v>
      </c>
      <c r="S307" s="2">
        <f t="shared" ca="1" si="15"/>
        <v>1.3625</v>
      </c>
      <c r="T307" s="2">
        <f t="shared" ca="1" si="16"/>
        <v>1.1581250000000001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0.71</v>
      </c>
      <c r="R308" s="2">
        <f t="shared" ca="1" si="14"/>
        <v>0.88749999999999996</v>
      </c>
      <c r="S308" s="2">
        <f t="shared" ca="1" si="15"/>
        <v>1.109375</v>
      </c>
      <c r="T308" s="2">
        <f t="shared" ca="1" si="16"/>
        <v>1.109375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0.51</v>
      </c>
      <c r="R309" s="2">
        <f t="shared" ca="1" si="14"/>
        <v>0.63749999999999996</v>
      </c>
      <c r="S309" s="2">
        <f t="shared" ca="1" si="15"/>
        <v>0.63749999999999996</v>
      </c>
      <c r="T309" s="2">
        <f t="shared" ca="1" si="16"/>
        <v>0.63749999999999996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0.59</v>
      </c>
      <c r="R310" s="2">
        <f t="shared" ca="1" si="14"/>
        <v>0.59</v>
      </c>
      <c r="S310" s="2">
        <f t="shared" ca="1" si="15"/>
        <v>0.59</v>
      </c>
      <c r="T310" s="2">
        <f t="shared" ca="1" si="16"/>
        <v>0.50149999999999995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1.05</v>
      </c>
      <c r="R311" s="2">
        <f t="shared" ca="1" si="14"/>
        <v>1.3125</v>
      </c>
      <c r="S311" s="2">
        <f t="shared" ca="1" si="15"/>
        <v>1.3125</v>
      </c>
      <c r="T311" s="2">
        <f t="shared" ca="1" si="16"/>
        <v>1.1156249999999999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0.43</v>
      </c>
      <c r="R312" s="2">
        <f t="shared" ca="1" si="14"/>
        <v>0.53749999999999998</v>
      </c>
      <c r="S312" s="2">
        <f t="shared" ca="1" si="15"/>
        <v>0.671875</v>
      </c>
      <c r="T312" s="2">
        <f t="shared" ca="1" si="16"/>
        <v>0.671875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0.48</v>
      </c>
      <c r="R313" s="2">
        <f t="shared" ca="1" si="14"/>
        <v>0.48</v>
      </c>
      <c r="S313" s="2">
        <f t="shared" ca="1" si="15"/>
        <v>0.48</v>
      </c>
      <c r="T313" s="2">
        <f t="shared" ca="1" si="16"/>
        <v>0.40799999999999997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1.08</v>
      </c>
      <c r="R314" s="2">
        <f t="shared" ca="1" si="14"/>
        <v>1.08</v>
      </c>
      <c r="S314" s="2">
        <f t="shared" ca="1" si="15"/>
        <v>1.08</v>
      </c>
      <c r="T314" s="2">
        <f t="shared" ca="1" si="16"/>
        <v>1.08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0.45</v>
      </c>
      <c r="R315" s="2">
        <f t="shared" ca="1" si="14"/>
        <v>0.45</v>
      </c>
      <c r="S315" s="2">
        <f t="shared" ca="1" si="15"/>
        <v>0.5625</v>
      </c>
      <c r="T315" s="2">
        <f t="shared" ca="1" si="16"/>
        <v>0.47812499999999997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1.07</v>
      </c>
      <c r="R316" s="2">
        <f t="shared" ca="1" si="14"/>
        <v>1.3375000000000001</v>
      </c>
      <c r="S316" s="2">
        <f t="shared" ca="1" si="15"/>
        <v>1.3375000000000001</v>
      </c>
      <c r="T316" s="2">
        <f t="shared" ca="1" si="16"/>
        <v>1.3375000000000001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0.63</v>
      </c>
      <c r="R317" s="2">
        <f t="shared" ca="1" si="14"/>
        <v>0.63</v>
      </c>
      <c r="S317" s="2">
        <f t="shared" ca="1" si="15"/>
        <v>0.78749999999999998</v>
      </c>
      <c r="T317" s="2">
        <f t="shared" ca="1" si="16"/>
        <v>0.78749999999999998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0.6</v>
      </c>
      <c r="R318" s="2">
        <f t="shared" ca="1" si="14"/>
        <v>0.75</v>
      </c>
      <c r="S318" s="2">
        <f t="shared" ca="1" si="15"/>
        <v>0.75</v>
      </c>
      <c r="T318" s="2">
        <f t="shared" ca="1" si="16"/>
        <v>0.63749999999999996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1.08</v>
      </c>
      <c r="R319" s="2">
        <f t="shared" ca="1" si="14"/>
        <v>1.35</v>
      </c>
      <c r="S319" s="2">
        <f t="shared" ca="1" si="15"/>
        <v>1.35</v>
      </c>
      <c r="T319" s="2">
        <f t="shared" ca="1" si="16"/>
        <v>1.1475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0.48</v>
      </c>
      <c r="R320" s="2">
        <f t="shared" ca="1" si="14"/>
        <v>0.6</v>
      </c>
      <c r="S320" s="2">
        <f t="shared" ca="1" si="15"/>
        <v>0.6</v>
      </c>
      <c r="T320" s="2">
        <f t="shared" ca="1" si="16"/>
        <v>0.6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1.05</v>
      </c>
      <c r="R321" s="2">
        <f t="shared" ca="1" si="14"/>
        <v>1.3125</v>
      </c>
      <c r="S321" s="2">
        <f t="shared" ca="1" si="15"/>
        <v>1.640625</v>
      </c>
      <c r="T321" s="2">
        <f t="shared" ca="1" si="16"/>
        <v>1.640625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0.83</v>
      </c>
      <c r="R322" s="2">
        <f t="shared" ref="R322:R385" ca="1" si="17">Q322*(IF(J322="Yes",1.25,1))</f>
        <v>1.0374999999999999</v>
      </c>
      <c r="S322" s="2">
        <f t="shared" ref="S322:S385" ca="1" si="18">R322*(IF(OR(VALUE(P322)&gt;8,VALUE(D322)&gt;80),1.25,1))</f>
        <v>1.0374999999999999</v>
      </c>
      <c r="T322" s="2">
        <f t="shared" ref="T322:T385" ca="1" si="19">S322*(IF(H322="Mass Customer",0.85,1))</f>
        <v>1.0374999999999999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1.01</v>
      </c>
      <c r="R323" s="2">
        <f t="shared" ca="1" si="17"/>
        <v>1.01</v>
      </c>
      <c r="S323" s="2">
        <f t="shared" ca="1" si="18"/>
        <v>1.01</v>
      </c>
      <c r="T323" s="2">
        <f t="shared" ca="1" si="19"/>
        <v>1.01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0.42</v>
      </c>
      <c r="R324" s="2">
        <f t="shared" ca="1" si="17"/>
        <v>0.42</v>
      </c>
      <c r="S324" s="2">
        <f t="shared" ca="1" si="18"/>
        <v>0.52500000000000002</v>
      </c>
      <c r="T324" s="2">
        <f t="shared" ca="1" si="19"/>
        <v>0.44624999999999998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0.97</v>
      </c>
      <c r="R325" s="2">
        <f t="shared" ca="1" si="17"/>
        <v>0.97</v>
      </c>
      <c r="S325" s="2">
        <f t="shared" ca="1" si="18"/>
        <v>1.2124999999999999</v>
      </c>
      <c r="T325" s="2">
        <f t="shared" ca="1" si="19"/>
        <v>1.2124999999999999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0.56000000000000005</v>
      </c>
      <c r="R326" s="2">
        <f t="shared" ca="1" si="17"/>
        <v>0.70000000000000007</v>
      </c>
      <c r="S326" s="2">
        <f t="shared" ca="1" si="18"/>
        <v>0.70000000000000007</v>
      </c>
      <c r="T326" s="2">
        <f t="shared" ca="1" si="19"/>
        <v>0.59500000000000008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1.0900000000000001</v>
      </c>
      <c r="R327" s="2">
        <f t="shared" ca="1" si="17"/>
        <v>1.0900000000000001</v>
      </c>
      <c r="S327" s="2">
        <f t="shared" ca="1" si="18"/>
        <v>1.0900000000000001</v>
      </c>
      <c r="T327" s="2">
        <f t="shared" ca="1" si="19"/>
        <v>1.0900000000000001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0.92</v>
      </c>
      <c r="R328" s="2">
        <f t="shared" ca="1" si="17"/>
        <v>1.1500000000000001</v>
      </c>
      <c r="S328" s="2">
        <f t="shared" ca="1" si="18"/>
        <v>1.1500000000000001</v>
      </c>
      <c r="T328" s="2">
        <f t="shared" ca="1" si="19"/>
        <v>0.97750000000000004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0.57999999999999996</v>
      </c>
      <c r="R329" s="2">
        <f t="shared" ca="1" si="17"/>
        <v>0.57999999999999996</v>
      </c>
      <c r="S329" s="2">
        <f t="shared" ca="1" si="18"/>
        <v>0.72499999999999998</v>
      </c>
      <c r="T329" s="2">
        <f t="shared" ca="1" si="19"/>
        <v>0.61624999999999996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0.67</v>
      </c>
      <c r="R330" s="2">
        <f t="shared" ca="1" si="17"/>
        <v>0.67</v>
      </c>
      <c r="S330" s="2">
        <f t="shared" ca="1" si="18"/>
        <v>0.67</v>
      </c>
      <c r="T330" s="2">
        <f t="shared" ca="1" si="19"/>
        <v>0.67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0.52</v>
      </c>
      <c r="R331" s="2">
        <f t="shared" ca="1" si="17"/>
        <v>0.52</v>
      </c>
      <c r="S331" s="2">
        <f t="shared" ca="1" si="18"/>
        <v>0.52</v>
      </c>
      <c r="T331" s="2">
        <f t="shared" ca="1" si="19"/>
        <v>0.442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0.91</v>
      </c>
      <c r="R332" s="2">
        <f t="shared" ca="1" si="17"/>
        <v>0.91</v>
      </c>
      <c r="S332" s="2">
        <f t="shared" ca="1" si="18"/>
        <v>0.91</v>
      </c>
      <c r="T332" s="2">
        <f t="shared" ca="1" si="19"/>
        <v>0.91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0.42</v>
      </c>
      <c r="R333" s="2">
        <f t="shared" ca="1" si="17"/>
        <v>0.52500000000000002</v>
      </c>
      <c r="S333" s="2">
        <f t="shared" ca="1" si="18"/>
        <v>0.65625</v>
      </c>
      <c r="T333" s="2">
        <f t="shared" ca="1" si="19"/>
        <v>0.65625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0.56000000000000005</v>
      </c>
      <c r="R334" s="2">
        <f t="shared" ca="1" si="17"/>
        <v>0.70000000000000007</v>
      </c>
      <c r="S334" s="2">
        <f t="shared" ca="1" si="18"/>
        <v>0.70000000000000007</v>
      </c>
      <c r="T334" s="2">
        <f t="shared" ca="1" si="19"/>
        <v>0.59500000000000008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0.74</v>
      </c>
      <c r="R335" s="2">
        <f t="shared" ca="1" si="17"/>
        <v>0.92500000000000004</v>
      </c>
      <c r="S335" s="2">
        <f t="shared" ca="1" si="18"/>
        <v>0.92500000000000004</v>
      </c>
      <c r="T335" s="2">
        <f t="shared" ca="1" si="19"/>
        <v>0.92500000000000004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0.51</v>
      </c>
      <c r="R336" s="2">
        <f t="shared" ca="1" si="17"/>
        <v>0.63749999999999996</v>
      </c>
      <c r="S336" s="2">
        <f t="shared" ca="1" si="18"/>
        <v>0.796875</v>
      </c>
      <c r="T336" s="2">
        <f t="shared" ca="1" si="19"/>
        <v>0.67734375000000002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1.08</v>
      </c>
      <c r="R337" s="2">
        <f t="shared" ca="1" si="17"/>
        <v>1.08</v>
      </c>
      <c r="S337" s="2">
        <f t="shared" ca="1" si="18"/>
        <v>1.35</v>
      </c>
      <c r="T337" s="2">
        <f t="shared" ca="1" si="19"/>
        <v>1.1475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0.57999999999999996</v>
      </c>
      <c r="R338" s="2">
        <f t="shared" ca="1" si="17"/>
        <v>0.72499999999999998</v>
      </c>
      <c r="S338" s="2">
        <f t="shared" ca="1" si="18"/>
        <v>0.72499999999999998</v>
      </c>
      <c r="T338" s="2">
        <f t="shared" ca="1" si="19"/>
        <v>0.61624999999999996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0.54</v>
      </c>
      <c r="R339" s="2">
        <f t="shared" ca="1" si="17"/>
        <v>0.54</v>
      </c>
      <c r="S339" s="2">
        <f t="shared" ca="1" si="18"/>
        <v>0.54</v>
      </c>
      <c r="T339" s="2">
        <f t="shared" ca="1" si="19"/>
        <v>0.54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0.82</v>
      </c>
      <c r="R340" s="2">
        <f t="shared" ca="1" si="17"/>
        <v>1.0249999999999999</v>
      </c>
      <c r="S340" s="2">
        <f t="shared" ca="1" si="18"/>
        <v>1.0249999999999999</v>
      </c>
      <c r="T340" s="2">
        <f t="shared" ca="1" si="19"/>
        <v>0.87124999999999986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1.07</v>
      </c>
      <c r="R341" s="2">
        <f t="shared" ca="1" si="17"/>
        <v>1.3375000000000001</v>
      </c>
      <c r="S341" s="2">
        <f t="shared" ca="1" si="18"/>
        <v>1.6718750000000002</v>
      </c>
      <c r="T341" s="2">
        <f t="shared" ca="1" si="19"/>
        <v>1.6718750000000002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0.48</v>
      </c>
      <c r="R342" s="2">
        <f t="shared" ca="1" si="17"/>
        <v>0.6</v>
      </c>
      <c r="S342" s="2">
        <f t="shared" ca="1" si="18"/>
        <v>0.75</v>
      </c>
      <c r="T342" s="2">
        <f t="shared" ca="1" si="19"/>
        <v>0.75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0.77</v>
      </c>
      <c r="R343" s="2">
        <f t="shared" ca="1" si="17"/>
        <v>0.96250000000000002</v>
      </c>
      <c r="S343" s="2">
        <f t="shared" ca="1" si="18"/>
        <v>1.203125</v>
      </c>
      <c r="T343" s="2">
        <f t="shared" ca="1" si="19"/>
        <v>1.02265625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1.04</v>
      </c>
      <c r="R344" s="2">
        <f t="shared" ca="1" si="17"/>
        <v>1.04</v>
      </c>
      <c r="S344" s="2">
        <f t="shared" ca="1" si="18"/>
        <v>1.3</v>
      </c>
      <c r="T344" s="2">
        <f t="shared" ca="1" si="19"/>
        <v>1.3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0.79</v>
      </c>
      <c r="R345" s="2">
        <f t="shared" ca="1" si="17"/>
        <v>0.98750000000000004</v>
      </c>
      <c r="S345" s="2">
        <f t="shared" ca="1" si="18"/>
        <v>1.234375</v>
      </c>
      <c r="T345" s="2">
        <f t="shared" ca="1" si="19"/>
        <v>1.0492187499999999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0.7</v>
      </c>
      <c r="R346" s="2">
        <f t="shared" ca="1" si="17"/>
        <v>0.875</v>
      </c>
      <c r="S346" s="2">
        <f t="shared" ca="1" si="18"/>
        <v>0.875</v>
      </c>
      <c r="T346" s="2">
        <f t="shared" ca="1" si="19"/>
        <v>0.875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0.79</v>
      </c>
      <c r="R347" s="2">
        <f t="shared" ca="1" si="17"/>
        <v>0.98750000000000004</v>
      </c>
      <c r="S347" s="2">
        <f t="shared" ca="1" si="18"/>
        <v>0.98750000000000004</v>
      </c>
      <c r="T347" s="2">
        <f t="shared" ca="1" si="19"/>
        <v>0.83937499999999998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0.43</v>
      </c>
      <c r="R348" s="2">
        <f t="shared" ca="1" si="17"/>
        <v>0.53749999999999998</v>
      </c>
      <c r="S348" s="2">
        <f t="shared" ca="1" si="18"/>
        <v>0.671875</v>
      </c>
      <c r="T348" s="2">
        <f t="shared" ca="1" si="19"/>
        <v>0.57109374999999996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0.52</v>
      </c>
      <c r="R349" s="2">
        <f t="shared" ca="1" si="17"/>
        <v>0.65</v>
      </c>
      <c r="S349" s="2">
        <f t="shared" ca="1" si="18"/>
        <v>0.65</v>
      </c>
      <c r="T349" s="2">
        <f t="shared" ca="1" si="19"/>
        <v>0.65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0.93</v>
      </c>
      <c r="R350" s="2">
        <f t="shared" ca="1" si="17"/>
        <v>0.93</v>
      </c>
      <c r="S350" s="2">
        <f t="shared" ca="1" si="18"/>
        <v>0.93</v>
      </c>
      <c r="T350" s="2">
        <f t="shared" ca="1" si="19"/>
        <v>0.79049999999999998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0.69</v>
      </c>
      <c r="R351" s="2">
        <f t="shared" ca="1" si="17"/>
        <v>0.69</v>
      </c>
      <c r="S351" s="2">
        <f t="shared" ca="1" si="18"/>
        <v>0.86249999999999993</v>
      </c>
      <c r="T351" s="2">
        <f t="shared" ca="1" si="19"/>
        <v>0.86249999999999993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0.81</v>
      </c>
      <c r="R352" s="2">
        <f t="shared" ca="1" si="17"/>
        <v>0.81</v>
      </c>
      <c r="S352" s="2">
        <f t="shared" ca="1" si="18"/>
        <v>0.81</v>
      </c>
      <c r="T352" s="2">
        <f t="shared" ca="1" si="19"/>
        <v>0.6885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0.73</v>
      </c>
      <c r="R353" s="2">
        <f t="shared" ca="1" si="17"/>
        <v>0.73</v>
      </c>
      <c r="S353" s="2">
        <f t="shared" ca="1" si="18"/>
        <v>0.73</v>
      </c>
      <c r="T353" s="2">
        <f t="shared" ca="1" si="19"/>
        <v>0.62049999999999994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0.42</v>
      </c>
      <c r="R354" s="2">
        <f t="shared" ca="1" si="17"/>
        <v>0.52500000000000002</v>
      </c>
      <c r="S354" s="2">
        <f t="shared" ca="1" si="18"/>
        <v>0.65625</v>
      </c>
      <c r="T354" s="2">
        <f t="shared" ca="1" si="19"/>
        <v>0.55781249999999993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0.41</v>
      </c>
      <c r="R355" s="2">
        <f t="shared" ca="1" si="17"/>
        <v>0.51249999999999996</v>
      </c>
      <c r="S355" s="2">
        <f t="shared" ca="1" si="18"/>
        <v>0.51249999999999996</v>
      </c>
      <c r="T355" s="2">
        <f t="shared" ca="1" si="19"/>
        <v>0.51249999999999996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0.66</v>
      </c>
      <c r="R356" s="2">
        <f t="shared" ca="1" si="17"/>
        <v>0.82500000000000007</v>
      </c>
      <c r="S356" s="2">
        <f t="shared" ca="1" si="18"/>
        <v>0.82500000000000007</v>
      </c>
      <c r="T356" s="2">
        <f t="shared" ca="1" si="19"/>
        <v>0.82500000000000007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0.65</v>
      </c>
      <c r="R357" s="2">
        <f t="shared" ca="1" si="17"/>
        <v>0.65</v>
      </c>
      <c r="S357" s="2">
        <f t="shared" ca="1" si="18"/>
        <v>0.65</v>
      </c>
      <c r="T357" s="2">
        <f t="shared" ca="1" si="19"/>
        <v>0.65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0.86</v>
      </c>
      <c r="R358" s="2">
        <f t="shared" ca="1" si="17"/>
        <v>1.075</v>
      </c>
      <c r="S358" s="2">
        <f t="shared" ca="1" si="18"/>
        <v>1.075</v>
      </c>
      <c r="T358" s="2">
        <f t="shared" ca="1" si="19"/>
        <v>0.91374999999999995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0.64</v>
      </c>
      <c r="R359" s="2">
        <f t="shared" ca="1" si="17"/>
        <v>0.64</v>
      </c>
      <c r="S359" s="2">
        <f t="shared" ca="1" si="18"/>
        <v>0.8</v>
      </c>
      <c r="T359" s="2">
        <f t="shared" ca="1" si="19"/>
        <v>0.8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0.47</v>
      </c>
      <c r="R360" s="2">
        <f t="shared" ca="1" si="17"/>
        <v>0.47</v>
      </c>
      <c r="S360" s="2">
        <f t="shared" ca="1" si="18"/>
        <v>0.47</v>
      </c>
      <c r="T360" s="2">
        <f t="shared" ca="1" si="19"/>
        <v>0.47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0.83</v>
      </c>
      <c r="R361" s="2">
        <f t="shared" ca="1" si="17"/>
        <v>0.83</v>
      </c>
      <c r="S361" s="2">
        <f t="shared" ca="1" si="18"/>
        <v>1.0374999999999999</v>
      </c>
      <c r="T361" s="2">
        <f t="shared" ca="1" si="19"/>
        <v>1.0374999999999999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0.92</v>
      </c>
      <c r="R362" s="2">
        <f t="shared" ca="1" si="17"/>
        <v>1.1500000000000001</v>
      </c>
      <c r="S362" s="2">
        <f t="shared" ca="1" si="18"/>
        <v>1.1500000000000001</v>
      </c>
      <c r="T362" s="2">
        <f t="shared" ca="1" si="19"/>
        <v>0.97750000000000004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1.08</v>
      </c>
      <c r="R363" s="2">
        <f t="shared" ca="1" si="17"/>
        <v>1.08</v>
      </c>
      <c r="S363" s="2">
        <f t="shared" ca="1" si="18"/>
        <v>1.35</v>
      </c>
      <c r="T363" s="2">
        <f t="shared" ca="1" si="19"/>
        <v>1.1475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0.46</v>
      </c>
      <c r="R364" s="2">
        <f t="shared" ca="1" si="17"/>
        <v>0.57500000000000007</v>
      </c>
      <c r="S364" s="2">
        <f t="shared" ca="1" si="18"/>
        <v>0.57500000000000007</v>
      </c>
      <c r="T364" s="2">
        <f t="shared" ca="1" si="19"/>
        <v>0.48875000000000002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1.06</v>
      </c>
      <c r="R365" s="2">
        <f t="shared" ca="1" si="17"/>
        <v>1.06</v>
      </c>
      <c r="S365" s="2">
        <f t="shared" ca="1" si="18"/>
        <v>1.3250000000000002</v>
      </c>
      <c r="T365" s="2">
        <f t="shared" ca="1" si="19"/>
        <v>1.1262500000000002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0.97</v>
      </c>
      <c r="R366" s="2">
        <f t="shared" ca="1" si="17"/>
        <v>1.2124999999999999</v>
      </c>
      <c r="S366" s="2">
        <f t="shared" ca="1" si="18"/>
        <v>1.2124999999999999</v>
      </c>
      <c r="T366" s="2">
        <f t="shared" ca="1" si="19"/>
        <v>1.0306249999999999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0.51</v>
      </c>
      <c r="R367" s="2">
        <f t="shared" ca="1" si="17"/>
        <v>0.51</v>
      </c>
      <c r="S367" s="2">
        <f t="shared" ca="1" si="18"/>
        <v>0.63749999999999996</v>
      </c>
      <c r="T367" s="2">
        <f t="shared" ca="1" si="19"/>
        <v>0.63749999999999996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0.46</v>
      </c>
      <c r="R368" s="2">
        <f t="shared" ca="1" si="17"/>
        <v>0.46</v>
      </c>
      <c r="S368" s="2">
        <f t="shared" ca="1" si="18"/>
        <v>0.57500000000000007</v>
      </c>
      <c r="T368" s="2">
        <f t="shared" ca="1" si="19"/>
        <v>0.48875000000000002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</v>
      </c>
      <c r="R369" s="2">
        <f t="shared" ca="1" si="17"/>
        <v>1</v>
      </c>
      <c r="S369" s="2">
        <f t="shared" ca="1" si="18"/>
        <v>1</v>
      </c>
      <c r="T369" s="2">
        <f t="shared" ca="1" si="19"/>
        <v>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0.98</v>
      </c>
      <c r="R370" s="2">
        <f t="shared" ca="1" si="17"/>
        <v>1.2250000000000001</v>
      </c>
      <c r="S370" s="2">
        <f t="shared" ca="1" si="18"/>
        <v>1.53125</v>
      </c>
      <c r="T370" s="2">
        <f t="shared" ca="1" si="19"/>
        <v>1.3015625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0.71</v>
      </c>
      <c r="R371" s="2">
        <f t="shared" ca="1" si="17"/>
        <v>0.71</v>
      </c>
      <c r="S371" s="2">
        <f t="shared" ca="1" si="18"/>
        <v>0.71</v>
      </c>
      <c r="T371" s="2">
        <f t="shared" ca="1" si="19"/>
        <v>0.71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</v>
      </c>
      <c r="R372" s="2">
        <f t="shared" ca="1" si="17"/>
        <v>0.9</v>
      </c>
      <c r="S372" s="2">
        <f t="shared" ca="1" si="18"/>
        <v>1.125</v>
      </c>
      <c r="T372" s="2">
        <f t="shared" ca="1" si="19"/>
        <v>0.95624999999999993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0.62</v>
      </c>
      <c r="R373" s="2">
        <f t="shared" ca="1" si="17"/>
        <v>0.77500000000000002</v>
      </c>
      <c r="S373" s="2">
        <f t="shared" ca="1" si="18"/>
        <v>0.96875</v>
      </c>
      <c r="T373" s="2">
        <f t="shared" ca="1" si="19"/>
        <v>0.82343749999999993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0.63</v>
      </c>
      <c r="R374" s="2">
        <f t="shared" ca="1" si="17"/>
        <v>0.63</v>
      </c>
      <c r="S374" s="2">
        <f t="shared" ca="1" si="18"/>
        <v>0.78749999999999998</v>
      </c>
      <c r="T374" s="2">
        <f t="shared" ca="1" si="19"/>
        <v>0.66937499999999994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0.8</v>
      </c>
      <c r="R375" s="2">
        <f t="shared" ca="1" si="17"/>
        <v>0.8</v>
      </c>
      <c r="S375" s="2">
        <f t="shared" ca="1" si="18"/>
        <v>1</v>
      </c>
      <c r="T375" s="2">
        <f t="shared" ca="1" si="19"/>
        <v>1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0.95</v>
      </c>
      <c r="R376" s="2">
        <f t="shared" ca="1" si="17"/>
        <v>0.95</v>
      </c>
      <c r="S376" s="2">
        <f t="shared" ca="1" si="18"/>
        <v>0.95</v>
      </c>
      <c r="T376" s="2">
        <f t="shared" ca="1" si="19"/>
        <v>0.8075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0.47</v>
      </c>
      <c r="R377" s="2">
        <f t="shared" ca="1" si="17"/>
        <v>0.58749999999999991</v>
      </c>
      <c r="S377" s="2">
        <f t="shared" ca="1" si="18"/>
        <v>0.58749999999999991</v>
      </c>
      <c r="T377" s="2">
        <f t="shared" ca="1" si="19"/>
        <v>0.58749999999999991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0.86</v>
      </c>
      <c r="R378" s="2">
        <f t="shared" ca="1" si="17"/>
        <v>0.86</v>
      </c>
      <c r="S378" s="2">
        <f t="shared" ca="1" si="18"/>
        <v>0.86</v>
      </c>
      <c r="T378" s="2">
        <f t="shared" ca="1" si="19"/>
        <v>0.86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0.94</v>
      </c>
      <c r="R379" s="2">
        <f t="shared" ca="1" si="17"/>
        <v>0.94</v>
      </c>
      <c r="S379" s="2">
        <f t="shared" ca="1" si="18"/>
        <v>1.1749999999999998</v>
      </c>
      <c r="T379" s="2">
        <f t="shared" ca="1" si="19"/>
        <v>1.1749999999999998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0.75</v>
      </c>
      <c r="R380" s="2">
        <f t="shared" ca="1" si="17"/>
        <v>0.75</v>
      </c>
      <c r="S380" s="2">
        <f t="shared" ca="1" si="18"/>
        <v>0.75</v>
      </c>
      <c r="T380" s="2">
        <f t="shared" ca="1" si="19"/>
        <v>0.75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0.69</v>
      </c>
      <c r="R381" s="2">
        <f t="shared" ca="1" si="17"/>
        <v>0.86249999999999993</v>
      </c>
      <c r="S381" s="2">
        <f t="shared" ca="1" si="18"/>
        <v>0.86249999999999993</v>
      </c>
      <c r="T381" s="2">
        <f t="shared" ca="1" si="19"/>
        <v>0.73312499999999992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0.54</v>
      </c>
      <c r="R382" s="2">
        <f t="shared" ca="1" si="17"/>
        <v>0.54</v>
      </c>
      <c r="S382" s="2">
        <f t="shared" ca="1" si="18"/>
        <v>0.54</v>
      </c>
      <c r="T382" s="2">
        <f t="shared" ca="1" si="19"/>
        <v>0.45900000000000002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0.62</v>
      </c>
      <c r="R383" s="2">
        <f t="shared" ca="1" si="17"/>
        <v>0.77500000000000002</v>
      </c>
      <c r="S383" s="2">
        <f t="shared" ca="1" si="18"/>
        <v>0.96875</v>
      </c>
      <c r="T383" s="2">
        <f t="shared" ca="1" si="19"/>
        <v>0.96875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0.4</v>
      </c>
      <c r="R384" s="2">
        <f t="shared" ca="1" si="17"/>
        <v>0.5</v>
      </c>
      <c r="S384" s="2">
        <f t="shared" ca="1" si="18"/>
        <v>0.625</v>
      </c>
      <c r="T384" s="2">
        <f t="shared" ca="1" si="19"/>
        <v>0.53125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1.07</v>
      </c>
      <c r="R385" s="2">
        <f t="shared" ca="1" si="17"/>
        <v>1.07</v>
      </c>
      <c r="S385" s="2">
        <f t="shared" ca="1" si="18"/>
        <v>1.07</v>
      </c>
      <c r="T385" s="2">
        <f t="shared" ca="1" si="19"/>
        <v>1.07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0.84</v>
      </c>
      <c r="R386" s="2">
        <f t="shared" ref="R386:R449" ca="1" si="20">Q386*(IF(J386="Yes",1.25,1))</f>
        <v>1.05</v>
      </c>
      <c r="S386" s="2">
        <f t="shared" ref="S386:S449" ca="1" si="21">R386*(IF(OR(VALUE(P386)&gt;8,VALUE(D386)&gt;80),1.25,1))</f>
        <v>1.3125</v>
      </c>
      <c r="T386" s="2">
        <f t="shared" ref="T386:T449" ca="1" si="22">S386*(IF(H386="Mass Customer",0.85,1))</f>
        <v>1.3125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0.86</v>
      </c>
      <c r="R387" s="2">
        <f t="shared" ca="1" si="20"/>
        <v>1.075</v>
      </c>
      <c r="S387" s="2">
        <f t="shared" ca="1" si="21"/>
        <v>1.075</v>
      </c>
      <c r="T387" s="2">
        <f t="shared" ca="1" si="22"/>
        <v>1.075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0.89</v>
      </c>
      <c r="R388" s="2">
        <f t="shared" ca="1" si="20"/>
        <v>0.89</v>
      </c>
      <c r="S388" s="2">
        <f t="shared" ca="1" si="21"/>
        <v>0.89</v>
      </c>
      <c r="T388" s="2">
        <f t="shared" ca="1" si="22"/>
        <v>0.75649999999999995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0.46</v>
      </c>
      <c r="R389" s="2">
        <f t="shared" ca="1" si="20"/>
        <v>0.57500000000000007</v>
      </c>
      <c r="S389" s="2">
        <f t="shared" ca="1" si="21"/>
        <v>0.57500000000000007</v>
      </c>
      <c r="T389" s="2">
        <f t="shared" ca="1" si="22"/>
        <v>0.57500000000000007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0.49</v>
      </c>
      <c r="R390" s="2">
        <f t="shared" ca="1" si="20"/>
        <v>0.49</v>
      </c>
      <c r="S390" s="2">
        <f t="shared" ca="1" si="21"/>
        <v>0.49</v>
      </c>
      <c r="T390" s="2">
        <f t="shared" ca="1" si="22"/>
        <v>0.49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0.97</v>
      </c>
      <c r="R391" s="2">
        <f t="shared" ca="1" si="20"/>
        <v>0.97</v>
      </c>
      <c r="S391" s="2">
        <f t="shared" ca="1" si="21"/>
        <v>0.97</v>
      </c>
      <c r="T391" s="2">
        <f t="shared" ca="1" si="22"/>
        <v>0.82450000000000001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</v>
      </c>
      <c r="R392" s="2">
        <f t="shared" ca="1" si="20"/>
        <v>0.6</v>
      </c>
      <c r="S392" s="2">
        <f t="shared" ca="1" si="21"/>
        <v>0.6</v>
      </c>
      <c r="T392" s="2">
        <f t="shared" ca="1" si="22"/>
        <v>0.6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0.79</v>
      </c>
      <c r="R393" s="2">
        <f t="shared" ca="1" si="20"/>
        <v>0.79</v>
      </c>
      <c r="S393" s="2">
        <f t="shared" ca="1" si="21"/>
        <v>0.98750000000000004</v>
      </c>
      <c r="T393" s="2">
        <f t="shared" ca="1" si="22"/>
        <v>0.98750000000000004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0.55000000000000004</v>
      </c>
      <c r="R394" s="2">
        <f t="shared" ca="1" si="20"/>
        <v>0.6875</v>
      </c>
      <c r="S394" s="2">
        <f t="shared" ca="1" si="21"/>
        <v>0.859375</v>
      </c>
      <c r="T394" s="2">
        <f t="shared" ca="1" si="22"/>
        <v>0.73046875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0.53</v>
      </c>
      <c r="R395" s="2">
        <f t="shared" ca="1" si="20"/>
        <v>0.53</v>
      </c>
      <c r="S395" s="2">
        <f t="shared" ca="1" si="21"/>
        <v>0.66250000000000009</v>
      </c>
      <c r="T395" s="2">
        <f t="shared" ca="1" si="22"/>
        <v>0.5631250000000001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0.85</v>
      </c>
      <c r="R396" s="2">
        <f t="shared" ca="1" si="20"/>
        <v>1.0625</v>
      </c>
      <c r="S396" s="2">
        <f t="shared" ca="1" si="21"/>
        <v>1.328125</v>
      </c>
      <c r="T396" s="2">
        <f t="shared" ca="1" si="22"/>
        <v>1.12890625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0.88</v>
      </c>
      <c r="R397" s="2">
        <f t="shared" ca="1" si="20"/>
        <v>1.1000000000000001</v>
      </c>
      <c r="S397" s="2">
        <f t="shared" ca="1" si="21"/>
        <v>1.375</v>
      </c>
      <c r="T397" s="2">
        <f t="shared" ca="1" si="22"/>
        <v>1.16875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0.53</v>
      </c>
      <c r="R398" s="2">
        <f t="shared" ca="1" si="20"/>
        <v>0.66250000000000009</v>
      </c>
      <c r="S398" s="2">
        <f t="shared" ca="1" si="21"/>
        <v>0.66250000000000009</v>
      </c>
      <c r="T398" s="2">
        <f t="shared" ca="1" si="22"/>
        <v>0.5631250000000001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</v>
      </c>
      <c r="R399" s="2">
        <f t="shared" ca="1" si="20"/>
        <v>0.75</v>
      </c>
      <c r="S399" s="2">
        <f t="shared" ca="1" si="21"/>
        <v>0.9375</v>
      </c>
      <c r="T399" s="2">
        <f t="shared" ca="1" si="22"/>
        <v>0.9375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0.54</v>
      </c>
      <c r="R400" s="2">
        <f t="shared" ca="1" si="20"/>
        <v>0.67500000000000004</v>
      </c>
      <c r="S400" s="2">
        <f t="shared" ca="1" si="21"/>
        <v>0.67500000000000004</v>
      </c>
      <c r="T400" s="2">
        <f t="shared" ca="1" si="22"/>
        <v>0.57374999999999998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0.77</v>
      </c>
      <c r="R401" s="2">
        <f t="shared" ca="1" si="20"/>
        <v>0.77</v>
      </c>
      <c r="S401" s="2">
        <f t="shared" ca="1" si="21"/>
        <v>0.96250000000000002</v>
      </c>
      <c r="T401" s="2">
        <f t="shared" ca="1" si="22"/>
        <v>0.96250000000000002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0.7</v>
      </c>
      <c r="R402" s="2">
        <f t="shared" ca="1" si="20"/>
        <v>0.7</v>
      </c>
      <c r="S402" s="2">
        <f t="shared" ca="1" si="21"/>
        <v>0.7</v>
      </c>
      <c r="T402" s="2">
        <f t="shared" ca="1" si="22"/>
        <v>0.59499999999999997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0.68</v>
      </c>
      <c r="R403" s="2">
        <f t="shared" ca="1" si="20"/>
        <v>0.85000000000000009</v>
      </c>
      <c r="S403" s="2">
        <f t="shared" ca="1" si="21"/>
        <v>1.0625</v>
      </c>
      <c r="T403" s="2">
        <f t="shared" ca="1" si="22"/>
        <v>0.90312499999999996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1.1000000000000001</v>
      </c>
      <c r="R404" s="2">
        <f t="shared" ca="1" si="20"/>
        <v>1.375</v>
      </c>
      <c r="S404" s="2">
        <f t="shared" ca="1" si="21"/>
        <v>1.375</v>
      </c>
      <c r="T404" s="2">
        <f t="shared" ca="1" si="22"/>
        <v>1.16875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1.03</v>
      </c>
      <c r="R405" s="2">
        <f t="shared" ca="1" si="20"/>
        <v>1.2875000000000001</v>
      </c>
      <c r="S405" s="2">
        <f t="shared" ca="1" si="21"/>
        <v>1.609375</v>
      </c>
      <c r="T405" s="2">
        <f t="shared" ca="1" si="22"/>
        <v>1.609375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0.91</v>
      </c>
      <c r="R406" s="2">
        <f t="shared" ca="1" si="20"/>
        <v>1.1375</v>
      </c>
      <c r="S406" s="2">
        <f t="shared" ca="1" si="21"/>
        <v>1.1375</v>
      </c>
      <c r="T406" s="2">
        <f t="shared" ca="1" si="22"/>
        <v>1.1375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0.88</v>
      </c>
      <c r="R407" s="2">
        <f t="shared" ca="1" si="20"/>
        <v>1.1000000000000001</v>
      </c>
      <c r="S407" s="2">
        <f t="shared" ca="1" si="21"/>
        <v>1.375</v>
      </c>
      <c r="T407" s="2">
        <f t="shared" ca="1" si="22"/>
        <v>1.16875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0.67</v>
      </c>
      <c r="R408" s="2">
        <f t="shared" ca="1" si="20"/>
        <v>0.67</v>
      </c>
      <c r="S408" s="2">
        <f t="shared" ca="1" si="21"/>
        <v>0.83750000000000002</v>
      </c>
      <c r="T408" s="2">
        <f t="shared" ca="1" si="22"/>
        <v>0.71187500000000004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0.69</v>
      </c>
      <c r="R409" s="2">
        <f t="shared" ca="1" si="20"/>
        <v>0.69</v>
      </c>
      <c r="S409" s="2">
        <f t="shared" ca="1" si="21"/>
        <v>0.69</v>
      </c>
      <c r="T409" s="2">
        <f t="shared" ca="1" si="22"/>
        <v>0.69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1.03</v>
      </c>
      <c r="R410" s="2">
        <f t="shared" ca="1" si="20"/>
        <v>1.03</v>
      </c>
      <c r="S410" s="2">
        <f t="shared" ca="1" si="21"/>
        <v>1.2875000000000001</v>
      </c>
      <c r="T410" s="2">
        <f t="shared" ca="1" si="22"/>
        <v>1.2875000000000001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0.73</v>
      </c>
      <c r="R411" s="2">
        <f t="shared" ca="1" si="20"/>
        <v>0.73</v>
      </c>
      <c r="S411" s="2">
        <f t="shared" ca="1" si="21"/>
        <v>0.73</v>
      </c>
      <c r="T411" s="2">
        <f t="shared" ca="1" si="22"/>
        <v>0.73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0.97</v>
      </c>
      <c r="R412" s="2">
        <f t="shared" ca="1" si="20"/>
        <v>1.2124999999999999</v>
      </c>
      <c r="S412" s="2">
        <f t="shared" ca="1" si="21"/>
        <v>1.515625</v>
      </c>
      <c r="T412" s="2">
        <f t="shared" ca="1" si="22"/>
        <v>1.28828125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</v>
      </c>
      <c r="R413" s="2">
        <f t="shared" ca="1" si="20"/>
        <v>1</v>
      </c>
      <c r="S413" s="2">
        <f t="shared" ca="1" si="21"/>
        <v>1.25</v>
      </c>
      <c r="T413" s="2">
        <f t="shared" ca="1" si="22"/>
        <v>1.0625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0.4</v>
      </c>
      <c r="R414" s="2">
        <f t="shared" ca="1" si="20"/>
        <v>0.4</v>
      </c>
      <c r="S414" s="2">
        <f t="shared" ca="1" si="21"/>
        <v>0.4</v>
      </c>
      <c r="T414" s="2">
        <f t="shared" ca="1" si="22"/>
        <v>0.34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0.45</v>
      </c>
      <c r="R415" s="2">
        <f t="shared" ca="1" si="20"/>
        <v>0.45</v>
      </c>
      <c r="S415" s="2">
        <f t="shared" ca="1" si="21"/>
        <v>0.5625</v>
      </c>
      <c r="T415" s="2">
        <f t="shared" ca="1" si="22"/>
        <v>0.5625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0.42</v>
      </c>
      <c r="R416" s="2">
        <f t="shared" ca="1" si="20"/>
        <v>0.42</v>
      </c>
      <c r="S416" s="2">
        <f t="shared" ca="1" si="21"/>
        <v>0.52500000000000002</v>
      </c>
      <c r="T416" s="2">
        <f t="shared" ca="1" si="22"/>
        <v>0.44624999999999998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0.74</v>
      </c>
      <c r="R417" s="2">
        <f t="shared" ca="1" si="20"/>
        <v>0.92500000000000004</v>
      </c>
      <c r="S417" s="2">
        <f t="shared" ca="1" si="21"/>
        <v>0.92500000000000004</v>
      </c>
      <c r="T417" s="2">
        <f t="shared" ca="1" si="22"/>
        <v>0.78625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1.04</v>
      </c>
      <c r="R418" s="2">
        <f t="shared" ca="1" si="20"/>
        <v>1.04</v>
      </c>
      <c r="S418" s="2">
        <f t="shared" ca="1" si="21"/>
        <v>1.04</v>
      </c>
      <c r="T418" s="2">
        <f t="shared" ca="1" si="22"/>
        <v>1.04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0.81</v>
      </c>
      <c r="R419" s="2">
        <f t="shared" ca="1" si="20"/>
        <v>0.81</v>
      </c>
      <c r="S419" s="2">
        <f t="shared" ca="1" si="21"/>
        <v>0.81</v>
      </c>
      <c r="T419" s="2">
        <f t="shared" ca="1" si="22"/>
        <v>0.6885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0.85</v>
      </c>
      <c r="R420" s="2">
        <f t="shared" ca="1" si="20"/>
        <v>1.0625</v>
      </c>
      <c r="S420" s="2">
        <f t="shared" ca="1" si="21"/>
        <v>1.328125</v>
      </c>
      <c r="T420" s="2">
        <f t="shared" ca="1" si="22"/>
        <v>1.328125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0.46</v>
      </c>
      <c r="R421" s="2">
        <f t="shared" ca="1" si="20"/>
        <v>0.46</v>
      </c>
      <c r="S421" s="2">
        <f t="shared" ca="1" si="21"/>
        <v>0.46</v>
      </c>
      <c r="T421" s="2">
        <f t="shared" ca="1" si="22"/>
        <v>0.39100000000000001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1.02</v>
      </c>
      <c r="R422" s="2">
        <f t="shared" ca="1" si="20"/>
        <v>1.02</v>
      </c>
      <c r="S422" s="2">
        <f t="shared" ca="1" si="21"/>
        <v>1.2749999999999999</v>
      </c>
      <c r="T422" s="2">
        <f t="shared" ca="1" si="22"/>
        <v>1.08375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0.8</v>
      </c>
      <c r="R423" s="2">
        <f t="shared" ca="1" si="20"/>
        <v>1</v>
      </c>
      <c r="S423" s="2">
        <f t="shared" ca="1" si="21"/>
        <v>1.25</v>
      </c>
      <c r="T423" s="2">
        <f t="shared" ca="1" si="22"/>
        <v>1.0625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0.6</v>
      </c>
      <c r="R424" s="2">
        <f t="shared" ca="1" si="20"/>
        <v>0.6</v>
      </c>
      <c r="S424" s="2">
        <f t="shared" ca="1" si="21"/>
        <v>0.75</v>
      </c>
      <c r="T424" s="2">
        <f t="shared" ca="1" si="22"/>
        <v>0.63749999999999996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0.97</v>
      </c>
      <c r="R425" s="2">
        <f t="shared" ca="1" si="20"/>
        <v>0.97</v>
      </c>
      <c r="S425" s="2">
        <f t="shared" ca="1" si="21"/>
        <v>1.2124999999999999</v>
      </c>
      <c r="T425" s="2">
        <f t="shared" ca="1" si="22"/>
        <v>1.2124999999999999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1.03</v>
      </c>
      <c r="R426" s="2">
        <f t="shared" ca="1" si="20"/>
        <v>1.2875000000000001</v>
      </c>
      <c r="S426" s="2">
        <f t="shared" ca="1" si="21"/>
        <v>1.609375</v>
      </c>
      <c r="T426" s="2">
        <f t="shared" ca="1" si="22"/>
        <v>1.36796875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1.04</v>
      </c>
      <c r="R427" s="2">
        <f t="shared" ca="1" si="20"/>
        <v>1.3</v>
      </c>
      <c r="S427" s="2">
        <f t="shared" ca="1" si="21"/>
        <v>1.625</v>
      </c>
      <c r="T427" s="2">
        <f t="shared" ca="1" si="22"/>
        <v>1.3812499999999999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1.0900000000000001</v>
      </c>
      <c r="R428" s="2">
        <f t="shared" ca="1" si="20"/>
        <v>1.3625</v>
      </c>
      <c r="S428" s="2">
        <f t="shared" ca="1" si="21"/>
        <v>1.703125</v>
      </c>
      <c r="T428" s="2">
        <f t="shared" ca="1" si="22"/>
        <v>1.4476562499999999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0.57999999999999996</v>
      </c>
      <c r="R429" s="2">
        <f t="shared" ca="1" si="20"/>
        <v>0.57999999999999996</v>
      </c>
      <c r="S429" s="2">
        <f t="shared" ca="1" si="21"/>
        <v>0.72499999999999998</v>
      </c>
      <c r="T429" s="2">
        <f t="shared" ca="1" si="22"/>
        <v>0.72499999999999998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0.6</v>
      </c>
      <c r="R430" s="2">
        <f t="shared" ca="1" si="20"/>
        <v>0.75</v>
      </c>
      <c r="S430" s="2">
        <f t="shared" ca="1" si="21"/>
        <v>0.9375</v>
      </c>
      <c r="T430" s="2">
        <f t="shared" ca="1" si="22"/>
        <v>0.9375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0.69</v>
      </c>
      <c r="R431" s="2">
        <f t="shared" ca="1" si="20"/>
        <v>0.69</v>
      </c>
      <c r="S431" s="2">
        <f t="shared" ca="1" si="21"/>
        <v>0.69</v>
      </c>
      <c r="T431" s="2">
        <f t="shared" ca="1" si="22"/>
        <v>0.69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0.82</v>
      </c>
      <c r="R432" s="2">
        <f t="shared" ca="1" si="20"/>
        <v>1.0249999999999999</v>
      </c>
      <c r="S432" s="2">
        <f t="shared" ca="1" si="21"/>
        <v>1.0249999999999999</v>
      </c>
      <c r="T432" s="2">
        <f t="shared" ca="1" si="22"/>
        <v>0.87124999999999986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0.93</v>
      </c>
      <c r="R433" s="2">
        <f t="shared" ca="1" si="20"/>
        <v>1.1625000000000001</v>
      </c>
      <c r="S433" s="2">
        <f t="shared" ca="1" si="21"/>
        <v>1.453125</v>
      </c>
      <c r="T433" s="2">
        <f t="shared" ca="1" si="22"/>
        <v>1.23515625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0.92</v>
      </c>
      <c r="R434" s="2">
        <f t="shared" ca="1" si="20"/>
        <v>0.92</v>
      </c>
      <c r="S434" s="2">
        <f t="shared" ca="1" si="21"/>
        <v>0.92</v>
      </c>
      <c r="T434" s="2">
        <f t="shared" ca="1" si="22"/>
        <v>0.78200000000000003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1.04</v>
      </c>
      <c r="R435" s="2">
        <f t="shared" ca="1" si="20"/>
        <v>1.04</v>
      </c>
      <c r="S435" s="2">
        <f t="shared" ca="1" si="21"/>
        <v>1.04</v>
      </c>
      <c r="T435" s="2">
        <f t="shared" ca="1" si="22"/>
        <v>1.04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0.5</v>
      </c>
      <c r="R436" s="2">
        <f t="shared" ca="1" si="20"/>
        <v>0.5</v>
      </c>
      <c r="S436" s="2">
        <f t="shared" ca="1" si="21"/>
        <v>0.5</v>
      </c>
      <c r="T436" s="2">
        <f t="shared" ca="1" si="22"/>
        <v>0.42499999999999999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0.64</v>
      </c>
      <c r="R437" s="2">
        <f t="shared" ca="1" si="20"/>
        <v>0.8</v>
      </c>
      <c r="S437" s="2">
        <f t="shared" ca="1" si="21"/>
        <v>0.8</v>
      </c>
      <c r="T437" s="2">
        <f t="shared" ca="1" si="22"/>
        <v>0.8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0.74</v>
      </c>
      <c r="R438" s="2">
        <f t="shared" ca="1" si="20"/>
        <v>0.92500000000000004</v>
      </c>
      <c r="S438" s="2">
        <f t="shared" ca="1" si="21"/>
        <v>0.92500000000000004</v>
      </c>
      <c r="T438" s="2">
        <f t="shared" ca="1" si="22"/>
        <v>0.92500000000000004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0.97</v>
      </c>
      <c r="R439" s="2">
        <f t="shared" ca="1" si="20"/>
        <v>1.2124999999999999</v>
      </c>
      <c r="S439" s="2">
        <f t="shared" ca="1" si="21"/>
        <v>1.2124999999999999</v>
      </c>
      <c r="T439" s="2">
        <f t="shared" ca="1" si="22"/>
        <v>1.2124999999999999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0.95</v>
      </c>
      <c r="R440" s="2">
        <f t="shared" ca="1" si="20"/>
        <v>0.95</v>
      </c>
      <c r="S440" s="2">
        <f t="shared" ca="1" si="21"/>
        <v>1.1875</v>
      </c>
      <c r="T440" s="2">
        <f t="shared" ca="1" si="22"/>
        <v>1.0093749999999999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1.0900000000000001</v>
      </c>
      <c r="R441" s="2">
        <f t="shared" ca="1" si="20"/>
        <v>1.3625</v>
      </c>
      <c r="S441" s="2">
        <f t="shared" ca="1" si="21"/>
        <v>1.703125</v>
      </c>
      <c r="T441" s="2">
        <f t="shared" ca="1" si="22"/>
        <v>1.4476562499999999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0.43</v>
      </c>
      <c r="R442" s="2">
        <f t="shared" ca="1" si="20"/>
        <v>0.53749999999999998</v>
      </c>
      <c r="S442" s="2">
        <f t="shared" ca="1" si="21"/>
        <v>0.53749999999999998</v>
      </c>
      <c r="T442" s="2">
        <f t="shared" ca="1" si="22"/>
        <v>0.53749999999999998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1.01</v>
      </c>
      <c r="R443" s="2">
        <f t="shared" ca="1" si="20"/>
        <v>1.01</v>
      </c>
      <c r="S443" s="2">
        <f t="shared" ca="1" si="21"/>
        <v>1.01</v>
      </c>
      <c r="T443" s="2">
        <f t="shared" ca="1" si="22"/>
        <v>1.01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0.55000000000000004</v>
      </c>
      <c r="R444" s="2">
        <f t="shared" ca="1" si="20"/>
        <v>0.6875</v>
      </c>
      <c r="S444" s="2">
        <f t="shared" ca="1" si="21"/>
        <v>0.6875</v>
      </c>
      <c r="T444" s="2">
        <f t="shared" ca="1" si="22"/>
        <v>0.58437499999999998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1.0900000000000001</v>
      </c>
      <c r="R445" s="2">
        <f t="shared" ca="1" si="20"/>
        <v>1.0900000000000001</v>
      </c>
      <c r="S445" s="2">
        <f t="shared" ca="1" si="21"/>
        <v>1.0900000000000001</v>
      </c>
      <c r="T445" s="2">
        <f t="shared" ca="1" si="22"/>
        <v>0.92649999999999999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0.64</v>
      </c>
      <c r="R446" s="2">
        <f t="shared" ca="1" si="20"/>
        <v>0.8</v>
      </c>
      <c r="S446" s="2">
        <f t="shared" ca="1" si="21"/>
        <v>0.8</v>
      </c>
      <c r="T446" s="2">
        <f t="shared" ca="1" si="22"/>
        <v>0.68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0.68</v>
      </c>
      <c r="R447" s="2">
        <f t="shared" ca="1" si="20"/>
        <v>0.68</v>
      </c>
      <c r="S447" s="2">
        <f t="shared" ca="1" si="21"/>
        <v>0.68</v>
      </c>
      <c r="T447" s="2">
        <f t="shared" ca="1" si="22"/>
        <v>0.68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0.96</v>
      </c>
      <c r="R448" s="2">
        <f t="shared" ca="1" si="20"/>
        <v>1.2</v>
      </c>
      <c r="S448" s="2">
        <f t="shared" ca="1" si="21"/>
        <v>1.5</v>
      </c>
      <c r="T448" s="2">
        <f t="shared" ca="1" si="22"/>
        <v>1.5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0.87</v>
      </c>
      <c r="R449" s="2">
        <f t="shared" ca="1" si="20"/>
        <v>1.0874999999999999</v>
      </c>
      <c r="S449" s="2">
        <f t="shared" ca="1" si="21"/>
        <v>1.359375</v>
      </c>
      <c r="T449" s="2">
        <f t="shared" ca="1" si="22"/>
        <v>1.359375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</v>
      </c>
      <c r="R450" s="2">
        <f t="shared" ref="R450:R513" ca="1" si="23">Q450*(IF(J450="Yes",1.25,1))</f>
        <v>1</v>
      </c>
      <c r="S450" s="2">
        <f t="shared" ref="S450:S513" ca="1" si="24">R450*(IF(OR(VALUE(P450)&gt;8,VALUE(D450)&gt;80),1.25,1))</f>
        <v>1.25</v>
      </c>
      <c r="T450" s="2">
        <f t="shared" ref="T450:T513" ca="1" si="25">S450*(IF(H450="Mass Customer",0.85,1))</f>
        <v>1.25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1.07</v>
      </c>
      <c r="R451" s="2">
        <f t="shared" ca="1" si="23"/>
        <v>1.3375000000000001</v>
      </c>
      <c r="S451" s="2">
        <f t="shared" ca="1" si="24"/>
        <v>1.6718750000000002</v>
      </c>
      <c r="T451" s="2">
        <f t="shared" ca="1" si="25"/>
        <v>1.6718750000000002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0.66</v>
      </c>
      <c r="R452" s="2">
        <f t="shared" ca="1" si="23"/>
        <v>0.66</v>
      </c>
      <c r="S452" s="2">
        <f t="shared" ca="1" si="24"/>
        <v>0.82500000000000007</v>
      </c>
      <c r="T452" s="2">
        <f t="shared" ca="1" si="25"/>
        <v>0.70125000000000004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1</v>
      </c>
      <c r="R453" s="2">
        <f t="shared" ca="1" si="23"/>
        <v>1.25</v>
      </c>
      <c r="S453" s="2">
        <f t="shared" ca="1" si="24"/>
        <v>1.25</v>
      </c>
      <c r="T453" s="2">
        <f t="shared" ca="1" si="25"/>
        <v>1.25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0.75</v>
      </c>
      <c r="R454" s="2">
        <f t="shared" ca="1" si="23"/>
        <v>0.75</v>
      </c>
      <c r="S454" s="2">
        <f t="shared" ca="1" si="24"/>
        <v>0.9375</v>
      </c>
      <c r="T454" s="2">
        <f t="shared" ca="1" si="25"/>
        <v>0.9375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0.42</v>
      </c>
      <c r="R455" s="2">
        <f t="shared" ca="1" si="23"/>
        <v>0.42</v>
      </c>
      <c r="S455" s="2">
        <f t="shared" ca="1" si="24"/>
        <v>0.52500000000000002</v>
      </c>
      <c r="T455" s="2">
        <f t="shared" ca="1" si="25"/>
        <v>0.52500000000000002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0.76</v>
      </c>
      <c r="R456" s="2">
        <f t="shared" ca="1" si="23"/>
        <v>0.76</v>
      </c>
      <c r="S456" s="2">
        <f t="shared" ca="1" si="24"/>
        <v>0.95</v>
      </c>
      <c r="T456" s="2">
        <f t="shared" ca="1" si="25"/>
        <v>0.8075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0.45</v>
      </c>
      <c r="R457" s="2">
        <f t="shared" ca="1" si="23"/>
        <v>0.45</v>
      </c>
      <c r="S457" s="2">
        <f t="shared" ca="1" si="24"/>
        <v>0.45</v>
      </c>
      <c r="T457" s="2">
        <f t="shared" ca="1" si="25"/>
        <v>0.45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0.87</v>
      </c>
      <c r="R458" s="2">
        <f t="shared" ca="1" si="23"/>
        <v>0.87</v>
      </c>
      <c r="S458" s="2">
        <f t="shared" ca="1" si="24"/>
        <v>0.87</v>
      </c>
      <c r="T458" s="2">
        <f t="shared" ca="1" si="25"/>
        <v>0.87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0.46</v>
      </c>
      <c r="R459" s="2">
        <f t="shared" ca="1" si="23"/>
        <v>0.57500000000000007</v>
      </c>
      <c r="S459" s="2">
        <f t="shared" ca="1" si="24"/>
        <v>0.57500000000000007</v>
      </c>
      <c r="T459" s="2">
        <f t="shared" ca="1" si="25"/>
        <v>0.57500000000000007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0.56000000000000005</v>
      </c>
      <c r="R460" s="2">
        <f t="shared" ca="1" si="23"/>
        <v>0.56000000000000005</v>
      </c>
      <c r="S460" s="2">
        <f t="shared" ca="1" si="24"/>
        <v>0.70000000000000007</v>
      </c>
      <c r="T460" s="2">
        <f t="shared" ca="1" si="25"/>
        <v>0.59500000000000008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0.96</v>
      </c>
      <c r="R461" s="2">
        <f t="shared" ca="1" si="23"/>
        <v>1.2</v>
      </c>
      <c r="S461" s="2">
        <f t="shared" ca="1" si="24"/>
        <v>1.5</v>
      </c>
      <c r="T461" s="2">
        <f t="shared" ca="1" si="25"/>
        <v>1.5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0.63</v>
      </c>
      <c r="R462" s="2">
        <f t="shared" ca="1" si="23"/>
        <v>0.78749999999999998</v>
      </c>
      <c r="S462" s="2">
        <f t="shared" ca="1" si="24"/>
        <v>0.78749999999999998</v>
      </c>
      <c r="T462" s="2">
        <f t="shared" ca="1" si="25"/>
        <v>0.66937499999999994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0.92</v>
      </c>
      <c r="R463" s="2">
        <f t="shared" ca="1" si="23"/>
        <v>1.1500000000000001</v>
      </c>
      <c r="S463" s="2">
        <f t="shared" ca="1" si="24"/>
        <v>1.4375000000000002</v>
      </c>
      <c r="T463" s="2">
        <f t="shared" ca="1" si="25"/>
        <v>1.2218750000000003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0.66</v>
      </c>
      <c r="R464" s="2">
        <f t="shared" ca="1" si="23"/>
        <v>0.66</v>
      </c>
      <c r="S464" s="2">
        <f t="shared" ca="1" si="24"/>
        <v>0.66</v>
      </c>
      <c r="T464" s="2">
        <f t="shared" ca="1" si="25"/>
        <v>0.56100000000000005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0.62</v>
      </c>
      <c r="R465" s="2">
        <f t="shared" ca="1" si="23"/>
        <v>0.77500000000000002</v>
      </c>
      <c r="S465" s="2">
        <f t="shared" ca="1" si="24"/>
        <v>0.77500000000000002</v>
      </c>
      <c r="T465" s="2">
        <f t="shared" ca="1" si="25"/>
        <v>0.65874999999999995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0.9</v>
      </c>
      <c r="R466" s="2">
        <f t="shared" ca="1" si="23"/>
        <v>0.9</v>
      </c>
      <c r="S466" s="2">
        <f t="shared" ca="1" si="24"/>
        <v>1.125</v>
      </c>
      <c r="T466" s="2">
        <f t="shared" ca="1" si="25"/>
        <v>0.95624999999999993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0.77</v>
      </c>
      <c r="R467" s="2">
        <f t="shared" ca="1" si="23"/>
        <v>0.96250000000000002</v>
      </c>
      <c r="S467" s="2">
        <f t="shared" ca="1" si="24"/>
        <v>1.203125</v>
      </c>
      <c r="T467" s="2">
        <f t="shared" ca="1" si="25"/>
        <v>1.203125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1.1000000000000001</v>
      </c>
      <c r="R468" s="2">
        <f t="shared" ca="1" si="23"/>
        <v>1.1000000000000001</v>
      </c>
      <c r="S468" s="2">
        <f t="shared" ca="1" si="24"/>
        <v>1.1000000000000001</v>
      </c>
      <c r="T468" s="2">
        <f t="shared" ca="1" si="25"/>
        <v>0.93500000000000005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1.05</v>
      </c>
      <c r="R469" s="2">
        <f t="shared" ca="1" si="23"/>
        <v>1.3125</v>
      </c>
      <c r="S469" s="2">
        <f t="shared" ca="1" si="24"/>
        <v>1.3125</v>
      </c>
      <c r="T469" s="2">
        <f t="shared" ca="1" si="25"/>
        <v>1.1156249999999999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0.48</v>
      </c>
      <c r="R470" s="2">
        <f t="shared" ca="1" si="23"/>
        <v>0.48</v>
      </c>
      <c r="S470" s="2">
        <f t="shared" ca="1" si="24"/>
        <v>0.6</v>
      </c>
      <c r="T470" s="2">
        <f t="shared" ca="1" si="25"/>
        <v>0.51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0.49</v>
      </c>
      <c r="R471" s="2">
        <f t="shared" ca="1" si="23"/>
        <v>0.49</v>
      </c>
      <c r="S471" s="2">
        <f t="shared" ca="1" si="24"/>
        <v>0.61250000000000004</v>
      </c>
      <c r="T471" s="2">
        <f t="shared" ca="1" si="25"/>
        <v>0.520625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0.44</v>
      </c>
      <c r="R472" s="2">
        <f t="shared" ca="1" si="23"/>
        <v>0.55000000000000004</v>
      </c>
      <c r="S472" s="2">
        <f t="shared" ca="1" si="24"/>
        <v>0.55000000000000004</v>
      </c>
      <c r="T472" s="2">
        <f t="shared" ca="1" si="25"/>
        <v>0.46750000000000003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0.92</v>
      </c>
      <c r="R473" s="2">
        <f t="shared" ca="1" si="23"/>
        <v>1.1500000000000001</v>
      </c>
      <c r="S473" s="2">
        <f t="shared" ca="1" si="24"/>
        <v>1.4375000000000002</v>
      </c>
      <c r="T473" s="2">
        <f t="shared" ca="1" si="25"/>
        <v>1.2218750000000003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0.52</v>
      </c>
      <c r="R474" s="2">
        <f t="shared" ca="1" si="23"/>
        <v>0.52</v>
      </c>
      <c r="S474" s="2">
        <f t="shared" ca="1" si="24"/>
        <v>0.65</v>
      </c>
      <c r="T474" s="2">
        <f t="shared" ca="1" si="25"/>
        <v>0.65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0.76</v>
      </c>
      <c r="R475" s="2">
        <f t="shared" ca="1" si="23"/>
        <v>0.95</v>
      </c>
      <c r="S475" s="2">
        <f t="shared" ca="1" si="24"/>
        <v>1.1875</v>
      </c>
      <c r="T475" s="2">
        <f t="shared" ca="1" si="25"/>
        <v>1.1875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0.79</v>
      </c>
      <c r="R476" s="2">
        <f t="shared" ca="1" si="23"/>
        <v>0.98750000000000004</v>
      </c>
      <c r="S476" s="2">
        <f t="shared" ca="1" si="24"/>
        <v>1.234375</v>
      </c>
      <c r="T476" s="2">
        <f t="shared" ca="1" si="25"/>
        <v>1.0492187499999999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0.79</v>
      </c>
      <c r="R477" s="2">
        <f t="shared" ca="1" si="23"/>
        <v>0.98750000000000004</v>
      </c>
      <c r="S477" s="2">
        <f t="shared" ca="1" si="24"/>
        <v>0.98750000000000004</v>
      </c>
      <c r="T477" s="2">
        <f t="shared" ca="1" si="25"/>
        <v>0.98750000000000004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0.77</v>
      </c>
      <c r="R478" s="2">
        <f t="shared" ca="1" si="23"/>
        <v>0.77</v>
      </c>
      <c r="S478" s="2">
        <f t="shared" ca="1" si="24"/>
        <v>0.96250000000000002</v>
      </c>
      <c r="T478" s="2">
        <f t="shared" ca="1" si="25"/>
        <v>0.81812499999999999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0.62</v>
      </c>
      <c r="R479" s="2">
        <f t="shared" ca="1" si="23"/>
        <v>0.62</v>
      </c>
      <c r="S479" s="2">
        <f t="shared" ca="1" si="24"/>
        <v>0.62</v>
      </c>
      <c r="T479" s="2">
        <f t="shared" ca="1" si="25"/>
        <v>0.62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0.73</v>
      </c>
      <c r="R480" s="2">
        <f t="shared" ca="1" si="23"/>
        <v>0.73</v>
      </c>
      <c r="S480" s="2">
        <f t="shared" ca="1" si="24"/>
        <v>0.91249999999999998</v>
      </c>
      <c r="T480" s="2">
        <f t="shared" ca="1" si="25"/>
        <v>0.77562500000000001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0.89</v>
      </c>
      <c r="R481" s="2">
        <f t="shared" ca="1" si="23"/>
        <v>0.89</v>
      </c>
      <c r="S481" s="2">
        <f t="shared" ca="1" si="24"/>
        <v>0.89</v>
      </c>
      <c r="T481" s="2">
        <f t="shared" ca="1" si="25"/>
        <v>0.89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0.75</v>
      </c>
      <c r="R482" s="2">
        <f t="shared" ca="1" si="23"/>
        <v>0.9375</v>
      </c>
      <c r="S482" s="2">
        <f t="shared" ca="1" si="24"/>
        <v>0.9375</v>
      </c>
      <c r="T482" s="2">
        <f t="shared" ca="1" si="25"/>
        <v>0.796875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0.63</v>
      </c>
      <c r="R483" s="2">
        <f t="shared" ca="1" si="23"/>
        <v>0.78749999999999998</v>
      </c>
      <c r="S483" s="2">
        <f t="shared" ca="1" si="24"/>
        <v>0.984375</v>
      </c>
      <c r="T483" s="2">
        <f t="shared" ca="1" si="25"/>
        <v>0.83671874999999996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</v>
      </c>
      <c r="R484" s="2">
        <f t="shared" ca="1" si="23"/>
        <v>0.4</v>
      </c>
      <c r="S484" s="2">
        <f t="shared" ca="1" si="24"/>
        <v>0.4</v>
      </c>
      <c r="T484" s="2">
        <f t="shared" ca="1" si="25"/>
        <v>0.4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0.95</v>
      </c>
      <c r="R485" s="2">
        <f t="shared" ca="1" si="23"/>
        <v>1.1875</v>
      </c>
      <c r="S485" s="2">
        <f t="shared" ca="1" si="24"/>
        <v>1.484375</v>
      </c>
      <c r="T485" s="2">
        <f t="shared" ca="1" si="25"/>
        <v>1.26171875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0.74</v>
      </c>
      <c r="R486" s="2">
        <f t="shared" ca="1" si="23"/>
        <v>0.74</v>
      </c>
      <c r="S486" s="2">
        <f t="shared" ca="1" si="24"/>
        <v>0.74</v>
      </c>
      <c r="T486" s="2">
        <f t="shared" ca="1" si="25"/>
        <v>0.74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0.69</v>
      </c>
      <c r="R487" s="2">
        <f t="shared" ca="1" si="23"/>
        <v>0.86249999999999993</v>
      </c>
      <c r="S487" s="2">
        <f t="shared" ca="1" si="24"/>
        <v>0.86249999999999993</v>
      </c>
      <c r="T487" s="2">
        <f t="shared" ca="1" si="25"/>
        <v>0.86249999999999993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0.92</v>
      </c>
      <c r="R488" s="2">
        <f t="shared" ca="1" si="23"/>
        <v>0.92</v>
      </c>
      <c r="S488" s="2">
        <f t="shared" ca="1" si="24"/>
        <v>0.92</v>
      </c>
      <c r="T488" s="2">
        <f t="shared" ca="1" si="25"/>
        <v>0.92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0.79</v>
      </c>
      <c r="R489" s="2">
        <f t="shared" ca="1" si="23"/>
        <v>0.98750000000000004</v>
      </c>
      <c r="S489" s="2">
        <f t="shared" ca="1" si="24"/>
        <v>1.234375</v>
      </c>
      <c r="T489" s="2">
        <f t="shared" ca="1" si="25"/>
        <v>1.234375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1.1000000000000001</v>
      </c>
      <c r="R490" s="2">
        <f t="shared" ca="1" si="23"/>
        <v>1.375</v>
      </c>
      <c r="S490" s="2">
        <f t="shared" ca="1" si="24"/>
        <v>1.375</v>
      </c>
      <c r="T490" s="2">
        <f t="shared" ca="1" si="25"/>
        <v>1.375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0.62</v>
      </c>
      <c r="R491" s="2">
        <f t="shared" ca="1" si="23"/>
        <v>0.77500000000000002</v>
      </c>
      <c r="S491" s="2">
        <f t="shared" ca="1" si="24"/>
        <v>0.77500000000000002</v>
      </c>
      <c r="T491" s="2">
        <f t="shared" ca="1" si="25"/>
        <v>0.77500000000000002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0.93</v>
      </c>
      <c r="R492" s="2">
        <f t="shared" ca="1" si="23"/>
        <v>1.1625000000000001</v>
      </c>
      <c r="S492" s="2">
        <f t="shared" ca="1" si="24"/>
        <v>1.453125</v>
      </c>
      <c r="T492" s="2">
        <f t="shared" ca="1" si="25"/>
        <v>1.23515625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1.07</v>
      </c>
      <c r="R493" s="2">
        <f t="shared" ca="1" si="23"/>
        <v>1.07</v>
      </c>
      <c r="S493" s="2">
        <f t="shared" ca="1" si="24"/>
        <v>1.07</v>
      </c>
      <c r="T493" s="2">
        <f t="shared" ca="1" si="25"/>
        <v>0.90949999999999998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0.46</v>
      </c>
      <c r="R494" s="2">
        <f t="shared" ca="1" si="23"/>
        <v>0.46</v>
      </c>
      <c r="S494" s="2">
        <f t="shared" ca="1" si="24"/>
        <v>0.46</v>
      </c>
      <c r="T494" s="2">
        <f t="shared" ca="1" si="25"/>
        <v>0.39100000000000001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0.66</v>
      </c>
      <c r="R495" s="2">
        <f t="shared" ca="1" si="23"/>
        <v>0.82500000000000007</v>
      </c>
      <c r="S495" s="2">
        <f t="shared" ca="1" si="24"/>
        <v>1.03125</v>
      </c>
      <c r="T495" s="2">
        <f t="shared" ca="1" si="25"/>
        <v>0.87656250000000002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0.47</v>
      </c>
      <c r="R496" s="2">
        <f t="shared" ca="1" si="23"/>
        <v>0.47</v>
      </c>
      <c r="S496" s="2">
        <f t="shared" ca="1" si="24"/>
        <v>0.47</v>
      </c>
      <c r="T496" s="2">
        <f t="shared" ca="1" si="25"/>
        <v>0.47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0.88</v>
      </c>
      <c r="R497" s="2">
        <f t="shared" ca="1" si="23"/>
        <v>1.1000000000000001</v>
      </c>
      <c r="S497" s="2">
        <f t="shared" ca="1" si="24"/>
        <v>1.375</v>
      </c>
      <c r="T497" s="2">
        <f t="shared" ca="1" si="25"/>
        <v>1.375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0.85</v>
      </c>
      <c r="R498" s="2">
        <f t="shared" ca="1" si="23"/>
        <v>0.85</v>
      </c>
      <c r="S498" s="2">
        <f t="shared" ca="1" si="24"/>
        <v>1.0625</v>
      </c>
      <c r="T498" s="2">
        <f t="shared" ca="1" si="25"/>
        <v>1.0625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0.41</v>
      </c>
      <c r="R499" s="2">
        <f t="shared" ca="1" si="23"/>
        <v>0.41</v>
      </c>
      <c r="S499" s="2">
        <f t="shared" ca="1" si="24"/>
        <v>0.41</v>
      </c>
      <c r="T499" s="2">
        <f t="shared" ca="1" si="25"/>
        <v>0.41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0.5</v>
      </c>
      <c r="R500" s="2">
        <f t="shared" ca="1" si="23"/>
        <v>0.5</v>
      </c>
      <c r="S500" s="2">
        <f t="shared" ca="1" si="24"/>
        <v>0.625</v>
      </c>
      <c r="T500" s="2">
        <f t="shared" ca="1" si="25"/>
        <v>0.53125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0.9</v>
      </c>
      <c r="R501" s="2">
        <f t="shared" ca="1" si="23"/>
        <v>1.125</v>
      </c>
      <c r="S501" s="2">
        <f t="shared" ca="1" si="24"/>
        <v>1.125</v>
      </c>
      <c r="T501" s="2">
        <f t="shared" ca="1" si="25"/>
        <v>0.95624999999999993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0.45</v>
      </c>
      <c r="R502" s="2">
        <f t="shared" ca="1" si="23"/>
        <v>0.45</v>
      </c>
      <c r="S502" s="2">
        <f t="shared" ca="1" si="24"/>
        <v>0.5625</v>
      </c>
      <c r="T502" s="2">
        <f t="shared" ca="1" si="25"/>
        <v>0.47812499999999997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0.99</v>
      </c>
      <c r="R503" s="2">
        <f t="shared" ca="1" si="23"/>
        <v>1.2375</v>
      </c>
      <c r="S503" s="2">
        <f t="shared" ca="1" si="24"/>
        <v>1.546875</v>
      </c>
      <c r="T503" s="2">
        <f t="shared" ca="1" si="25"/>
        <v>1.3148437499999999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0.44</v>
      </c>
      <c r="R504" s="2">
        <f t="shared" ca="1" si="23"/>
        <v>0.55000000000000004</v>
      </c>
      <c r="S504" s="2">
        <f t="shared" ca="1" si="24"/>
        <v>0.55000000000000004</v>
      </c>
      <c r="T504" s="2">
        <f t="shared" ca="1" si="25"/>
        <v>0.55000000000000004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0.54</v>
      </c>
      <c r="R505" s="2">
        <f t="shared" ca="1" si="23"/>
        <v>0.67500000000000004</v>
      </c>
      <c r="S505" s="2">
        <f t="shared" ca="1" si="24"/>
        <v>0.67500000000000004</v>
      </c>
      <c r="T505" s="2">
        <f t="shared" ca="1" si="25"/>
        <v>0.67500000000000004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0.95</v>
      </c>
      <c r="R506" s="2">
        <f t="shared" ca="1" si="23"/>
        <v>1.1875</v>
      </c>
      <c r="S506" s="2">
        <f t="shared" ca="1" si="24"/>
        <v>1.484375</v>
      </c>
      <c r="T506" s="2">
        <f t="shared" ca="1" si="25"/>
        <v>1.26171875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0.4</v>
      </c>
      <c r="R507" s="2">
        <f t="shared" ca="1" si="23"/>
        <v>0.4</v>
      </c>
      <c r="S507" s="2">
        <f t="shared" ca="1" si="24"/>
        <v>0.4</v>
      </c>
      <c r="T507" s="2">
        <f t="shared" ca="1" si="25"/>
        <v>0.4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0.73</v>
      </c>
      <c r="R508" s="2">
        <f t="shared" ca="1" si="23"/>
        <v>0.73</v>
      </c>
      <c r="S508" s="2">
        <f t="shared" ca="1" si="24"/>
        <v>0.73</v>
      </c>
      <c r="T508" s="2">
        <f t="shared" ca="1" si="25"/>
        <v>0.73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0.88</v>
      </c>
      <c r="R509" s="2">
        <f t="shared" ca="1" si="23"/>
        <v>1.1000000000000001</v>
      </c>
      <c r="S509" s="2">
        <f t="shared" ca="1" si="24"/>
        <v>1.375</v>
      </c>
      <c r="T509" s="2">
        <f t="shared" ca="1" si="25"/>
        <v>1.16875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0.43</v>
      </c>
      <c r="R510" s="2">
        <f t="shared" ca="1" si="23"/>
        <v>0.53749999999999998</v>
      </c>
      <c r="S510" s="2">
        <f t="shared" ca="1" si="24"/>
        <v>0.671875</v>
      </c>
      <c r="T510" s="2">
        <f t="shared" ca="1" si="25"/>
        <v>0.57109374999999996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1</v>
      </c>
      <c r="R511" s="2">
        <f t="shared" ca="1" si="23"/>
        <v>1</v>
      </c>
      <c r="S511" s="2">
        <f t="shared" ca="1" si="24"/>
        <v>1.25</v>
      </c>
      <c r="T511" s="2">
        <f t="shared" ca="1" si="25"/>
        <v>1.25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0.66</v>
      </c>
      <c r="R512" s="2">
        <f t="shared" ca="1" si="23"/>
        <v>0.66</v>
      </c>
      <c r="S512" s="2">
        <f t="shared" ca="1" si="24"/>
        <v>0.66</v>
      </c>
      <c r="T512" s="2">
        <f t="shared" ca="1" si="25"/>
        <v>0.56100000000000005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0.67</v>
      </c>
      <c r="R513" s="2">
        <f t="shared" ca="1" si="23"/>
        <v>0.67</v>
      </c>
      <c r="S513" s="2">
        <f t="shared" ca="1" si="24"/>
        <v>0.83750000000000002</v>
      </c>
      <c r="T513" s="2">
        <f t="shared" ca="1" si="25"/>
        <v>0.83750000000000002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0.65</v>
      </c>
      <c r="R514" s="2">
        <f t="shared" ref="R514:R577" ca="1" si="27">Q514*(IF(J514="Yes",1.25,1))</f>
        <v>0.65</v>
      </c>
      <c r="S514" s="2">
        <f t="shared" ref="S514:S577" ca="1" si="28">R514*(IF(OR(VALUE(P514)&gt;8,VALUE(D514)&gt;80),1.25,1))</f>
        <v>0.8125</v>
      </c>
      <c r="T514" s="2">
        <f t="shared" ref="T514:T577" ca="1" si="29">S514*(IF(H514="Mass Customer",0.85,1))</f>
        <v>0.8125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0.87</v>
      </c>
      <c r="R515" s="2">
        <f t="shared" ca="1" si="27"/>
        <v>1.0874999999999999</v>
      </c>
      <c r="S515" s="2">
        <f t="shared" ca="1" si="28"/>
        <v>1.359375</v>
      </c>
      <c r="T515" s="2">
        <f t="shared" ca="1" si="29"/>
        <v>1.15546875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0.5</v>
      </c>
      <c r="R516" s="2">
        <f t="shared" ca="1" si="27"/>
        <v>0.625</v>
      </c>
      <c r="S516" s="2">
        <f t="shared" ca="1" si="28"/>
        <v>0.78125</v>
      </c>
      <c r="T516" s="2">
        <f t="shared" ca="1" si="29"/>
        <v>0.6640625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0.43</v>
      </c>
      <c r="R517" s="2">
        <f t="shared" ca="1" si="27"/>
        <v>0.43</v>
      </c>
      <c r="S517" s="2">
        <f t="shared" ca="1" si="28"/>
        <v>0.53749999999999998</v>
      </c>
      <c r="T517" s="2">
        <f t="shared" ca="1" si="29"/>
        <v>0.45687499999999998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0.92</v>
      </c>
      <c r="R518" s="2">
        <f t="shared" ca="1" si="27"/>
        <v>1.1500000000000001</v>
      </c>
      <c r="S518" s="2">
        <f t="shared" ca="1" si="28"/>
        <v>1.4375000000000002</v>
      </c>
      <c r="T518" s="2">
        <f t="shared" ca="1" si="29"/>
        <v>1.2218750000000003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0.97</v>
      </c>
      <c r="R519" s="2">
        <f t="shared" ca="1" si="27"/>
        <v>1.2124999999999999</v>
      </c>
      <c r="S519" s="2">
        <f t="shared" ca="1" si="28"/>
        <v>1.515625</v>
      </c>
      <c r="T519" s="2">
        <f t="shared" ca="1" si="29"/>
        <v>1.515625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0.86</v>
      </c>
      <c r="R520" s="2">
        <f t="shared" ca="1" si="27"/>
        <v>0.86</v>
      </c>
      <c r="S520" s="2">
        <f t="shared" ca="1" si="28"/>
        <v>0.86</v>
      </c>
      <c r="T520" s="2">
        <f t="shared" ca="1" si="29"/>
        <v>0.86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0.62</v>
      </c>
      <c r="R521" s="2">
        <f t="shared" ca="1" si="27"/>
        <v>0.77500000000000002</v>
      </c>
      <c r="S521" s="2">
        <f t="shared" ca="1" si="28"/>
        <v>0.96875</v>
      </c>
      <c r="T521" s="2">
        <f t="shared" ca="1" si="29"/>
        <v>0.82343749999999993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0.42</v>
      </c>
      <c r="R522" s="2">
        <f t="shared" ca="1" si="27"/>
        <v>0.42</v>
      </c>
      <c r="S522" s="2">
        <f t="shared" ca="1" si="28"/>
        <v>0.52500000000000002</v>
      </c>
      <c r="T522" s="2">
        <f t="shared" ca="1" si="29"/>
        <v>0.52500000000000002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0.61</v>
      </c>
      <c r="R523" s="2">
        <f t="shared" ca="1" si="27"/>
        <v>0.76249999999999996</v>
      </c>
      <c r="S523" s="2">
        <f t="shared" ca="1" si="28"/>
        <v>0.76249999999999996</v>
      </c>
      <c r="T523" s="2">
        <f t="shared" ca="1" si="29"/>
        <v>0.64812499999999995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0.74</v>
      </c>
      <c r="R524" s="2">
        <f t="shared" ca="1" si="27"/>
        <v>0.74</v>
      </c>
      <c r="S524" s="2">
        <f t="shared" ca="1" si="28"/>
        <v>0.92500000000000004</v>
      </c>
      <c r="T524" s="2">
        <f t="shared" ca="1" si="29"/>
        <v>0.92500000000000004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0.61</v>
      </c>
      <c r="R525" s="2">
        <f t="shared" ca="1" si="27"/>
        <v>0.76249999999999996</v>
      </c>
      <c r="S525" s="2">
        <f t="shared" ca="1" si="28"/>
        <v>0.76249999999999996</v>
      </c>
      <c r="T525" s="2">
        <f t="shared" ca="1" si="29"/>
        <v>0.76249999999999996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0.85</v>
      </c>
      <c r="R526" s="2">
        <f t="shared" ca="1" si="27"/>
        <v>1.0625</v>
      </c>
      <c r="S526" s="2">
        <f t="shared" ca="1" si="28"/>
        <v>1.0625</v>
      </c>
      <c r="T526" s="2">
        <f t="shared" ca="1" si="29"/>
        <v>1.0625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0.46</v>
      </c>
      <c r="R527" s="2">
        <f t="shared" ca="1" si="27"/>
        <v>0.57500000000000007</v>
      </c>
      <c r="S527" s="2">
        <f t="shared" ca="1" si="28"/>
        <v>0.71875000000000011</v>
      </c>
      <c r="T527" s="2">
        <f t="shared" ca="1" si="29"/>
        <v>0.71875000000000011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0.45</v>
      </c>
      <c r="R528" s="2">
        <f t="shared" ca="1" si="27"/>
        <v>0.5625</v>
      </c>
      <c r="S528" s="2">
        <f t="shared" ca="1" si="28"/>
        <v>0.703125</v>
      </c>
      <c r="T528" s="2">
        <f t="shared" ca="1" si="29"/>
        <v>0.59765625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1.0900000000000001</v>
      </c>
      <c r="R529" s="2">
        <f t="shared" ca="1" si="27"/>
        <v>1.0900000000000001</v>
      </c>
      <c r="S529" s="2">
        <f t="shared" ca="1" si="28"/>
        <v>1.3625</v>
      </c>
      <c r="T529" s="2">
        <f t="shared" ca="1" si="29"/>
        <v>1.3625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0.6</v>
      </c>
      <c r="R530" s="2">
        <f t="shared" ca="1" si="27"/>
        <v>0.6</v>
      </c>
      <c r="S530" s="2">
        <f t="shared" ca="1" si="28"/>
        <v>0.75</v>
      </c>
      <c r="T530" s="2">
        <f t="shared" ca="1" si="29"/>
        <v>0.75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0.93</v>
      </c>
      <c r="R531" s="2">
        <f t="shared" ca="1" si="27"/>
        <v>0.93</v>
      </c>
      <c r="S531" s="2">
        <f t="shared" ca="1" si="28"/>
        <v>1.1625000000000001</v>
      </c>
      <c r="T531" s="2">
        <f t="shared" ca="1" si="29"/>
        <v>1.1625000000000001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0.93</v>
      </c>
      <c r="R532" s="2">
        <f t="shared" ca="1" si="27"/>
        <v>0.93</v>
      </c>
      <c r="S532" s="2">
        <f t="shared" ca="1" si="28"/>
        <v>0.93</v>
      </c>
      <c r="T532" s="2">
        <f t="shared" ca="1" si="29"/>
        <v>0.79049999999999998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1.04</v>
      </c>
      <c r="R533" s="2">
        <f t="shared" ca="1" si="27"/>
        <v>1.3</v>
      </c>
      <c r="S533" s="2">
        <f t="shared" ca="1" si="28"/>
        <v>1.3</v>
      </c>
      <c r="T533" s="2">
        <f t="shared" ca="1" si="29"/>
        <v>1.105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0.79</v>
      </c>
      <c r="R534" s="2">
        <f t="shared" ca="1" si="27"/>
        <v>0.79</v>
      </c>
      <c r="S534" s="2">
        <f t="shared" ca="1" si="28"/>
        <v>0.79</v>
      </c>
      <c r="T534" s="2">
        <f t="shared" ca="1" si="29"/>
        <v>0.67149999999999999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0.66</v>
      </c>
      <c r="R535" s="2">
        <f t="shared" ca="1" si="27"/>
        <v>0.66</v>
      </c>
      <c r="S535" s="2">
        <f t="shared" ca="1" si="28"/>
        <v>0.66</v>
      </c>
      <c r="T535" s="2">
        <f t="shared" ca="1" si="29"/>
        <v>0.56100000000000005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0.99</v>
      </c>
      <c r="R536" s="2">
        <f t="shared" ca="1" si="27"/>
        <v>1.2375</v>
      </c>
      <c r="S536" s="2">
        <f t="shared" ca="1" si="28"/>
        <v>1.2375</v>
      </c>
      <c r="T536" s="2">
        <f t="shared" ca="1" si="29"/>
        <v>1.2375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1.0900000000000001</v>
      </c>
      <c r="R537" s="2">
        <f t="shared" ca="1" si="27"/>
        <v>1.3625</v>
      </c>
      <c r="S537" s="2">
        <f t="shared" ca="1" si="28"/>
        <v>1.3625</v>
      </c>
      <c r="T537" s="2">
        <f t="shared" ca="1" si="29"/>
        <v>1.1581250000000001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0.6</v>
      </c>
      <c r="R538" s="2">
        <f t="shared" ca="1" si="27"/>
        <v>0.75</v>
      </c>
      <c r="S538" s="2">
        <f t="shared" ca="1" si="28"/>
        <v>0.75</v>
      </c>
      <c r="T538" s="2">
        <f t="shared" ca="1" si="29"/>
        <v>0.63749999999999996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1.06</v>
      </c>
      <c r="R539" s="2">
        <f t="shared" ca="1" si="27"/>
        <v>1.06</v>
      </c>
      <c r="S539" s="2">
        <f t="shared" ca="1" si="28"/>
        <v>1.06</v>
      </c>
      <c r="T539" s="2">
        <f t="shared" ca="1" si="29"/>
        <v>1.06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0.52</v>
      </c>
      <c r="R540" s="2">
        <f t="shared" ca="1" si="27"/>
        <v>0.52</v>
      </c>
      <c r="S540" s="2">
        <f t="shared" ca="1" si="28"/>
        <v>0.52</v>
      </c>
      <c r="T540" s="2">
        <f t="shared" ca="1" si="29"/>
        <v>0.52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1.0900000000000001</v>
      </c>
      <c r="R541" s="2">
        <f t="shared" ca="1" si="27"/>
        <v>1.0900000000000001</v>
      </c>
      <c r="S541" s="2">
        <f t="shared" ca="1" si="28"/>
        <v>1.3625</v>
      </c>
      <c r="T541" s="2">
        <f t="shared" ca="1" si="29"/>
        <v>1.1581250000000001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0.83</v>
      </c>
      <c r="R542" s="2">
        <f t="shared" ca="1" si="27"/>
        <v>0.83</v>
      </c>
      <c r="S542" s="2">
        <f t="shared" ca="1" si="28"/>
        <v>1.0374999999999999</v>
      </c>
      <c r="T542" s="2">
        <f t="shared" ca="1" si="29"/>
        <v>1.0374999999999999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0.6</v>
      </c>
      <c r="R543" s="2">
        <f t="shared" ca="1" si="27"/>
        <v>0.6</v>
      </c>
      <c r="S543" s="2">
        <f t="shared" ca="1" si="28"/>
        <v>0.6</v>
      </c>
      <c r="T543" s="2">
        <f t="shared" ca="1" si="29"/>
        <v>0.6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1.04</v>
      </c>
      <c r="R544" s="2">
        <f t="shared" ca="1" si="27"/>
        <v>1.04</v>
      </c>
      <c r="S544" s="2">
        <f t="shared" ca="1" si="28"/>
        <v>1.3</v>
      </c>
      <c r="T544" s="2">
        <f t="shared" ca="1" si="29"/>
        <v>1.3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0.74</v>
      </c>
      <c r="R545" s="2">
        <f t="shared" ca="1" si="27"/>
        <v>0.74</v>
      </c>
      <c r="S545" s="2">
        <f t="shared" ca="1" si="28"/>
        <v>0.74</v>
      </c>
      <c r="T545" s="2">
        <f t="shared" ca="1" si="29"/>
        <v>0.629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0.59</v>
      </c>
      <c r="R546" s="2">
        <f t="shared" ca="1" si="27"/>
        <v>0.73749999999999993</v>
      </c>
      <c r="S546" s="2">
        <f t="shared" ca="1" si="28"/>
        <v>0.73749999999999993</v>
      </c>
      <c r="T546" s="2">
        <f t="shared" ca="1" si="29"/>
        <v>0.73749999999999993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0.45</v>
      </c>
      <c r="R547" s="2">
        <f t="shared" ca="1" si="27"/>
        <v>0.45</v>
      </c>
      <c r="S547" s="2">
        <f t="shared" ca="1" si="28"/>
        <v>0.5625</v>
      </c>
      <c r="T547" s="2">
        <f t="shared" ca="1" si="29"/>
        <v>0.47812499999999997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1.06</v>
      </c>
      <c r="R548" s="2">
        <f t="shared" ca="1" si="27"/>
        <v>1.06</v>
      </c>
      <c r="S548" s="2">
        <f t="shared" ca="1" si="28"/>
        <v>1.3250000000000002</v>
      </c>
      <c r="T548" s="2">
        <f t="shared" ca="1" si="29"/>
        <v>1.1262500000000002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0.8</v>
      </c>
      <c r="R549" s="2">
        <f t="shared" ca="1" si="27"/>
        <v>1</v>
      </c>
      <c r="S549" s="2">
        <f t="shared" ca="1" si="28"/>
        <v>1.25</v>
      </c>
      <c r="T549" s="2">
        <f t="shared" ca="1" si="29"/>
        <v>1.25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0.4</v>
      </c>
      <c r="R550" s="2">
        <f t="shared" ca="1" si="27"/>
        <v>0.4</v>
      </c>
      <c r="S550" s="2">
        <f t="shared" ca="1" si="28"/>
        <v>0.5</v>
      </c>
      <c r="T550" s="2">
        <f t="shared" ca="1" si="29"/>
        <v>0.5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0.87</v>
      </c>
      <c r="R551" s="2">
        <f t="shared" ca="1" si="27"/>
        <v>1.0874999999999999</v>
      </c>
      <c r="S551" s="2">
        <f t="shared" ca="1" si="28"/>
        <v>1.359375</v>
      </c>
      <c r="T551" s="2">
        <f t="shared" ca="1" si="29"/>
        <v>1.359375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1.01</v>
      </c>
      <c r="R552" s="2">
        <f t="shared" ca="1" si="27"/>
        <v>1.2625</v>
      </c>
      <c r="S552" s="2">
        <f t="shared" ca="1" si="28"/>
        <v>1.578125</v>
      </c>
      <c r="T552" s="2">
        <f t="shared" ca="1" si="29"/>
        <v>1.578125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0.79</v>
      </c>
      <c r="R553" s="2">
        <f t="shared" ca="1" si="27"/>
        <v>0.98750000000000004</v>
      </c>
      <c r="S553" s="2">
        <f t="shared" ca="1" si="28"/>
        <v>1.234375</v>
      </c>
      <c r="T553" s="2">
        <f t="shared" ca="1" si="29"/>
        <v>1.234375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0.68</v>
      </c>
      <c r="R554" s="2">
        <f t="shared" ca="1" si="27"/>
        <v>0.85000000000000009</v>
      </c>
      <c r="S554" s="2">
        <f t="shared" ca="1" si="28"/>
        <v>0.85000000000000009</v>
      </c>
      <c r="T554" s="2">
        <f t="shared" ca="1" si="29"/>
        <v>0.72250000000000003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0.47</v>
      </c>
      <c r="R555" s="2">
        <f t="shared" ca="1" si="27"/>
        <v>0.47</v>
      </c>
      <c r="S555" s="2">
        <f t="shared" ca="1" si="28"/>
        <v>0.47</v>
      </c>
      <c r="T555" s="2">
        <f t="shared" ca="1" si="29"/>
        <v>0.47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0.52</v>
      </c>
      <c r="R556" s="2">
        <f t="shared" ca="1" si="27"/>
        <v>0.65</v>
      </c>
      <c r="S556" s="2">
        <f t="shared" ca="1" si="28"/>
        <v>0.65</v>
      </c>
      <c r="T556" s="2">
        <f t="shared" ca="1" si="29"/>
        <v>0.65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0.41</v>
      </c>
      <c r="R557" s="2">
        <f t="shared" ca="1" si="27"/>
        <v>0.41</v>
      </c>
      <c r="S557" s="2">
        <f t="shared" ca="1" si="28"/>
        <v>0.41</v>
      </c>
      <c r="T557" s="2">
        <f t="shared" ca="1" si="29"/>
        <v>0.41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0.59</v>
      </c>
      <c r="R558" s="2">
        <f t="shared" ca="1" si="27"/>
        <v>0.59</v>
      </c>
      <c r="S558" s="2">
        <f t="shared" ca="1" si="28"/>
        <v>0.59</v>
      </c>
      <c r="T558" s="2">
        <f t="shared" ca="1" si="29"/>
        <v>0.59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0.47</v>
      </c>
      <c r="R559" s="2">
        <f t="shared" ca="1" si="27"/>
        <v>0.47</v>
      </c>
      <c r="S559" s="2">
        <f t="shared" ca="1" si="28"/>
        <v>0.58749999999999991</v>
      </c>
      <c r="T559" s="2">
        <f t="shared" ca="1" si="29"/>
        <v>0.58749999999999991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0.42</v>
      </c>
      <c r="R560" s="2">
        <f t="shared" ca="1" si="27"/>
        <v>0.42</v>
      </c>
      <c r="S560" s="2">
        <f t="shared" ca="1" si="28"/>
        <v>0.52500000000000002</v>
      </c>
      <c r="T560" s="2">
        <f t="shared" ca="1" si="29"/>
        <v>0.52500000000000002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0.72</v>
      </c>
      <c r="R561" s="2">
        <f t="shared" ca="1" si="27"/>
        <v>0.72</v>
      </c>
      <c r="S561" s="2">
        <f t="shared" ca="1" si="28"/>
        <v>0.72</v>
      </c>
      <c r="T561" s="2">
        <f t="shared" ca="1" si="29"/>
        <v>0.72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1.02</v>
      </c>
      <c r="R562" s="2">
        <f t="shared" ca="1" si="27"/>
        <v>1.02</v>
      </c>
      <c r="S562" s="2">
        <f t="shared" ca="1" si="28"/>
        <v>1.02</v>
      </c>
      <c r="T562" s="2">
        <f t="shared" ca="1" si="29"/>
        <v>0.86699999999999999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0.64</v>
      </c>
      <c r="R563" s="2">
        <f t="shared" ca="1" si="27"/>
        <v>0.64</v>
      </c>
      <c r="S563" s="2">
        <f t="shared" ca="1" si="28"/>
        <v>0.64</v>
      </c>
      <c r="T563" s="2">
        <f t="shared" ca="1" si="29"/>
        <v>0.54400000000000004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0.44</v>
      </c>
      <c r="R564" s="2">
        <f t="shared" ca="1" si="27"/>
        <v>0.55000000000000004</v>
      </c>
      <c r="S564" s="2">
        <f t="shared" ca="1" si="28"/>
        <v>0.6875</v>
      </c>
      <c r="T564" s="2">
        <f t="shared" ca="1" si="29"/>
        <v>0.58437499999999998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0.87</v>
      </c>
      <c r="R565" s="2">
        <f t="shared" ca="1" si="27"/>
        <v>0.87</v>
      </c>
      <c r="S565" s="2">
        <f t="shared" ca="1" si="28"/>
        <v>1.0874999999999999</v>
      </c>
      <c r="T565" s="2">
        <f t="shared" ca="1" si="29"/>
        <v>1.0874999999999999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0.92</v>
      </c>
      <c r="R566" s="2">
        <f t="shared" ca="1" si="27"/>
        <v>1.1500000000000001</v>
      </c>
      <c r="S566" s="2">
        <f t="shared" ca="1" si="28"/>
        <v>1.4375000000000002</v>
      </c>
      <c r="T566" s="2">
        <f t="shared" ca="1" si="29"/>
        <v>1.4375000000000002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0.74</v>
      </c>
      <c r="R567" s="2">
        <f t="shared" ca="1" si="27"/>
        <v>0.92500000000000004</v>
      </c>
      <c r="S567" s="2">
        <f t="shared" ca="1" si="28"/>
        <v>0.92500000000000004</v>
      </c>
      <c r="T567" s="2">
        <f t="shared" ca="1" si="29"/>
        <v>0.92500000000000004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0.71</v>
      </c>
      <c r="R568" s="2">
        <f t="shared" ca="1" si="27"/>
        <v>0.88749999999999996</v>
      </c>
      <c r="S568" s="2">
        <f t="shared" ca="1" si="28"/>
        <v>1.109375</v>
      </c>
      <c r="T568" s="2">
        <f t="shared" ca="1" si="29"/>
        <v>1.109375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0.95</v>
      </c>
      <c r="R569" s="2">
        <f t="shared" ca="1" si="27"/>
        <v>1.1875</v>
      </c>
      <c r="S569" s="2">
        <f t="shared" ca="1" si="28"/>
        <v>1.1875</v>
      </c>
      <c r="T569" s="2">
        <f t="shared" ca="1" si="29"/>
        <v>1.0093749999999999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0.51</v>
      </c>
      <c r="R570" s="2">
        <f t="shared" ca="1" si="27"/>
        <v>0.51</v>
      </c>
      <c r="S570" s="2">
        <f t="shared" ca="1" si="28"/>
        <v>0.63749999999999996</v>
      </c>
      <c r="T570" s="2">
        <f t="shared" ca="1" si="29"/>
        <v>0.541875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0.83</v>
      </c>
      <c r="R571" s="2">
        <f t="shared" ca="1" si="27"/>
        <v>1.0374999999999999</v>
      </c>
      <c r="S571" s="2">
        <f t="shared" ca="1" si="28"/>
        <v>1.0374999999999999</v>
      </c>
      <c r="T571" s="2">
        <f t="shared" ca="1" si="29"/>
        <v>0.88187499999999985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0.49</v>
      </c>
      <c r="R572" s="2">
        <f t="shared" ca="1" si="27"/>
        <v>0.61250000000000004</v>
      </c>
      <c r="S572" s="2">
        <f t="shared" ca="1" si="28"/>
        <v>0.61250000000000004</v>
      </c>
      <c r="T572" s="2">
        <f t="shared" ca="1" si="29"/>
        <v>0.520625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0.54</v>
      </c>
      <c r="R573" s="2">
        <f t="shared" ca="1" si="27"/>
        <v>0.67500000000000004</v>
      </c>
      <c r="S573" s="2">
        <f t="shared" ca="1" si="28"/>
        <v>0.84375</v>
      </c>
      <c r="T573" s="2">
        <f t="shared" ca="1" si="29"/>
        <v>0.71718749999999998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1.06</v>
      </c>
      <c r="R574" s="2">
        <f t="shared" ca="1" si="27"/>
        <v>1.06</v>
      </c>
      <c r="S574" s="2">
        <f t="shared" ca="1" si="28"/>
        <v>1.06</v>
      </c>
      <c r="T574" s="2">
        <f t="shared" ca="1" si="29"/>
        <v>0.90100000000000002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0.69</v>
      </c>
      <c r="R575" s="2">
        <f t="shared" ca="1" si="27"/>
        <v>0.86249999999999993</v>
      </c>
      <c r="S575" s="2">
        <f t="shared" ca="1" si="28"/>
        <v>0.86249999999999993</v>
      </c>
      <c r="T575" s="2">
        <f t="shared" ca="1" si="29"/>
        <v>0.86249999999999993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0.92</v>
      </c>
      <c r="R576" s="2">
        <f t="shared" ca="1" si="27"/>
        <v>0.92</v>
      </c>
      <c r="S576" s="2">
        <f t="shared" ca="1" si="28"/>
        <v>0.92</v>
      </c>
      <c r="T576" s="2">
        <f t="shared" ca="1" si="29"/>
        <v>0.78200000000000003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0.8</v>
      </c>
      <c r="R577" s="2">
        <f t="shared" ca="1" si="27"/>
        <v>0.8</v>
      </c>
      <c r="S577" s="2">
        <f t="shared" ca="1" si="28"/>
        <v>0.8</v>
      </c>
      <c r="T577" s="2">
        <f t="shared" ca="1" si="29"/>
        <v>0.68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0.68</v>
      </c>
      <c r="R578" s="2">
        <f t="shared" ref="R578:R641" ca="1" si="30">Q578*(IF(J578="Yes",1.25,1))</f>
        <v>0.68</v>
      </c>
      <c r="S578" s="2">
        <f t="shared" ref="S578:S641" ca="1" si="31">R578*(IF(OR(VALUE(P578)&gt;8,VALUE(D578)&gt;80),1.25,1))</f>
        <v>0.85000000000000009</v>
      </c>
      <c r="T578" s="2">
        <f t="shared" ref="T578:T641" ca="1" si="32">S578*(IF(H578="Mass Customer",0.85,1))</f>
        <v>0.85000000000000009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0.72</v>
      </c>
      <c r="R579" s="2">
        <f t="shared" ca="1" si="30"/>
        <v>0.89999999999999991</v>
      </c>
      <c r="S579" s="2">
        <f t="shared" ca="1" si="31"/>
        <v>1.125</v>
      </c>
      <c r="T579" s="2">
        <f t="shared" ca="1" si="32"/>
        <v>1.125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0.71</v>
      </c>
      <c r="R580" s="2">
        <f t="shared" ca="1" si="30"/>
        <v>0.71</v>
      </c>
      <c r="S580" s="2">
        <f t="shared" ca="1" si="31"/>
        <v>0.88749999999999996</v>
      </c>
      <c r="T580" s="2">
        <f t="shared" ca="1" si="32"/>
        <v>0.75437499999999991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0.53</v>
      </c>
      <c r="R581" s="2">
        <f t="shared" ca="1" si="30"/>
        <v>0.66250000000000009</v>
      </c>
      <c r="S581" s="2">
        <f t="shared" ca="1" si="31"/>
        <v>0.66250000000000009</v>
      </c>
      <c r="T581" s="2">
        <f t="shared" ca="1" si="32"/>
        <v>0.5631250000000001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0.78</v>
      </c>
      <c r="R582" s="2">
        <f t="shared" ca="1" si="30"/>
        <v>0.78</v>
      </c>
      <c r="S582" s="2">
        <f t="shared" ca="1" si="31"/>
        <v>0.97500000000000009</v>
      </c>
      <c r="T582" s="2">
        <f t="shared" ca="1" si="32"/>
        <v>0.8287500000000001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0.89</v>
      </c>
      <c r="R583" s="2">
        <f t="shared" ca="1" si="30"/>
        <v>1.1125</v>
      </c>
      <c r="S583" s="2">
        <f t="shared" ca="1" si="31"/>
        <v>1.1125</v>
      </c>
      <c r="T583" s="2">
        <f t="shared" ca="1" si="32"/>
        <v>1.1125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0.42</v>
      </c>
      <c r="R584" s="2">
        <f t="shared" ca="1" si="30"/>
        <v>0.52500000000000002</v>
      </c>
      <c r="S584" s="2">
        <f t="shared" ca="1" si="31"/>
        <v>0.65625</v>
      </c>
      <c r="T584" s="2">
        <f t="shared" ca="1" si="32"/>
        <v>0.65625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0.46</v>
      </c>
      <c r="R585" s="2">
        <f t="shared" ca="1" si="30"/>
        <v>0.57500000000000007</v>
      </c>
      <c r="S585" s="2">
        <f t="shared" ca="1" si="31"/>
        <v>0.57500000000000007</v>
      </c>
      <c r="T585" s="2">
        <f t="shared" ca="1" si="32"/>
        <v>0.48875000000000002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0.9</v>
      </c>
      <c r="R586" s="2">
        <f t="shared" ca="1" si="30"/>
        <v>0.9</v>
      </c>
      <c r="S586" s="2">
        <f t="shared" ca="1" si="31"/>
        <v>0.9</v>
      </c>
      <c r="T586" s="2">
        <f t="shared" ca="1" si="32"/>
        <v>0.76500000000000001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0.78</v>
      </c>
      <c r="R587" s="2">
        <f t="shared" ca="1" si="30"/>
        <v>0.78</v>
      </c>
      <c r="S587" s="2">
        <f t="shared" ca="1" si="31"/>
        <v>0.78</v>
      </c>
      <c r="T587" s="2">
        <f t="shared" ca="1" si="32"/>
        <v>0.78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0.87</v>
      </c>
      <c r="R588" s="2">
        <f t="shared" ca="1" si="30"/>
        <v>0.87</v>
      </c>
      <c r="S588" s="2">
        <f t="shared" ca="1" si="31"/>
        <v>0.87</v>
      </c>
      <c r="T588" s="2">
        <f t="shared" ca="1" si="32"/>
        <v>0.87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0.42</v>
      </c>
      <c r="R589" s="2">
        <f t="shared" ca="1" si="30"/>
        <v>0.52500000000000002</v>
      </c>
      <c r="S589" s="2">
        <f t="shared" ca="1" si="31"/>
        <v>0.65625</v>
      </c>
      <c r="T589" s="2">
        <f t="shared" ca="1" si="32"/>
        <v>0.65625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1.08</v>
      </c>
      <c r="R590" s="2">
        <f t="shared" ca="1" si="30"/>
        <v>1.08</v>
      </c>
      <c r="S590" s="2">
        <f t="shared" ca="1" si="31"/>
        <v>1.35</v>
      </c>
      <c r="T590" s="2">
        <f t="shared" ca="1" si="32"/>
        <v>1.35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0.94</v>
      </c>
      <c r="R591" s="2">
        <f t="shared" ca="1" si="30"/>
        <v>1.1749999999999998</v>
      </c>
      <c r="S591" s="2">
        <f t="shared" ca="1" si="31"/>
        <v>1.1749999999999998</v>
      </c>
      <c r="T591" s="2">
        <f t="shared" ca="1" si="32"/>
        <v>1.1749999999999998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0.88</v>
      </c>
      <c r="R592" s="2">
        <f t="shared" ca="1" si="30"/>
        <v>0.88</v>
      </c>
      <c r="S592" s="2">
        <f t="shared" ca="1" si="31"/>
        <v>0.88</v>
      </c>
      <c r="T592" s="2">
        <f t="shared" ca="1" si="32"/>
        <v>0.748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0.72</v>
      </c>
      <c r="R593" s="2">
        <f t="shared" ca="1" si="30"/>
        <v>0.89999999999999991</v>
      </c>
      <c r="S593" s="2">
        <f t="shared" ca="1" si="31"/>
        <v>0.89999999999999991</v>
      </c>
      <c r="T593" s="2">
        <f t="shared" ca="1" si="32"/>
        <v>0.89999999999999991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0.68</v>
      </c>
      <c r="R594" s="2">
        <f t="shared" ca="1" si="30"/>
        <v>0.68</v>
      </c>
      <c r="S594" s="2">
        <f t="shared" ca="1" si="31"/>
        <v>0.85000000000000009</v>
      </c>
      <c r="T594" s="2">
        <f t="shared" ca="1" si="32"/>
        <v>0.72250000000000003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1.05</v>
      </c>
      <c r="R595" s="2">
        <f t="shared" ca="1" si="30"/>
        <v>1.05</v>
      </c>
      <c r="S595" s="2">
        <f t="shared" ca="1" si="31"/>
        <v>1.05</v>
      </c>
      <c r="T595" s="2">
        <f t="shared" ca="1" si="32"/>
        <v>0.89249999999999996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0.61</v>
      </c>
      <c r="R596" s="2">
        <f t="shared" ca="1" si="30"/>
        <v>0.76249999999999996</v>
      </c>
      <c r="S596" s="2">
        <f t="shared" ca="1" si="31"/>
        <v>0.76249999999999996</v>
      </c>
      <c r="T596" s="2">
        <f t="shared" ca="1" si="32"/>
        <v>0.76249999999999996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0.94</v>
      </c>
      <c r="R597" s="2">
        <f t="shared" ca="1" si="30"/>
        <v>1.1749999999999998</v>
      </c>
      <c r="S597" s="2">
        <f t="shared" ca="1" si="31"/>
        <v>1.1749999999999998</v>
      </c>
      <c r="T597" s="2">
        <f t="shared" ca="1" si="32"/>
        <v>0.9987499999999998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0.91</v>
      </c>
      <c r="R598" s="2">
        <f t="shared" ca="1" si="30"/>
        <v>1.1375</v>
      </c>
      <c r="S598" s="2">
        <f t="shared" ca="1" si="31"/>
        <v>1.1375</v>
      </c>
      <c r="T598" s="2">
        <f t="shared" ca="1" si="32"/>
        <v>0.96687499999999993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0.63</v>
      </c>
      <c r="R599" s="2">
        <f t="shared" ca="1" si="30"/>
        <v>0.63</v>
      </c>
      <c r="S599" s="2">
        <f t="shared" ca="1" si="31"/>
        <v>0.78749999999999998</v>
      </c>
      <c r="T599" s="2">
        <f t="shared" ca="1" si="32"/>
        <v>0.78749999999999998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0.76</v>
      </c>
      <c r="R600" s="2">
        <f t="shared" ca="1" si="30"/>
        <v>0.76</v>
      </c>
      <c r="S600" s="2">
        <f t="shared" ca="1" si="31"/>
        <v>0.95</v>
      </c>
      <c r="T600" s="2">
        <f t="shared" ca="1" si="32"/>
        <v>0.95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1.08</v>
      </c>
      <c r="R601" s="2">
        <f t="shared" ca="1" si="30"/>
        <v>1.08</v>
      </c>
      <c r="S601" s="2">
        <f t="shared" ca="1" si="31"/>
        <v>1.35</v>
      </c>
      <c r="T601" s="2">
        <f t="shared" ca="1" si="32"/>
        <v>1.1475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1.03</v>
      </c>
      <c r="R602" s="2">
        <f t="shared" ca="1" si="30"/>
        <v>1.2875000000000001</v>
      </c>
      <c r="S602" s="2">
        <f t="shared" ca="1" si="31"/>
        <v>1.609375</v>
      </c>
      <c r="T602" s="2">
        <f t="shared" ca="1" si="32"/>
        <v>1.609375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0.93</v>
      </c>
      <c r="R603" s="2">
        <f t="shared" ca="1" si="30"/>
        <v>1.1625000000000001</v>
      </c>
      <c r="S603" s="2">
        <f t="shared" ca="1" si="31"/>
        <v>1.453125</v>
      </c>
      <c r="T603" s="2">
        <f t="shared" ca="1" si="32"/>
        <v>1.453125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0.71</v>
      </c>
      <c r="R604" s="2">
        <f t="shared" ca="1" si="30"/>
        <v>0.88749999999999996</v>
      </c>
      <c r="S604" s="2">
        <f t="shared" ca="1" si="31"/>
        <v>0.88749999999999996</v>
      </c>
      <c r="T604" s="2">
        <f t="shared" ca="1" si="32"/>
        <v>0.75437499999999991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0.62</v>
      </c>
      <c r="R605" s="2">
        <f t="shared" ca="1" si="30"/>
        <v>0.77500000000000002</v>
      </c>
      <c r="S605" s="2">
        <f t="shared" ca="1" si="31"/>
        <v>0.96875</v>
      </c>
      <c r="T605" s="2">
        <f t="shared" ca="1" si="32"/>
        <v>0.96875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0.66</v>
      </c>
      <c r="R606" s="2">
        <f t="shared" ca="1" si="30"/>
        <v>0.82500000000000007</v>
      </c>
      <c r="S606" s="2">
        <f t="shared" ca="1" si="31"/>
        <v>1.03125</v>
      </c>
      <c r="T606" s="2">
        <f t="shared" ca="1" si="32"/>
        <v>1.03125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1.08</v>
      </c>
      <c r="R607" s="2">
        <f t="shared" ca="1" si="30"/>
        <v>1.08</v>
      </c>
      <c r="S607" s="2">
        <f t="shared" ca="1" si="31"/>
        <v>1.35</v>
      </c>
      <c r="T607" s="2">
        <f t="shared" ca="1" si="32"/>
        <v>1.35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0.42</v>
      </c>
      <c r="R608" s="2">
        <f t="shared" ca="1" si="30"/>
        <v>0.52500000000000002</v>
      </c>
      <c r="S608" s="2">
        <f t="shared" ca="1" si="31"/>
        <v>0.65625</v>
      </c>
      <c r="T608" s="2">
        <f t="shared" ca="1" si="32"/>
        <v>0.55781249999999993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0.73</v>
      </c>
      <c r="R609" s="2">
        <f t="shared" ca="1" si="30"/>
        <v>0.91249999999999998</v>
      </c>
      <c r="S609" s="2">
        <f t="shared" ca="1" si="31"/>
        <v>0.91249999999999998</v>
      </c>
      <c r="T609" s="2">
        <f t="shared" ca="1" si="32"/>
        <v>0.77562500000000001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0.95</v>
      </c>
      <c r="R610" s="2">
        <f t="shared" ca="1" si="30"/>
        <v>1.1875</v>
      </c>
      <c r="S610" s="2">
        <f t="shared" ca="1" si="31"/>
        <v>1.1875</v>
      </c>
      <c r="T610" s="2">
        <f t="shared" ca="1" si="32"/>
        <v>1.0093749999999999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0.88</v>
      </c>
      <c r="R611" s="2">
        <f t="shared" ca="1" si="30"/>
        <v>1.1000000000000001</v>
      </c>
      <c r="S611" s="2">
        <f t="shared" ca="1" si="31"/>
        <v>1.375</v>
      </c>
      <c r="T611" s="2">
        <f t="shared" ca="1" si="32"/>
        <v>1.16875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0.63</v>
      </c>
      <c r="R612" s="2">
        <f t="shared" ca="1" si="30"/>
        <v>0.63</v>
      </c>
      <c r="S612" s="2">
        <f t="shared" ca="1" si="31"/>
        <v>0.63</v>
      </c>
      <c r="T612" s="2">
        <f t="shared" ca="1" si="32"/>
        <v>0.63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0.7</v>
      </c>
      <c r="R613" s="2">
        <f t="shared" ca="1" si="30"/>
        <v>0.875</v>
      </c>
      <c r="S613" s="2">
        <f t="shared" ca="1" si="31"/>
        <v>1.09375</v>
      </c>
      <c r="T613" s="2">
        <f t="shared" ca="1" si="32"/>
        <v>0.9296875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1.0900000000000001</v>
      </c>
      <c r="R614" s="2">
        <f t="shared" ca="1" si="30"/>
        <v>1.3625</v>
      </c>
      <c r="S614" s="2">
        <f t="shared" ca="1" si="31"/>
        <v>1.3625</v>
      </c>
      <c r="T614" s="2">
        <f t="shared" ca="1" si="32"/>
        <v>1.3625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0.43</v>
      </c>
      <c r="R615" s="2">
        <f t="shared" ca="1" si="30"/>
        <v>0.53749999999999998</v>
      </c>
      <c r="S615" s="2">
        <f t="shared" ca="1" si="31"/>
        <v>0.53749999999999998</v>
      </c>
      <c r="T615" s="2">
        <f t="shared" ca="1" si="32"/>
        <v>0.45687499999999998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0.57999999999999996</v>
      </c>
      <c r="R616" s="2">
        <f t="shared" ca="1" si="30"/>
        <v>0.57999999999999996</v>
      </c>
      <c r="S616" s="2">
        <f t="shared" ca="1" si="31"/>
        <v>0.72499999999999998</v>
      </c>
      <c r="T616" s="2">
        <f t="shared" ca="1" si="32"/>
        <v>0.61624999999999996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</v>
      </c>
      <c r="R617" s="2">
        <f t="shared" ca="1" si="30"/>
        <v>0.875</v>
      </c>
      <c r="S617" s="2">
        <f t="shared" ca="1" si="31"/>
        <v>1.09375</v>
      </c>
      <c r="T617" s="2">
        <f t="shared" ca="1" si="32"/>
        <v>0.9296875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0.9</v>
      </c>
      <c r="R618" s="2">
        <f t="shared" ca="1" si="30"/>
        <v>1.125</v>
      </c>
      <c r="S618" s="2">
        <f t="shared" ca="1" si="31"/>
        <v>1.40625</v>
      </c>
      <c r="T618" s="2">
        <f t="shared" ca="1" si="32"/>
        <v>1.40625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0.99</v>
      </c>
      <c r="R619" s="2">
        <f t="shared" ca="1" si="30"/>
        <v>0.99</v>
      </c>
      <c r="S619" s="2">
        <f t="shared" ca="1" si="31"/>
        <v>0.99</v>
      </c>
      <c r="T619" s="2">
        <f t="shared" ca="1" si="32"/>
        <v>0.84150000000000003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1.02</v>
      </c>
      <c r="R620" s="2">
        <f t="shared" ca="1" si="30"/>
        <v>1.02</v>
      </c>
      <c r="S620" s="2">
        <f t="shared" ca="1" si="31"/>
        <v>1.2749999999999999</v>
      </c>
      <c r="T620" s="2">
        <f t="shared" ca="1" si="32"/>
        <v>1.2749999999999999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0.85</v>
      </c>
      <c r="R621" s="2">
        <f t="shared" ca="1" si="30"/>
        <v>1.0625</v>
      </c>
      <c r="S621" s="2">
        <f t="shared" ca="1" si="31"/>
        <v>1.0625</v>
      </c>
      <c r="T621" s="2">
        <f t="shared" ca="1" si="32"/>
        <v>0.90312499999999996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0.64</v>
      </c>
      <c r="R622" s="2">
        <f t="shared" ca="1" si="30"/>
        <v>0.8</v>
      </c>
      <c r="S622" s="2">
        <f t="shared" ca="1" si="31"/>
        <v>1</v>
      </c>
      <c r="T622" s="2">
        <f t="shared" ca="1" si="32"/>
        <v>0.85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0.56999999999999995</v>
      </c>
      <c r="R623" s="2">
        <f t="shared" ca="1" si="30"/>
        <v>0.71249999999999991</v>
      </c>
      <c r="S623" s="2">
        <f t="shared" ca="1" si="31"/>
        <v>0.89062499999999989</v>
      </c>
      <c r="T623" s="2">
        <f t="shared" ca="1" si="32"/>
        <v>0.75703124999999993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0.86</v>
      </c>
      <c r="R624" s="2">
        <f t="shared" ca="1" si="30"/>
        <v>1.075</v>
      </c>
      <c r="S624" s="2">
        <f t="shared" ca="1" si="31"/>
        <v>1.075</v>
      </c>
      <c r="T624" s="2">
        <f t="shared" ca="1" si="32"/>
        <v>0.91374999999999995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0.69</v>
      </c>
      <c r="R625" s="2">
        <f t="shared" ca="1" si="30"/>
        <v>0.69</v>
      </c>
      <c r="S625" s="2">
        <f t="shared" ca="1" si="31"/>
        <v>0.86249999999999993</v>
      </c>
      <c r="T625" s="2">
        <f t="shared" ca="1" si="32"/>
        <v>0.73312499999999992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0.5</v>
      </c>
      <c r="R626" s="2">
        <f t="shared" ca="1" si="30"/>
        <v>0.625</v>
      </c>
      <c r="S626" s="2">
        <f t="shared" ca="1" si="31"/>
        <v>0.78125</v>
      </c>
      <c r="T626" s="2">
        <f t="shared" ca="1" si="32"/>
        <v>0.78125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0.63</v>
      </c>
      <c r="R627" s="2">
        <f t="shared" ca="1" si="30"/>
        <v>0.78749999999999998</v>
      </c>
      <c r="S627" s="2">
        <f t="shared" ca="1" si="31"/>
        <v>0.984375</v>
      </c>
      <c r="T627" s="2">
        <f t="shared" ca="1" si="32"/>
        <v>0.984375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0.77</v>
      </c>
      <c r="R628" s="2">
        <f t="shared" ca="1" si="30"/>
        <v>0.96250000000000002</v>
      </c>
      <c r="S628" s="2">
        <f t="shared" ca="1" si="31"/>
        <v>0.96250000000000002</v>
      </c>
      <c r="T628" s="2">
        <f t="shared" ca="1" si="32"/>
        <v>0.96250000000000002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</v>
      </c>
      <c r="R629" s="2">
        <f t="shared" ca="1" si="30"/>
        <v>0.5</v>
      </c>
      <c r="S629" s="2">
        <f t="shared" ca="1" si="31"/>
        <v>0.5</v>
      </c>
      <c r="T629" s="2">
        <f t="shared" ca="1" si="32"/>
        <v>0.42499999999999999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0.48</v>
      </c>
      <c r="R630" s="2">
        <f t="shared" ca="1" si="30"/>
        <v>0.6</v>
      </c>
      <c r="S630" s="2">
        <f t="shared" ca="1" si="31"/>
        <v>0.6</v>
      </c>
      <c r="T630" s="2">
        <f t="shared" ca="1" si="32"/>
        <v>0.6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0.43</v>
      </c>
      <c r="R631" s="2">
        <f t="shared" ca="1" si="30"/>
        <v>0.43</v>
      </c>
      <c r="S631" s="2">
        <f t="shared" ca="1" si="31"/>
        <v>0.53749999999999998</v>
      </c>
      <c r="T631" s="2">
        <f t="shared" ca="1" si="32"/>
        <v>0.45687499999999998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1.03</v>
      </c>
      <c r="R632" s="2">
        <f t="shared" ca="1" si="30"/>
        <v>1.2875000000000001</v>
      </c>
      <c r="S632" s="2">
        <f t="shared" ca="1" si="31"/>
        <v>1.2875000000000001</v>
      </c>
      <c r="T632" s="2">
        <f t="shared" ca="1" si="32"/>
        <v>1.2875000000000001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0.48</v>
      </c>
      <c r="R633" s="2">
        <f t="shared" ca="1" si="30"/>
        <v>0.6</v>
      </c>
      <c r="S633" s="2">
        <f t="shared" ca="1" si="31"/>
        <v>0.75</v>
      </c>
      <c r="T633" s="2">
        <f t="shared" ca="1" si="32"/>
        <v>0.63749999999999996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0.86</v>
      </c>
      <c r="R634" s="2">
        <f t="shared" ca="1" si="30"/>
        <v>1.075</v>
      </c>
      <c r="S634" s="2">
        <f t="shared" ca="1" si="31"/>
        <v>1.075</v>
      </c>
      <c r="T634" s="2">
        <f t="shared" ca="1" si="32"/>
        <v>0.91374999999999995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1.01</v>
      </c>
      <c r="R635" s="2">
        <f t="shared" ca="1" si="30"/>
        <v>1.01</v>
      </c>
      <c r="S635" s="2">
        <f t="shared" ca="1" si="31"/>
        <v>1.2625</v>
      </c>
      <c r="T635" s="2">
        <f t="shared" ca="1" si="32"/>
        <v>1.0731249999999999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0.45</v>
      </c>
      <c r="R636" s="2">
        <f t="shared" ca="1" si="30"/>
        <v>0.5625</v>
      </c>
      <c r="S636" s="2">
        <f t="shared" ca="1" si="31"/>
        <v>0.703125</v>
      </c>
      <c r="T636" s="2">
        <f t="shared" ca="1" si="32"/>
        <v>0.59765625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0.78</v>
      </c>
      <c r="R637" s="2">
        <f t="shared" ca="1" si="30"/>
        <v>0.78</v>
      </c>
      <c r="S637" s="2">
        <f t="shared" ca="1" si="31"/>
        <v>0.78</v>
      </c>
      <c r="T637" s="2">
        <f t="shared" ca="1" si="32"/>
        <v>0.78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1.1000000000000001</v>
      </c>
      <c r="R638" s="2">
        <f t="shared" ca="1" si="30"/>
        <v>1.1000000000000001</v>
      </c>
      <c r="S638" s="2">
        <f t="shared" ca="1" si="31"/>
        <v>1.375</v>
      </c>
      <c r="T638" s="2">
        <f t="shared" ca="1" si="32"/>
        <v>1.375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1.01</v>
      </c>
      <c r="R639" s="2">
        <f t="shared" ca="1" si="30"/>
        <v>1.2625</v>
      </c>
      <c r="S639" s="2">
        <f t="shared" ca="1" si="31"/>
        <v>1.2625</v>
      </c>
      <c r="T639" s="2">
        <f t="shared" ca="1" si="32"/>
        <v>1.2625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1.07</v>
      </c>
      <c r="R640" s="2">
        <f t="shared" ca="1" si="30"/>
        <v>1.3375000000000001</v>
      </c>
      <c r="S640" s="2">
        <f t="shared" ca="1" si="31"/>
        <v>1.6718750000000002</v>
      </c>
      <c r="T640" s="2">
        <f t="shared" ca="1" si="32"/>
        <v>1.6718750000000002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0.95</v>
      </c>
      <c r="R641" s="2">
        <f t="shared" ca="1" si="30"/>
        <v>0.95</v>
      </c>
      <c r="S641" s="2">
        <f t="shared" ca="1" si="31"/>
        <v>0.95</v>
      </c>
      <c r="T641" s="2">
        <f t="shared" ca="1" si="32"/>
        <v>0.95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1.1000000000000001</v>
      </c>
      <c r="R642" s="2">
        <f t="shared" ref="R642:R705" ca="1" si="33">Q642*(IF(J642="Yes",1.25,1))</f>
        <v>1.1000000000000001</v>
      </c>
      <c r="S642" s="2">
        <f t="shared" ref="S642:S705" ca="1" si="34">R642*(IF(OR(VALUE(P642)&gt;8,VALUE(D642)&gt;80),1.25,1))</f>
        <v>1.375</v>
      </c>
      <c r="T642" s="2">
        <f t="shared" ref="T642:T705" ca="1" si="35">S642*(IF(H642="Mass Customer",0.85,1))</f>
        <v>1.375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0.72</v>
      </c>
      <c r="R643" s="2">
        <f t="shared" ca="1" si="33"/>
        <v>0.72</v>
      </c>
      <c r="S643" s="2">
        <f t="shared" ca="1" si="34"/>
        <v>0.72</v>
      </c>
      <c r="T643" s="2">
        <f t="shared" ca="1" si="35"/>
        <v>0.61199999999999999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0.55000000000000004</v>
      </c>
      <c r="R644" s="2">
        <f t="shared" ca="1" si="33"/>
        <v>0.55000000000000004</v>
      </c>
      <c r="S644" s="2">
        <f t="shared" ca="1" si="34"/>
        <v>0.55000000000000004</v>
      </c>
      <c r="T644" s="2">
        <f t="shared" ca="1" si="35"/>
        <v>0.55000000000000004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1.1000000000000001</v>
      </c>
      <c r="R645" s="2">
        <f t="shared" ca="1" si="33"/>
        <v>1.1000000000000001</v>
      </c>
      <c r="S645" s="2">
        <f t="shared" ca="1" si="34"/>
        <v>1.375</v>
      </c>
      <c r="T645" s="2">
        <f t="shared" ca="1" si="35"/>
        <v>1.16875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0.81</v>
      </c>
      <c r="R646" s="2">
        <f t="shared" ca="1" si="33"/>
        <v>0.81</v>
      </c>
      <c r="S646" s="2">
        <f t="shared" ca="1" si="34"/>
        <v>0.81</v>
      </c>
      <c r="T646" s="2">
        <f t="shared" ca="1" si="35"/>
        <v>0.81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0.94</v>
      </c>
      <c r="R647" s="2">
        <f t="shared" ca="1" si="33"/>
        <v>1.1749999999999998</v>
      </c>
      <c r="S647" s="2">
        <f t="shared" ca="1" si="34"/>
        <v>1.1749999999999998</v>
      </c>
      <c r="T647" s="2">
        <f t="shared" ca="1" si="35"/>
        <v>1.1749999999999998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0.76</v>
      </c>
      <c r="R648" s="2">
        <f t="shared" ca="1" si="33"/>
        <v>0.95</v>
      </c>
      <c r="S648" s="2">
        <f t="shared" ca="1" si="34"/>
        <v>1.1875</v>
      </c>
      <c r="T648" s="2">
        <f t="shared" ca="1" si="35"/>
        <v>1.1875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1.05</v>
      </c>
      <c r="R649" s="2">
        <f t="shared" ca="1" si="33"/>
        <v>1.05</v>
      </c>
      <c r="S649" s="2">
        <f t="shared" ca="1" si="34"/>
        <v>1.3125</v>
      </c>
      <c r="T649" s="2">
        <f t="shared" ca="1" si="35"/>
        <v>1.1156249999999999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0.41</v>
      </c>
      <c r="R650" s="2">
        <f t="shared" ca="1" si="33"/>
        <v>0.51249999999999996</v>
      </c>
      <c r="S650" s="2">
        <f t="shared" ca="1" si="34"/>
        <v>0.640625</v>
      </c>
      <c r="T650" s="2">
        <f t="shared" ca="1" si="35"/>
        <v>0.54453125000000002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0.87</v>
      </c>
      <c r="R651" s="2">
        <f t="shared" ca="1" si="33"/>
        <v>1.0874999999999999</v>
      </c>
      <c r="S651" s="2">
        <f t="shared" ca="1" si="34"/>
        <v>1.0874999999999999</v>
      </c>
      <c r="T651" s="2">
        <f t="shared" ca="1" si="35"/>
        <v>1.0874999999999999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1.04</v>
      </c>
      <c r="R652" s="2">
        <f t="shared" ca="1" si="33"/>
        <v>1.04</v>
      </c>
      <c r="S652" s="2">
        <f t="shared" ca="1" si="34"/>
        <v>1.04</v>
      </c>
      <c r="T652" s="2">
        <f t="shared" ca="1" si="35"/>
        <v>0.88400000000000001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1.1000000000000001</v>
      </c>
      <c r="R653" s="2">
        <f t="shared" ca="1" si="33"/>
        <v>1.375</v>
      </c>
      <c r="S653" s="2">
        <f t="shared" ca="1" si="34"/>
        <v>1.375</v>
      </c>
      <c r="T653" s="2">
        <f t="shared" ca="1" si="35"/>
        <v>1.16875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0.7</v>
      </c>
      <c r="R654" s="2">
        <f t="shared" ca="1" si="33"/>
        <v>0.875</v>
      </c>
      <c r="S654" s="2">
        <f t="shared" ca="1" si="34"/>
        <v>1.09375</v>
      </c>
      <c r="T654" s="2">
        <f t="shared" ca="1" si="35"/>
        <v>0.9296875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0.68</v>
      </c>
      <c r="R655" s="2">
        <f t="shared" ca="1" si="33"/>
        <v>0.85000000000000009</v>
      </c>
      <c r="S655" s="2">
        <f t="shared" ca="1" si="34"/>
        <v>1.0625</v>
      </c>
      <c r="T655" s="2">
        <f t="shared" ca="1" si="35"/>
        <v>0.90312499999999996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0.56999999999999995</v>
      </c>
      <c r="R656" s="2">
        <f t="shared" ca="1" si="33"/>
        <v>0.71249999999999991</v>
      </c>
      <c r="S656" s="2">
        <f t="shared" ca="1" si="34"/>
        <v>0.89062499999999989</v>
      </c>
      <c r="T656" s="2">
        <f t="shared" ca="1" si="35"/>
        <v>0.89062499999999989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0.62</v>
      </c>
      <c r="R657" s="2">
        <f t="shared" ca="1" si="33"/>
        <v>0.77500000000000002</v>
      </c>
      <c r="S657" s="2">
        <f t="shared" ca="1" si="34"/>
        <v>0.96875</v>
      </c>
      <c r="T657" s="2">
        <f t="shared" ca="1" si="35"/>
        <v>0.82343749999999993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0.47</v>
      </c>
      <c r="R658" s="2">
        <f t="shared" ca="1" si="33"/>
        <v>0.58749999999999991</v>
      </c>
      <c r="S658" s="2">
        <f t="shared" ca="1" si="34"/>
        <v>0.58749999999999991</v>
      </c>
      <c r="T658" s="2">
        <f t="shared" ca="1" si="35"/>
        <v>0.58749999999999991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0.64</v>
      </c>
      <c r="R659" s="2">
        <f t="shared" ca="1" si="33"/>
        <v>0.8</v>
      </c>
      <c r="S659" s="2">
        <f t="shared" ca="1" si="34"/>
        <v>0.8</v>
      </c>
      <c r="T659" s="2">
        <f t="shared" ca="1" si="35"/>
        <v>0.8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1.04</v>
      </c>
      <c r="R660" s="2">
        <f t="shared" ca="1" si="33"/>
        <v>1.3</v>
      </c>
      <c r="S660" s="2">
        <f t="shared" ca="1" si="34"/>
        <v>1.3</v>
      </c>
      <c r="T660" s="2">
        <f t="shared" ca="1" si="35"/>
        <v>1.3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0.52</v>
      </c>
      <c r="R661" s="2">
        <f t="shared" ca="1" si="33"/>
        <v>0.52</v>
      </c>
      <c r="S661" s="2">
        <f t="shared" ca="1" si="34"/>
        <v>0.52</v>
      </c>
      <c r="T661" s="2">
        <f t="shared" ca="1" si="35"/>
        <v>0.442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0.92</v>
      </c>
      <c r="R662" s="2">
        <f t="shared" ca="1" si="33"/>
        <v>0.92</v>
      </c>
      <c r="S662" s="2">
        <f t="shared" ca="1" si="34"/>
        <v>1.1500000000000001</v>
      </c>
      <c r="T662" s="2">
        <f t="shared" ca="1" si="35"/>
        <v>1.1500000000000001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0.49</v>
      </c>
      <c r="R663" s="2">
        <f t="shared" ca="1" si="33"/>
        <v>0.61250000000000004</v>
      </c>
      <c r="S663" s="2">
        <f t="shared" ca="1" si="34"/>
        <v>0.765625</v>
      </c>
      <c r="T663" s="2">
        <f t="shared" ca="1" si="35"/>
        <v>0.765625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0.76</v>
      </c>
      <c r="R664" s="2">
        <f t="shared" ca="1" si="33"/>
        <v>0.95</v>
      </c>
      <c r="S664" s="2">
        <f t="shared" ca="1" si="34"/>
        <v>0.95</v>
      </c>
      <c r="T664" s="2">
        <f t="shared" ca="1" si="35"/>
        <v>0.95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0.99</v>
      </c>
      <c r="R665" s="2">
        <f t="shared" ca="1" si="33"/>
        <v>0.99</v>
      </c>
      <c r="S665" s="2">
        <f t="shared" ca="1" si="34"/>
        <v>1.2375</v>
      </c>
      <c r="T665" s="2">
        <f t="shared" ca="1" si="35"/>
        <v>1.2375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1.07</v>
      </c>
      <c r="R666" s="2">
        <f t="shared" ca="1" si="33"/>
        <v>1.3375000000000001</v>
      </c>
      <c r="S666" s="2">
        <f t="shared" ca="1" si="34"/>
        <v>1.3375000000000001</v>
      </c>
      <c r="T666" s="2">
        <f t="shared" ca="1" si="35"/>
        <v>1.3375000000000001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0.53</v>
      </c>
      <c r="R667" s="2">
        <f t="shared" ca="1" si="33"/>
        <v>0.53</v>
      </c>
      <c r="S667" s="2">
        <f t="shared" ca="1" si="34"/>
        <v>0.53</v>
      </c>
      <c r="T667" s="2">
        <f t="shared" ca="1" si="35"/>
        <v>0.45050000000000001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0.66</v>
      </c>
      <c r="R668" s="2">
        <f t="shared" ca="1" si="33"/>
        <v>0.66</v>
      </c>
      <c r="S668" s="2">
        <f t="shared" ca="1" si="34"/>
        <v>0.66</v>
      </c>
      <c r="T668" s="2">
        <f t="shared" ca="1" si="35"/>
        <v>0.56100000000000005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0.66</v>
      </c>
      <c r="R669" s="2">
        <f t="shared" ca="1" si="33"/>
        <v>0.66</v>
      </c>
      <c r="S669" s="2">
        <f t="shared" ca="1" si="34"/>
        <v>0.66</v>
      </c>
      <c r="T669" s="2">
        <f t="shared" ca="1" si="35"/>
        <v>0.66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0.41</v>
      </c>
      <c r="R670" s="2">
        <f t="shared" ca="1" si="33"/>
        <v>0.51249999999999996</v>
      </c>
      <c r="S670" s="2">
        <f t="shared" ca="1" si="34"/>
        <v>0.51249999999999996</v>
      </c>
      <c r="T670" s="2">
        <f t="shared" ca="1" si="35"/>
        <v>0.51249999999999996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0.66</v>
      </c>
      <c r="R671" s="2">
        <f t="shared" ca="1" si="33"/>
        <v>0.82500000000000007</v>
      </c>
      <c r="S671" s="2">
        <f t="shared" ca="1" si="34"/>
        <v>0.82500000000000007</v>
      </c>
      <c r="T671" s="2">
        <f t="shared" ca="1" si="35"/>
        <v>0.70125000000000004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0.65</v>
      </c>
      <c r="R672" s="2">
        <f t="shared" ca="1" si="33"/>
        <v>0.65</v>
      </c>
      <c r="S672" s="2">
        <f t="shared" ca="1" si="34"/>
        <v>0.8125</v>
      </c>
      <c r="T672" s="2">
        <f t="shared" ca="1" si="35"/>
        <v>0.8125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0.78</v>
      </c>
      <c r="R673" s="2">
        <f t="shared" ca="1" si="33"/>
        <v>0.78</v>
      </c>
      <c r="S673" s="2">
        <f t="shared" ca="1" si="34"/>
        <v>0.78</v>
      </c>
      <c r="T673" s="2">
        <f t="shared" ca="1" si="35"/>
        <v>0.78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1.0900000000000001</v>
      </c>
      <c r="R674" s="2">
        <f t="shared" ca="1" si="33"/>
        <v>1.0900000000000001</v>
      </c>
      <c r="S674" s="2">
        <f t="shared" ca="1" si="34"/>
        <v>1.3625</v>
      </c>
      <c r="T674" s="2">
        <f t="shared" ca="1" si="35"/>
        <v>1.3625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0.9</v>
      </c>
      <c r="R675" s="2">
        <f t="shared" ca="1" si="33"/>
        <v>1.125</v>
      </c>
      <c r="S675" s="2">
        <f t="shared" ca="1" si="34"/>
        <v>1.125</v>
      </c>
      <c r="T675" s="2">
        <f t="shared" ca="1" si="35"/>
        <v>0.95624999999999993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1.0900000000000001</v>
      </c>
      <c r="R676" s="2">
        <f t="shared" ca="1" si="33"/>
        <v>1.0900000000000001</v>
      </c>
      <c r="S676" s="2">
        <f t="shared" ca="1" si="34"/>
        <v>1.3625</v>
      </c>
      <c r="T676" s="2">
        <f t="shared" ca="1" si="35"/>
        <v>1.1581250000000001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1.01</v>
      </c>
      <c r="R677" s="2">
        <f t="shared" ca="1" si="33"/>
        <v>1.01</v>
      </c>
      <c r="S677" s="2">
        <f t="shared" ca="1" si="34"/>
        <v>1.2625</v>
      </c>
      <c r="T677" s="2">
        <f t="shared" ca="1" si="35"/>
        <v>1.2625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0.67</v>
      </c>
      <c r="R678" s="2">
        <f t="shared" ca="1" si="33"/>
        <v>0.67</v>
      </c>
      <c r="S678" s="2">
        <f t="shared" ca="1" si="34"/>
        <v>0.83750000000000002</v>
      </c>
      <c r="T678" s="2">
        <f t="shared" ca="1" si="35"/>
        <v>0.71187500000000004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0.99</v>
      </c>
      <c r="R679" s="2">
        <f t="shared" ca="1" si="33"/>
        <v>0.99</v>
      </c>
      <c r="S679" s="2">
        <f t="shared" ca="1" si="34"/>
        <v>1.2375</v>
      </c>
      <c r="T679" s="2">
        <f t="shared" ca="1" si="35"/>
        <v>1.0518750000000001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0.48</v>
      </c>
      <c r="R680" s="2">
        <f t="shared" ca="1" si="33"/>
        <v>0.48</v>
      </c>
      <c r="S680" s="2">
        <f t="shared" ca="1" si="34"/>
        <v>0.6</v>
      </c>
      <c r="T680" s="2">
        <f t="shared" ca="1" si="35"/>
        <v>0.51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0.45</v>
      </c>
      <c r="R681" s="2">
        <f t="shared" ca="1" si="33"/>
        <v>0.5625</v>
      </c>
      <c r="S681" s="2">
        <f t="shared" ca="1" si="34"/>
        <v>0.703125</v>
      </c>
      <c r="T681" s="2">
        <f t="shared" ca="1" si="35"/>
        <v>0.59765625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0.63</v>
      </c>
      <c r="R682" s="2">
        <f t="shared" ca="1" si="33"/>
        <v>0.78749999999999998</v>
      </c>
      <c r="S682" s="2">
        <f t="shared" ca="1" si="34"/>
        <v>0.78749999999999998</v>
      </c>
      <c r="T682" s="2">
        <f t="shared" ca="1" si="35"/>
        <v>0.78749999999999998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0.59</v>
      </c>
      <c r="R683" s="2">
        <f t="shared" ca="1" si="33"/>
        <v>0.59</v>
      </c>
      <c r="S683" s="2">
        <f t="shared" ca="1" si="34"/>
        <v>0.73749999999999993</v>
      </c>
      <c r="T683" s="2">
        <f t="shared" ca="1" si="35"/>
        <v>0.73749999999999993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0.4</v>
      </c>
      <c r="R684" s="2">
        <f t="shared" ca="1" si="33"/>
        <v>0.5</v>
      </c>
      <c r="S684" s="2">
        <f t="shared" ca="1" si="34"/>
        <v>0.5</v>
      </c>
      <c r="T684" s="2">
        <f t="shared" ca="1" si="35"/>
        <v>0.42499999999999999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1.04</v>
      </c>
      <c r="R685" s="2">
        <f t="shared" ca="1" si="33"/>
        <v>1.3</v>
      </c>
      <c r="S685" s="2">
        <f t="shared" ca="1" si="34"/>
        <v>1.625</v>
      </c>
      <c r="T685" s="2">
        <f t="shared" ca="1" si="35"/>
        <v>1.3812499999999999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0.85</v>
      </c>
      <c r="R686" s="2">
        <f t="shared" ca="1" si="33"/>
        <v>0.85</v>
      </c>
      <c r="S686" s="2">
        <f t="shared" ca="1" si="34"/>
        <v>0.85</v>
      </c>
      <c r="T686" s="2">
        <f t="shared" ca="1" si="35"/>
        <v>0.85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0.56999999999999995</v>
      </c>
      <c r="R687" s="2">
        <f t="shared" ca="1" si="33"/>
        <v>0.71249999999999991</v>
      </c>
      <c r="S687" s="2">
        <f t="shared" ca="1" si="34"/>
        <v>0.89062499999999989</v>
      </c>
      <c r="T687" s="2">
        <f t="shared" ca="1" si="35"/>
        <v>0.75703124999999993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0.5</v>
      </c>
      <c r="R688" s="2">
        <f t="shared" ca="1" si="33"/>
        <v>0.625</v>
      </c>
      <c r="S688" s="2">
        <f t="shared" ca="1" si="34"/>
        <v>0.625</v>
      </c>
      <c r="T688" s="2">
        <f t="shared" ca="1" si="35"/>
        <v>0.53125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0.55000000000000004</v>
      </c>
      <c r="R689" s="2">
        <f t="shared" ca="1" si="33"/>
        <v>0.55000000000000004</v>
      </c>
      <c r="S689" s="2">
        <f t="shared" ca="1" si="34"/>
        <v>0.6875</v>
      </c>
      <c r="T689" s="2">
        <f t="shared" ca="1" si="35"/>
        <v>0.58437499999999998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1.03</v>
      </c>
      <c r="R690" s="2">
        <f t="shared" ca="1" si="33"/>
        <v>1.03</v>
      </c>
      <c r="S690" s="2">
        <f t="shared" ca="1" si="34"/>
        <v>1.2875000000000001</v>
      </c>
      <c r="T690" s="2">
        <f t="shared" ca="1" si="35"/>
        <v>1.2875000000000001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1.07</v>
      </c>
      <c r="R691" s="2">
        <f t="shared" ca="1" si="33"/>
        <v>1.3375000000000001</v>
      </c>
      <c r="S691" s="2">
        <f t="shared" ca="1" si="34"/>
        <v>1.6718750000000002</v>
      </c>
      <c r="T691" s="2">
        <f t="shared" ca="1" si="35"/>
        <v>1.6718750000000002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0.88</v>
      </c>
      <c r="R692" s="2">
        <f t="shared" ca="1" si="33"/>
        <v>1.1000000000000001</v>
      </c>
      <c r="S692" s="2">
        <f t="shared" ca="1" si="34"/>
        <v>1.1000000000000001</v>
      </c>
      <c r="T692" s="2">
        <f t="shared" ca="1" si="35"/>
        <v>1.1000000000000001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0.51</v>
      </c>
      <c r="R693" s="2">
        <f t="shared" ca="1" si="33"/>
        <v>0.63749999999999996</v>
      </c>
      <c r="S693" s="2">
        <f t="shared" ca="1" si="34"/>
        <v>0.63749999999999996</v>
      </c>
      <c r="T693" s="2">
        <f t="shared" ca="1" si="35"/>
        <v>0.541875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1.05</v>
      </c>
      <c r="R694" s="2">
        <f t="shared" ca="1" si="33"/>
        <v>1.05</v>
      </c>
      <c r="S694" s="2">
        <f t="shared" ca="1" si="34"/>
        <v>1.3125</v>
      </c>
      <c r="T694" s="2">
        <f t="shared" ca="1" si="35"/>
        <v>1.3125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</v>
      </c>
      <c r="R695" s="2">
        <f t="shared" ca="1" si="33"/>
        <v>0.4</v>
      </c>
      <c r="S695" s="2">
        <f t="shared" ca="1" si="34"/>
        <v>0.5</v>
      </c>
      <c r="T695" s="2">
        <f t="shared" ca="1" si="35"/>
        <v>0.42499999999999999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0.88</v>
      </c>
      <c r="R696" s="2">
        <f t="shared" ca="1" si="33"/>
        <v>1.1000000000000001</v>
      </c>
      <c r="S696" s="2">
        <f t="shared" ca="1" si="34"/>
        <v>1.1000000000000001</v>
      </c>
      <c r="T696" s="2">
        <f t="shared" ca="1" si="35"/>
        <v>1.1000000000000001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0.72</v>
      </c>
      <c r="R697" s="2">
        <f t="shared" ca="1" si="33"/>
        <v>0.89999999999999991</v>
      </c>
      <c r="S697" s="2">
        <f t="shared" ca="1" si="34"/>
        <v>1.125</v>
      </c>
      <c r="T697" s="2">
        <f t="shared" ca="1" si="35"/>
        <v>0.95624999999999993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0.89</v>
      </c>
      <c r="R698" s="2">
        <f t="shared" ca="1" si="33"/>
        <v>0.89</v>
      </c>
      <c r="S698" s="2">
        <f t="shared" ca="1" si="34"/>
        <v>0.89</v>
      </c>
      <c r="T698" s="2">
        <f t="shared" ca="1" si="35"/>
        <v>0.89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0.84</v>
      </c>
      <c r="R699" s="2">
        <f t="shared" ca="1" si="33"/>
        <v>0.84</v>
      </c>
      <c r="S699" s="2">
        <f t="shared" ca="1" si="34"/>
        <v>0.84</v>
      </c>
      <c r="T699" s="2">
        <f t="shared" ca="1" si="35"/>
        <v>0.71399999999999997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0.79</v>
      </c>
      <c r="R700" s="2">
        <f t="shared" ca="1" si="33"/>
        <v>0.79</v>
      </c>
      <c r="S700" s="2">
        <f t="shared" ca="1" si="34"/>
        <v>0.98750000000000004</v>
      </c>
      <c r="T700" s="2">
        <f t="shared" ca="1" si="35"/>
        <v>0.98750000000000004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0.94</v>
      </c>
      <c r="R701" s="2">
        <f t="shared" ca="1" si="33"/>
        <v>0.94</v>
      </c>
      <c r="S701" s="2">
        <f t="shared" ca="1" si="34"/>
        <v>0.94</v>
      </c>
      <c r="T701" s="2">
        <f t="shared" ca="1" si="35"/>
        <v>0.94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0.93</v>
      </c>
      <c r="R702" s="2">
        <f t="shared" ca="1" si="33"/>
        <v>1.1625000000000001</v>
      </c>
      <c r="S702" s="2">
        <f t="shared" ca="1" si="34"/>
        <v>1.1625000000000001</v>
      </c>
      <c r="T702" s="2">
        <f t="shared" ca="1" si="35"/>
        <v>1.1625000000000001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1.03</v>
      </c>
      <c r="R703" s="2">
        <f t="shared" ca="1" si="33"/>
        <v>1.03</v>
      </c>
      <c r="S703" s="2">
        <f t="shared" ca="1" si="34"/>
        <v>1.2875000000000001</v>
      </c>
      <c r="T703" s="2">
        <f t="shared" ca="1" si="35"/>
        <v>1.2875000000000001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0.57999999999999996</v>
      </c>
      <c r="R704" s="2">
        <f t="shared" ca="1" si="33"/>
        <v>0.57999999999999996</v>
      </c>
      <c r="S704" s="2">
        <f t="shared" ca="1" si="34"/>
        <v>0.72499999999999998</v>
      </c>
      <c r="T704" s="2">
        <f t="shared" ca="1" si="35"/>
        <v>0.61624999999999996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0.54</v>
      </c>
      <c r="R705" s="2">
        <f t="shared" ca="1" si="33"/>
        <v>0.54</v>
      </c>
      <c r="S705" s="2">
        <f t="shared" ca="1" si="34"/>
        <v>0.67500000000000004</v>
      </c>
      <c r="T705" s="2">
        <f t="shared" ca="1" si="35"/>
        <v>0.57374999999999998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0.5</v>
      </c>
      <c r="R706" s="2">
        <f t="shared" ref="R706:R769" ca="1" si="36">Q706*(IF(J706="Yes",1.25,1))</f>
        <v>0.625</v>
      </c>
      <c r="S706" s="2">
        <f t="shared" ref="S706:S769" ca="1" si="37">R706*(IF(OR(VALUE(P706)&gt;8,VALUE(D706)&gt;80),1.25,1))</f>
        <v>0.625</v>
      </c>
      <c r="T706" s="2">
        <f t="shared" ref="T706:T769" ca="1" si="38">S706*(IF(H706="Mass Customer",0.85,1))</f>
        <v>0.625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0.74</v>
      </c>
      <c r="R707" s="2">
        <f t="shared" ca="1" si="36"/>
        <v>0.74</v>
      </c>
      <c r="S707" s="2">
        <f t="shared" ca="1" si="37"/>
        <v>0.92500000000000004</v>
      </c>
      <c r="T707" s="2">
        <f t="shared" ca="1" si="38"/>
        <v>0.92500000000000004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1.05</v>
      </c>
      <c r="R708" s="2">
        <f t="shared" ca="1" si="36"/>
        <v>1.05</v>
      </c>
      <c r="S708" s="2">
        <f t="shared" ca="1" si="37"/>
        <v>1.05</v>
      </c>
      <c r="T708" s="2">
        <f t="shared" ca="1" si="38"/>
        <v>0.89249999999999996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0.41</v>
      </c>
      <c r="R709" s="2">
        <f t="shared" ca="1" si="36"/>
        <v>0.51249999999999996</v>
      </c>
      <c r="S709" s="2">
        <f t="shared" ca="1" si="37"/>
        <v>0.51249999999999996</v>
      </c>
      <c r="T709" s="2">
        <f t="shared" ca="1" si="38"/>
        <v>0.43562499999999993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0.84</v>
      </c>
      <c r="R710" s="2">
        <f t="shared" ca="1" si="36"/>
        <v>0.84</v>
      </c>
      <c r="S710" s="2">
        <f t="shared" ca="1" si="37"/>
        <v>0.84</v>
      </c>
      <c r="T710" s="2">
        <f t="shared" ca="1" si="38"/>
        <v>0.71399999999999997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0.67</v>
      </c>
      <c r="R711" s="2">
        <f t="shared" ca="1" si="36"/>
        <v>0.83750000000000002</v>
      </c>
      <c r="S711" s="2">
        <f t="shared" ca="1" si="37"/>
        <v>0.83750000000000002</v>
      </c>
      <c r="T711" s="2">
        <f t="shared" ca="1" si="38"/>
        <v>0.83750000000000002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0.46</v>
      </c>
      <c r="R712" s="2">
        <f t="shared" ca="1" si="36"/>
        <v>0.57500000000000007</v>
      </c>
      <c r="S712" s="2">
        <f t="shared" ca="1" si="37"/>
        <v>0.71875000000000011</v>
      </c>
      <c r="T712" s="2">
        <f t="shared" ca="1" si="38"/>
        <v>0.61093750000000013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0.56000000000000005</v>
      </c>
      <c r="R713" s="2">
        <f t="shared" ca="1" si="36"/>
        <v>0.70000000000000007</v>
      </c>
      <c r="S713" s="2">
        <f t="shared" ca="1" si="37"/>
        <v>0.87500000000000011</v>
      </c>
      <c r="T713" s="2">
        <f t="shared" ca="1" si="38"/>
        <v>0.74375000000000002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0.81</v>
      </c>
      <c r="R714" s="2">
        <f t="shared" ca="1" si="36"/>
        <v>1.0125000000000002</v>
      </c>
      <c r="S714" s="2">
        <f t="shared" ca="1" si="37"/>
        <v>1.0125000000000002</v>
      </c>
      <c r="T714" s="2">
        <f t="shared" ca="1" si="38"/>
        <v>1.0125000000000002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0.47</v>
      </c>
      <c r="R715" s="2">
        <f t="shared" ca="1" si="36"/>
        <v>0.47</v>
      </c>
      <c r="S715" s="2">
        <f t="shared" ca="1" si="37"/>
        <v>0.47</v>
      </c>
      <c r="T715" s="2">
        <f t="shared" ca="1" si="38"/>
        <v>0.39949999999999997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1.1000000000000001</v>
      </c>
      <c r="R716" s="2">
        <f t="shared" ca="1" si="36"/>
        <v>1.1000000000000001</v>
      </c>
      <c r="S716" s="2">
        <f t="shared" ca="1" si="37"/>
        <v>1.375</v>
      </c>
      <c r="T716" s="2">
        <f t="shared" ca="1" si="38"/>
        <v>1.375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0.77</v>
      </c>
      <c r="R717" s="2">
        <f t="shared" ca="1" si="36"/>
        <v>0.96250000000000002</v>
      </c>
      <c r="S717" s="2">
        <f t="shared" ca="1" si="37"/>
        <v>1.203125</v>
      </c>
      <c r="T717" s="2">
        <f t="shared" ca="1" si="38"/>
        <v>1.02265625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0.66</v>
      </c>
      <c r="R718" s="2">
        <f t="shared" ca="1" si="36"/>
        <v>0.82500000000000007</v>
      </c>
      <c r="S718" s="2">
        <f t="shared" ca="1" si="37"/>
        <v>0.82500000000000007</v>
      </c>
      <c r="T718" s="2">
        <f t="shared" ca="1" si="38"/>
        <v>0.82500000000000007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0.87</v>
      </c>
      <c r="R719" s="2">
        <f t="shared" ca="1" si="36"/>
        <v>1.0874999999999999</v>
      </c>
      <c r="S719" s="2">
        <f t="shared" ca="1" si="37"/>
        <v>1.359375</v>
      </c>
      <c r="T719" s="2">
        <f t="shared" ca="1" si="38"/>
        <v>1.15546875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0.45</v>
      </c>
      <c r="R720" s="2">
        <f t="shared" ca="1" si="36"/>
        <v>0.5625</v>
      </c>
      <c r="S720" s="2">
        <f t="shared" ca="1" si="37"/>
        <v>0.703125</v>
      </c>
      <c r="T720" s="2">
        <f t="shared" ca="1" si="38"/>
        <v>0.703125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0.55000000000000004</v>
      </c>
      <c r="R721" s="2">
        <f t="shared" ca="1" si="36"/>
        <v>0.6875</v>
      </c>
      <c r="S721" s="2">
        <f t="shared" ca="1" si="37"/>
        <v>0.859375</v>
      </c>
      <c r="T721" s="2">
        <f t="shared" ca="1" si="38"/>
        <v>0.73046875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1.01</v>
      </c>
      <c r="R722" s="2">
        <f t="shared" ca="1" si="36"/>
        <v>1.01</v>
      </c>
      <c r="S722" s="2">
        <f t="shared" ca="1" si="37"/>
        <v>1.01</v>
      </c>
      <c r="T722" s="2">
        <f t="shared" ca="1" si="38"/>
        <v>0.85849999999999993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0.93</v>
      </c>
      <c r="R723" s="2">
        <f t="shared" ca="1" si="36"/>
        <v>1.1625000000000001</v>
      </c>
      <c r="S723" s="2">
        <f t="shared" ca="1" si="37"/>
        <v>1.1625000000000001</v>
      </c>
      <c r="T723" s="2">
        <f t="shared" ca="1" si="38"/>
        <v>0.98812500000000003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0.53</v>
      </c>
      <c r="R724" s="2">
        <f t="shared" ca="1" si="36"/>
        <v>0.53</v>
      </c>
      <c r="S724" s="2">
        <f t="shared" ca="1" si="37"/>
        <v>0.53</v>
      </c>
      <c r="T724" s="2">
        <f t="shared" ca="1" si="38"/>
        <v>0.45050000000000001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0.7</v>
      </c>
      <c r="R725" s="2">
        <f t="shared" ca="1" si="36"/>
        <v>0.875</v>
      </c>
      <c r="S725" s="2">
        <f t="shared" ca="1" si="37"/>
        <v>1.09375</v>
      </c>
      <c r="T725" s="2">
        <f t="shared" ca="1" si="38"/>
        <v>1.09375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0.5</v>
      </c>
      <c r="R726" s="2">
        <f t="shared" ca="1" si="36"/>
        <v>0.625</v>
      </c>
      <c r="S726" s="2">
        <f t="shared" ca="1" si="37"/>
        <v>0.78125</v>
      </c>
      <c r="T726" s="2">
        <f t="shared" ca="1" si="38"/>
        <v>0.6640625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0.83</v>
      </c>
      <c r="R727" s="2">
        <f t="shared" ca="1" si="36"/>
        <v>0.83</v>
      </c>
      <c r="S727" s="2">
        <f t="shared" ca="1" si="37"/>
        <v>1.0374999999999999</v>
      </c>
      <c r="T727" s="2">
        <f t="shared" ca="1" si="38"/>
        <v>0.88187499999999985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0.64</v>
      </c>
      <c r="R728" s="2">
        <f t="shared" ca="1" si="36"/>
        <v>0.8</v>
      </c>
      <c r="S728" s="2">
        <f t="shared" ca="1" si="37"/>
        <v>1</v>
      </c>
      <c r="T728" s="2">
        <f t="shared" ca="1" si="38"/>
        <v>1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0.93</v>
      </c>
      <c r="R729" s="2">
        <f t="shared" ca="1" si="36"/>
        <v>1.1625000000000001</v>
      </c>
      <c r="S729" s="2">
        <f t="shared" ca="1" si="37"/>
        <v>1.1625000000000001</v>
      </c>
      <c r="T729" s="2">
        <f t="shared" ca="1" si="38"/>
        <v>0.98812500000000003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0.68</v>
      </c>
      <c r="R730" s="2">
        <f t="shared" ca="1" si="36"/>
        <v>0.85000000000000009</v>
      </c>
      <c r="S730" s="2">
        <f t="shared" ca="1" si="37"/>
        <v>1.0625</v>
      </c>
      <c r="T730" s="2">
        <f t="shared" ca="1" si="38"/>
        <v>1.0625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1.05</v>
      </c>
      <c r="R731" s="2">
        <f t="shared" ca="1" si="36"/>
        <v>1.3125</v>
      </c>
      <c r="S731" s="2">
        <f t="shared" ca="1" si="37"/>
        <v>1.640625</v>
      </c>
      <c r="T731" s="2">
        <f t="shared" ca="1" si="38"/>
        <v>1.640625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0.78</v>
      </c>
      <c r="R732" s="2">
        <f t="shared" ca="1" si="36"/>
        <v>0.97500000000000009</v>
      </c>
      <c r="S732" s="2">
        <f t="shared" ca="1" si="37"/>
        <v>1.21875</v>
      </c>
      <c r="T732" s="2">
        <f t="shared" ca="1" si="38"/>
        <v>1.0359375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0.46</v>
      </c>
      <c r="R733" s="2">
        <f t="shared" ca="1" si="36"/>
        <v>0.57500000000000007</v>
      </c>
      <c r="S733" s="2">
        <f t="shared" ca="1" si="37"/>
        <v>0.57500000000000007</v>
      </c>
      <c r="T733" s="2">
        <f t="shared" ca="1" si="38"/>
        <v>0.48875000000000002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0.63</v>
      </c>
      <c r="R734" s="2">
        <f t="shared" ca="1" si="36"/>
        <v>0.78749999999999998</v>
      </c>
      <c r="S734" s="2">
        <f t="shared" ca="1" si="37"/>
        <v>0.984375</v>
      </c>
      <c r="T734" s="2">
        <f t="shared" ca="1" si="38"/>
        <v>0.83671874999999996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0.86</v>
      </c>
      <c r="R735" s="2">
        <f t="shared" ca="1" si="36"/>
        <v>0.86</v>
      </c>
      <c r="S735" s="2">
        <f t="shared" ca="1" si="37"/>
        <v>0.86</v>
      </c>
      <c r="T735" s="2">
        <f t="shared" ca="1" si="38"/>
        <v>0.73099999999999998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0.71</v>
      </c>
      <c r="R736" s="2">
        <f t="shared" ca="1" si="36"/>
        <v>0.88749999999999996</v>
      </c>
      <c r="S736" s="2">
        <f t="shared" ca="1" si="37"/>
        <v>1.109375</v>
      </c>
      <c r="T736" s="2">
        <f t="shared" ca="1" si="38"/>
        <v>0.94296875000000002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0.56999999999999995</v>
      </c>
      <c r="R737" s="2">
        <f t="shared" ca="1" si="36"/>
        <v>0.71249999999999991</v>
      </c>
      <c r="S737" s="2">
        <f t="shared" ca="1" si="37"/>
        <v>0.71249999999999991</v>
      </c>
      <c r="T737" s="2">
        <f t="shared" ca="1" si="38"/>
        <v>0.60562499999999986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0.9</v>
      </c>
      <c r="R738" s="2">
        <f t="shared" ca="1" si="36"/>
        <v>1.125</v>
      </c>
      <c r="S738" s="2">
        <f t="shared" ca="1" si="37"/>
        <v>1.125</v>
      </c>
      <c r="T738" s="2">
        <f t="shared" ca="1" si="38"/>
        <v>0.95624999999999993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0.41</v>
      </c>
      <c r="R739" s="2">
        <f t="shared" ca="1" si="36"/>
        <v>0.51249999999999996</v>
      </c>
      <c r="S739" s="2">
        <f t="shared" ca="1" si="37"/>
        <v>0.51249999999999996</v>
      </c>
      <c r="T739" s="2">
        <f t="shared" ca="1" si="38"/>
        <v>0.51249999999999996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0.9</v>
      </c>
      <c r="R740" s="2">
        <f t="shared" ca="1" si="36"/>
        <v>0.9</v>
      </c>
      <c r="S740" s="2">
        <f t="shared" ca="1" si="37"/>
        <v>1.125</v>
      </c>
      <c r="T740" s="2">
        <f t="shared" ca="1" si="38"/>
        <v>1.125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0.96</v>
      </c>
      <c r="R741" s="2">
        <f t="shared" ca="1" si="36"/>
        <v>1.2</v>
      </c>
      <c r="S741" s="2">
        <f t="shared" ca="1" si="37"/>
        <v>1.2</v>
      </c>
      <c r="T741" s="2">
        <f t="shared" ca="1" si="38"/>
        <v>1.2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0.8</v>
      </c>
      <c r="R742" s="2">
        <f t="shared" ca="1" si="36"/>
        <v>0.8</v>
      </c>
      <c r="S742" s="2">
        <f t="shared" ca="1" si="37"/>
        <v>0.8</v>
      </c>
      <c r="T742" s="2">
        <f t="shared" ca="1" si="38"/>
        <v>0.8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0.71</v>
      </c>
      <c r="R743" s="2">
        <f t="shared" ca="1" si="36"/>
        <v>0.88749999999999996</v>
      </c>
      <c r="S743" s="2">
        <f t="shared" ca="1" si="37"/>
        <v>1.109375</v>
      </c>
      <c r="T743" s="2">
        <f t="shared" ca="1" si="38"/>
        <v>0.94296875000000002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0.55000000000000004</v>
      </c>
      <c r="R744" s="2">
        <f t="shared" ca="1" si="36"/>
        <v>0.6875</v>
      </c>
      <c r="S744" s="2">
        <f t="shared" ca="1" si="37"/>
        <v>0.859375</v>
      </c>
      <c r="T744" s="2">
        <f t="shared" ca="1" si="38"/>
        <v>0.73046875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0.96</v>
      </c>
      <c r="R745" s="2">
        <f t="shared" ca="1" si="36"/>
        <v>1.2</v>
      </c>
      <c r="S745" s="2">
        <f t="shared" ca="1" si="37"/>
        <v>1.5</v>
      </c>
      <c r="T745" s="2">
        <f t="shared" ca="1" si="38"/>
        <v>1.5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0.87</v>
      </c>
      <c r="R746" s="2">
        <f t="shared" ca="1" si="36"/>
        <v>0.87</v>
      </c>
      <c r="S746" s="2">
        <f t="shared" ca="1" si="37"/>
        <v>1.0874999999999999</v>
      </c>
      <c r="T746" s="2">
        <f t="shared" ca="1" si="38"/>
        <v>0.92437499999999995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0.59</v>
      </c>
      <c r="R747" s="2">
        <f t="shared" ca="1" si="36"/>
        <v>0.59</v>
      </c>
      <c r="S747" s="2">
        <f t="shared" ca="1" si="37"/>
        <v>0.73749999999999993</v>
      </c>
      <c r="T747" s="2">
        <f t="shared" ca="1" si="38"/>
        <v>0.73749999999999993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0.74</v>
      </c>
      <c r="R748" s="2">
        <f t="shared" ca="1" si="36"/>
        <v>0.74</v>
      </c>
      <c r="S748" s="2">
        <f t="shared" ca="1" si="37"/>
        <v>0.92500000000000004</v>
      </c>
      <c r="T748" s="2">
        <f t="shared" ca="1" si="38"/>
        <v>0.78625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0.52</v>
      </c>
      <c r="R749" s="2">
        <f t="shared" ca="1" si="36"/>
        <v>0.65</v>
      </c>
      <c r="S749" s="2">
        <f t="shared" ca="1" si="37"/>
        <v>0.65</v>
      </c>
      <c r="T749" s="2">
        <f t="shared" ca="1" si="38"/>
        <v>0.55249999999999999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0.67</v>
      </c>
      <c r="R750" s="2">
        <f t="shared" ca="1" si="36"/>
        <v>0.83750000000000002</v>
      </c>
      <c r="S750" s="2">
        <f t="shared" ca="1" si="37"/>
        <v>1.046875</v>
      </c>
      <c r="T750" s="2">
        <f t="shared" ca="1" si="38"/>
        <v>0.88984374999999993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1.06</v>
      </c>
      <c r="R751" s="2">
        <f t="shared" ca="1" si="36"/>
        <v>1.06</v>
      </c>
      <c r="S751" s="2">
        <f t="shared" ca="1" si="37"/>
        <v>1.3250000000000002</v>
      </c>
      <c r="T751" s="2">
        <f t="shared" ca="1" si="38"/>
        <v>1.3250000000000002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0.95</v>
      </c>
      <c r="R752" s="2">
        <f t="shared" ca="1" si="36"/>
        <v>1.1875</v>
      </c>
      <c r="S752" s="2">
        <f t="shared" ca="1" si="37"/>
        <v>1.1875</v>
      </c>
      <c r="T752" s="2">
        <f t="shared" ca="1" si="38"/>
        <v>1.0093749999999999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1.0900000000000001</v>
      </c>
      <c r="R753" s="2">
        <f t="shared" ca="1" si="36"/>
        <v>1.3625</v>
      </c>
      <c r="S753" s="2">
        <f t="shared" ca="1" si="37"/>
        <v>1.3625</v>
      </c>
      <c r="T753" s="2">
        <f t="shared" ca="1" si="38"/>
        <v>1.3625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0.66</v>
      </c>
      <c r="R754" s="2">
        <f t="shared" ca="1" si="36"/>
        <v>0.82500000000000007</v>
      </c>
      <c r="S754" s="2">
        <f t="shared" ca="1" si="37"/>
        <v>1.03125</v>
      </c>
      <c r="T754" s="2">
        <f t="shared" ca="1" si="38"/>
        <v>0.87656250000000002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0.48</v>
      </c>
      <c r="R755" s="2">
        <f t="shared" ca="1" si="36"/>
        <v>0.48</v>
      </c>
      <c r="S755" s="2">
        <f t="shared" ca="1" si="37"/>
        <v>0.48</v>
      </c>
      <c r="T755" s="2">
        <f t="shared" ca="1" si="38"/>
        <v>0.40799999999999997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0.73</v>
      </c>
      <c r="R756" s="2">
        <f t="shared" ca="1" si="36"/>
        <v>0.73</v>
      </c>
      <c r="S756" s="2">
        <f t="shared" ca="1" si="37"/>
        <v>0.91249999999999998</v>
      </c>
      <c r="T756" s="2">
        <f t="shared" ca="1" si="38"/>
        <v>0.77562500000000001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0.86</v>
      </c>
      <c r="R757" s="2">
        <f t="shared" ca="1" si="36"/>
        <v>0.86</v>
      </c>
      <c r="S757" s="2">
        <f t="shared" ca="1" si="37"/>
        <v>0.86</v>
      </c>
      <c r="T757" s="2">
        <f t="shared" ca="1" si="38"/>
        <v>0.86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0.6</v>
      </c>
      <c r="R758" s="2">
        <f t="shared" ca="1" si="36"/>
        <v>0.75</v>
      </c>
      <c r="S758" s="2">
        <f t="shared" ca="1" si="37"/>
        <v>0.75</v>
      </c>
      <c r="T758" s="2">
        <f t="shared" ca="1" si="38"/>
        <v>0.75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0.83</v>
      </c>
      <c r="R759" s="2">
        <f t="shared" ca="1" si="36"/>
        <v>1.0374999999999999</v>
      </c>
      <c r="S759" s="2">
        <f t="shared" ca="1" si="37"/>
        <v>1.2968749999999998</v>
      </c>
      <c r="T759" s="2">
        <f t="shared" ca="1" si="38"/>
        <v>1.1023437499999997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0.86</v>
      </c>
      <c r="R760" s="2">
        <f t="shared" ca="1" si="36"/>
        <v>0.86</v>
      </c>
      <c r="S760" s="2">
        <f t="shared" ca="1" si="37"/>
        <v>0.86</v>
      </c>
      <c r="T760" s="2">
        <f t="shared" ca="1" si="38"/>
        <v>0.86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1.02</v>
      </c>
      <c r="R761" s="2">
        <f t="shared" ca="1" si="36"/>
        <v>1.02</v>
      </c>
      <c r="S761" s="2">
        <f t="shared" ca="1" si="37"/>
        <v>1.02</v>
      </c>
      <c r="T761" s="2">
        <f t="shared" ca="1" si="38"/>
        <v>1.02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0.47</v>
      </c>
      <c r="R762" s="2">
        <f t="shared" ca="1" si="36"/>
        <v>0.47</v>
      </c>
      <c r="S762" s="2">
        <f t="shared" ca="1" si="37"/>
        <v>0.47</v>
      </c>
      <c r="T762" s="2">
        <f t="shared" ca="1" si="38"/>
        <v>0.47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0.57999999999999996</v>
      </c>
      <c r="R763" s="2">
        <f t="shared" ca="1" si="36"/>
        <v>0.57999999999999996</v>
      </c>
      <c r="S763" s="2">
        <f t="shared" ca="1" si="37"/>
        <v>0.57999999999999996</v>
      </c>
      <c r="T763" s="2">
        <f t="shared" ca="1" si="38"/>
        <v>0.49299999999999994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0.57999999999999996</v>
      </c>
      <c r="R764" s="2">
        <f t="shared" ca="1" si="36"/>
        <v>0.57999999999999996</v>
      </c>
      <c r="S764" s="2">
        <f t="shared" ca="1" si="37"/>
        <v>0.57999999999999996</v>
      </c>
      <c r="T764" s="2">
        <f t="shared" ca="1" si="38"/>
        <v>0.57999999999999996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1.01</v>
      </c>
      <c r="R765" s="2">
        <f t="shared" ca="1" si="36"/>
        <v>1.01</v>
      </c>
      <c r="S765" s="2">
        <f t="shared" ca="1" si="37"/>
        <v>1.2625</v>
      </c>
      <c r="T765" s="2">
        <f t="shared" ca="1" si="38"/>
        <v>1.2625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1.04</v>
      </c>
      <c r="R766" s="2">
        <f t="shared" ca="1" si="36"/>
        <v>1.3</v>
      </c>
      <c r="S766" s="2">
        <f t="shared" ca="1" si="37"/>
        <v>1.625</v>
      </c>
      <c r="T766" s="2">
        <f t="shared" ca="1" si="38"/>
        <v>1.625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0.54</v>
      </c>
      <c r="R767" s="2">
        <f t="shared" ca="1" si="36"/>
        <v>0.67500000000000004</v>
      </c>
      <c r="S767" s="2">
        <f t="shared" ca="1" si="37"/>
        <v>0.67500000000000004</v>
      </c>
      <c r="T767" s="2">
        <f t="shared" ca="1" si="38"/>
        <v>0.67500000000000004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0.95</v>
      </c>
      <c r="R768" s="2">
        <f t="shared" ca="1" si="36"/>
        <v>0.95</v>
      </c>
      <c r="S768" s="2">
        <f t="shared" ca="1" si="37"/>
        <v>1.1875</v>
      </c>
      <c r="T768" s="2">
        <f t="shared" ca="1" si="38"/>
        <v>1.1875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0.57999999999999996</v>
      </c>
      <c r="R769" s="2">
        <f t="shared" ca="1" si="36"/>
        <v>0.72499999999999998</v>
      </c>
      <c r="S769" s="2">
        <f t="shared" ca="1" si="37"/>
        <v>0.72499999999999998</v>
      </c>
      <c r="T769" s="2">
        <f t="shared" ca="1" si="38"/>
        <v>0.72499999999999998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0.56000000000000005</v>
      </c>
      <c r="R770" s="2">
        <f t="shared" ref="R770:R833" ca="1" si="40">Q770*(IF(J770="Yes",1.25,1))</f>
        <v>0.70000000000000007</v>
      </c>
      <c r="S770" s="2">
        <f t="shared" ref="S770:S833" ca="1" si="41">R770*(IF(OR(VALUE(P770)&gt;8,VALUE(D770)&gt;80),1.25,1))</f>
        <v>0.87500000000000011</v>
      </c>
      <c r="T770" s="2">
        <f t="shared" ref="T770:T833" ca="1" si="42">S770*(IF(H770="Mass Customer",0.85,1))</f>
        <v>0.74375000000000002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1.08</v>
      </c>
      <c r="R771" s="2">
        <f t="shared" ca="1" si="40"/>
        <v>1.35</v>
      </c>
      <c r="S771" s="2">
        <f t="shared" ca="1" si="41"/>
        <v>1.6875</v>
      </c>
      <c r="T771" s="2">
        <f t="shared" ca="1" si="42"/>
        <v>1.6875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0.65</v>
      </c>
      <c r="R772" s="2">
        <f t="shared" ca="1" si="40"/>
        <v>0.65</v>
      </c>
      <c r="S772" s="2">
        <f t="shared" ca="1" si="41"/>
        <v>0.8125</v>
      </c>
      <c r="T772" s="2">
        <f t="shared" ca="1" si="42"/>
        <v>0.69062499999999993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0.56000000000000005</v>
      </c>
      <c r="R773" s="2">
        <f t="shared" ca="1" si="40"/>
        <v>0.56000000000000005</v>
      </c>
      <c r="S773" s="2">
        <f t="shared" ca="1" si="41"/>
        <v>0.56000000000000005</v>
      </c>
      <c r="T773" s="2">
        <f t="shared" ca="1" si="42"/>
        <v>0.56000000000000005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0.77</v>
      </c>
      <c r="R774" s="2">
        <f t="shared" ca="1" si="40"/>
        <v>0.96250000000000002</v>
      </c>
      <c r="S774" s="2">
        <f t="shared" ca="1" si="41"/>
        <v>0.96250000000000002</v>
      </c>
      <c r="T774" s="2">
        <f t="shared" ca="1" si="42"/>
        <v>0.96250000000000002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0.55000000000000004</v>
      </c>
      <c r="R775" s="2">
        <f t="shared" ca="1" si="40"/>
        <v>0.6875</v>
      </c>
      <c r="S775" s="2">
        <f t="shared" ca="1" si="41"/>
        <v>0.859375</v>
      </c>
      <c r="T775" s="2">
        <f t="shared" ca="1" si="42"/>
        <v>0.73046875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0.59</v>
      </c>
      <c r="R776" s="2">
        <f t="shared" ca="1" si="40"/>
        <v>0.59</v>
      </c>
      <c r="S776" s="2">
        <f t="shared" ca="1" si="41"/>
        <v>0.73749999999999993</v>
      </c>
      <c r="T776" s="2">
        <f t="shared" ca="1" si="42"/>
        <v>0.73749999999999993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0.8</v>
      </c>
      <c r="R777" s="2">
        <f t="shared" ca="1" si="40"/>
        <v>0.8</v>
      </c>
      <c r="S777" s="2">
        <f t="shared" ca="1" si="41"/>
        <v>0.8</v>
      </c>
      <c r="T777" s="2">
        <f t="shared" ca="1" si="42"/>
        <v>0.8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0.84</v>
      </c>
      <c r="R778" s="2">
        <f t="shared" ca="1" si="40"/>
        <v>1.05</v>
      </c>
      <c r="S778" s="2">
        <f t="shared" ca="1" si="41"/>
        <v>1.3125</v>
      </c>
      <c r="T778" s="2">
        <f t="shared" ca="1" si="42"/>
        <v>1.1156249999999999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0.88</v>
      </c>
      <c r="R779" s="2">
        <f t="shared" ca="1" si="40"/>
        <v>0.88</v>
      </c>
      <c r="S779" s="2">
        <f t="shared" ca="1" si="41"/>
        <v>1.1000000000000001</v>
      </c>
      <c r="T779" s="2">
        <f t="shared" ca="1" si="42"/>
        <v>1.1000000000000001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0.78</v>
      </c>
      <c r="R780" s="2">
        <f t="shared" ca="1" si="40"/>
        <v>0.97500000000000009</v>
      </c>
      <c r="S780" s="2">
        <f t="shared" ca="1" si="41"/>
        <v>0.97500000000000009</v>
      </c>
      <c r="T780" s="2">
        <f t="shared" ca="1" si="42"/>
        <v>0.8287500000000001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0.6</v>
      </c>
      <c r="R781" s="2">
        <f t="shared" ca="1" si="40"/>
        <v>0.75</v>
      </c>
      <c r="S781" s="2">
        <f t="shared" ca="1" si="41"/>
        <v>0.9375</v>
      </c>
      <c r="T781" s="2">
        <f t="shared" ca="1" si="42"/>
        <v>0.796875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1.05</v>
      </c>
      <c r="R782" s="2">
        <f t="shared" ca="1" si="40"/>
        <v>1.05</v>
      </c>
      <c r="S782" s="2">
        <f t="shared" ca="1" si="41"/>
        <v>1.3125</v>
      </c>
      <c r="T782" s="2">
        <f t="shared" ca="1" si="42"/>
        <v>1.1156249999999999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0.74</v>
      </c>
      <c r="R783" s="2">
        <f t="shared" ca="1" si="40"/>
        <v>0.92500000000000004</v>
      </c>
      <c r="S783" s="2">
        <f t="shared" ca="1" si="41"/>
        <v>0.92500000000000004</v>
      </c>
      <c r="T783" s="2">
        <f t="shared" ca="1" si="42"/>
        <v>0.92500000000000004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0.76</v>
      </c>
      <c r="R784" s="2">
        <f t="shared" ca="1" si="40"/>
        <v>0.76</v>
      </c>
      <c r="S784" s="2">
        <f t="shared" ca="1" si="41"/>
        <v>0.95</v>
      </c>
      <c r="T784" s="2">
        <f t="shared" ca="1" si="42"/>
        <v>0.95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0.49</v>
      </c>
      <c r="R785" s="2">
        <f t="shared" ca="1" si="40"/>
        <v>0.49</v>
      </c>
      <c r="S785" s="2">
        <f t="shared" ca="1" si="41"/>
        <v>0.61250000000000004</v>
      </c>
      <c r="T785" s="2">
        <f t="shared" ca="1" si="42"/>
        <v>0.520625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1.01</v>
      </c>
      <c r="R786" s="2">
        <f t="shared" ca="1" si="40"/>
        <v>1.01</v>
      </c>
      <c r="S786" s="2">
        <f t="shared" ca="1" si="41"/>
        <v>1.2625</v>
      </c>
      <c r="T786" s="2">
        <f t="shared" ca="1" si="42"/>
        <v>1.2625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0.44</v>
      </c>
      <c r="R787" s="2">
        <f t="shared" ca="1" si="40"/>
        <v>0.44</v>
      </c>
      <c r="S787" s="2">
        <f t="shared" ca="1" si="41"/>
        <v>0.55000000000000004</v>
      </c>
      <c r="T787" s="2">
        <f t="shared" ca="1" si="42"/>
        <v>0.55000000000000004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</v>
      </c>
      <c r="R788" s="2">
        <f t="shared" ca="1" si="40"/>
        <v>1.125</v>
      </c>
      <c r="S788" s="2">
        <f t="shared" ca="1" si="41"/>
        <v>1.40625</v>
      </c>
      <c r="T788" s="2">
        <f t="shared" ca="1" si="42"/>
        <v>1.40625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0.73</v>
      </c>
      <c r="R789" s="2">
        <f t="shared" ca="1" si="40"/>
        <v>0.73</v>
      </c>
      <c r="S789" s="2">
        <f t="shared" ca="1" si="41"/>
        <v>0.91249999999999998</v>
      </c>
      <c r="T789" s="2">
        <f t="shared" ca="1" si="42"/>
        <v>0.91249999999999998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1.08</v>
      </c>
      <c r="R790" s="2">
        <f t="shared" ca="1" si="40"/>
        <v>1.08</v>
      </c>
      <c r="S790" s="2">
        <f t="shared" ca="1" si="41"/>
        <v>1.08</v>
      </c>
      <c r="T790" s="2">
        <f t="shared" ca="1" si="42"/>
        <v>1.08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0.55000000000000004</v>
      </c>
      <c r="R791" s="2">
        <f t="shared" ca="1" si="40"/>
        <v>0.6875</v>
      </c>
      <c r="S791" s="2">
        <f t="shared" ca="1" si="41"/>
        <v>0.859375</v>
      </c>
      <c r="T791" s="2">
        <f t="shared" ca="1" si="42"/>
        <v>0.73046875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1.08</v>
      </c>
      <c r="R792" s="2">
        <f t="shared" ca="1" si="40"/>
        <v>1.35</v>
      </c>
      <c r="S792" s="2">
        <f t="shared" ca="1" si="41"/>
        <v>1.6875</v>
      </c>
      <c r="T792" s="2">
        <f t="shared" ca="1" si="42"/>
        <v>1.6875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0.75</v>
      </c>
      <c r="R793" s="2">
        <f t="shared" ca="1" si="40"/>
        <v>0.75</v>
      </c>
      <c r="S793" s="2">
        <f t="shared" ca="1" si="41"/>
        <v>0.9375</v>
      </c>
      <c r="T793" s="2">
        <f t="shared" ca="1" si="42"/>
        <v>0.796875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</v>
      </c>
      <c r="R794" s="2">
        <f t="shared" ca="1" si="40"/>
        <v>0.9</v>
      </c>
      <c r="S794" s="2">
        <f t="shared" ca="1" si="41"/>
        <v>0.9</v>
      </c>
      <c r="T794" s="2">
        <f t="shared" ca="1" si="42"/>
        <v>0.9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0.43</v>
      </c>
      <c r="R795" s="2">
        <f t="shared" ca="1" si="40"/>
        <v>0.43</v>
      </c>
      <c r="S795" s="2">
        <f t="shared" ca="1" si="41"/>
        <v>0.53749999999999998</v>
      </c>
      <c r="T795" s="2">
        <f t="shared" ca="1" si="42"/>
        <v>0.45687499999999998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0.83</v>
      </c>
      <c r="R796" s="2">
        <f t="shared" ca="1" si="40"/>
        <v>0.83</v>
      </c>
      <c r="S796" s="2">
        <f t="shared" ca="1" si="41"/>
        <v>1.0374999999999999</v>
      </c>
      <c r="T796" s="2">
        <f t="shared" ca="1" si="42"/>
        <v>1.0374999999999999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1.01</v>
      </c>
      <c r="R797" s="2">
        <f t="shared" ca="1" si="40"/>
        <v>1.01</v>
      </c>
      <c r="S797" s="2">
        <f t="shared" ca="1" si="41"/>
        <v>1.01</v>
      </c>
      <c r="T797" s="2">
        <f t="shared" ca="1" si="42"/>
        <v>0.85849999999999993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0.4</v>
      </c>
      <c r="R798" s="2">
        <f t="shared" ca="1" si="40"/>
        <v>0.5</v>
      </c>
      <c r="S798" s="2">
        <f t="shared" ca="1" si="41"/>
        <v>0.625</v>
      </c>
      <c r="T798" s="2">
        <f t="shared" ca="1" si="42"/>
        <v>0.53125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1.07</v>
      </c>
      <c r="R799" s="2">
        <f t="shared" ca="1" si="40"/>
        <v>1.07</v>
      </c>
      <c r="S799" s="2">
        <f t="shared" ca="1" si="41"/>
        <v>1.3375000000000001</v>
      </c>
      <c r="T799" s="2">
        <f t="shared" ca="1" si="42"/>
        <v>1.1368750000000001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0.76</v>
      </c>
      <c r="R800" s="2">
        <f t="shared" ca="1" si="40"/>
        <v>0.76</v>
      </c>
      <c r="S800" s="2">
        <f t="shared" ca="1" si="41"/>
        <v>0.95</v>
      </c>
      <c r="T800" s="2">
        <f t="shared" ca="1" si="42"/>
        <v>0.95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0.92</v>
      </c>
      <c r="R801" s="2">
        <f t="shared" ca="1" si="40"/>
        <v>0.92</v>
      </c>
      <c r="S801" s="2">
        <f t="shared" ca="1" si="41"/>
        <v>1.1500000000000001</v>
      </c>
      <c r="T801" s="2">
        <f t="shared" ca="1" si="42"/>
        <v>1.1500000000000001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1.03</v>
      </c>
      <c r="R802" s="2">
        <f t="shared" ca="1" si="40"/>
        <v>1.03</v>
      </c>
      <c r="S802" s="2">
        <f t="shared" ca="1" si="41"/>
        <v>1.03</v>
      </c>
      <c r="T802" s="2">
        <f t="shared" ca="1" si="42"/>
        <v>1.03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0.77</v>
      </c>
      <c r="R803" s="2">
        <f t="shared" ca="1" si="40"/>
        <v>0.96250000000000002</v>
      </c>
      <c r="S803" s="2">
        <f t="shared" ca="1" si="41"/>
        <v>1.203125</v>
      </c>
      <c r="T803" s="2">
        <f t="shared" ca="1" si="42"/>
        <v>1.02265625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0.78</v>
      </c>
      <c r="R804" s="2">
        <f t="shared" ca="1" si="40"/>
        <v>0.78</v>
      </c>
      <c r="S804" s="2">
        <f t="shared" ca="1" si="41"/>
        <v>0.97500000000000009</v>
      </c>
      <c r="T804" s="2">
        <f t="shared" ca="1" si="42"/>
        <v>0.8287500000000001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0.49</v>
      </c>
      <c r="R805" s="2">
        <f t="shared" ca="1" si="40"/>
        <v>0.49</v>
      </c>
      <c r="S805" s="2">
        <f t="shared" ca="1" si="41"/>
        <v>0.49</v>
      </c>
      <c r="T805" s="2">
        <f t="shared" ca="1" si="42"/>
        <v>0.41649999999999998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0.7</v>
      </c>
      <c r="R806" s="2">
        <f t="shared" ca="1" si="40"/>
        <v>0.875</v>
      </c>
      <c r="S806" s="2">
        <f t="shared" ca="1" si="41"/>
        <v>0.875</v>
      </c>
      <c r="T806" s="2">
        <f t="shared" ca="1" si="42"/>
        <v>0.74375000000000002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0.5</v>
      </c>
      <c r="R807" s="2">
        <f t="shared" ca="1" si="40"/>
        <v>0.5</v>
      </c>
      <c r="S807" s="2">
        <f t="shared" ca="1" si="41"/>
        <v>0.5</v>
      </c>
      <c r="T807" s="2">
        <f t="shared" ca="1" si="42"/>
        <v>0.5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0.87</v>
      </c>
      <c r="R808" s="2">
        <f t="shared" ca="1" si="40"/>
        <v>0.87</v>
      </c>
      <c r="S808" s="2">
        <f t="shared" ca="1" si="41"/>
        <v>1.0874999999999999</v>
      </c>
      <c r="T808" s="2">
        <f t="shared" ca="1" si="42"/>
        <v>1.0874999999999999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1.08</v>
      </c>
      <c r="R809" s="2">
        <f t="shared" ca="1" si="40"/>
        <v>1.08</v>
      </c>
      <c r="S809" s="2">
        <f t="shared" ca="1" si="41"/>
        <v>1.35</v>
      </c>
      <c r="T809" s="2">
        <f t="shared" ca="1" si="42"/>
        <v>1.35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0.74</v>
      </c>
      <c r="R810" s="2">
        <f t="shared" ca="1" si="40"/>
        <v>0.74</v>
      </c>
      <c r="S810" s="2">
        <f t="shared" ca="1" si="41"/>
        <v>0.92500000000000004</v>
      </c>
      <c r="T810" s="2">
        <f t="shared" ca="1" si="42"/>
        <v>0.78625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0.41</v>
      </c>
      <c r="R811" s="2">
        <f t="shared" ca="1" si="40"/>
        <v>0.41</v>
      </c>
      <c r="S811" s="2">
        <f t="shared" ca="1" si="41"/>
        <v>0.41</v>
      </c>
      <c r="T811" s="2">
        <f t="shared" ca="1" si="42"/>
        <v>0.41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0.93</v>
      </c>
      <c r="R812" s="2">
        <f t="shared" ca="1" si="40"/>
        <v>1.1625000000000001</v>
      </c>
      <c r="S812" s="2">
        <f t="shared" ca="1" si="41"/>
        <v>1.453125</v>
      </c>
      <c r="T812" s="2">
        <f t="shared" ca="1" si="42"/>
        <v>1.453125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0.71</v>
      </c>
      <c r="R813" s="2">
        <f t="shared" ca="1" si="40"/>
        <v>0.71</v>
      </c>
      <c r="S813" s="2">
        <f t="shared" ca="1" si="41"/>
        <v>0.71</v>
      </c>
      <c r="T813" s="2">
        <f t="shared" ca="1" si="42"/>
        <v>0.60349999999999993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0.94</v>
      </c>
      <c r="R814" s="2">
        <f t="shared" ca="1" si="40"/>
        <v>1.1749999999999998</v>
      </c>
      <c r="S814" s="2">
        <f t="shared" ca="1" si="41"/>
        <v>1.1749999999999998</v>
      </c>
      <c r="T814" s="2">
        <f t="shared" ca="1" si="42"/>
        <v>1.1749999999999998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0.53</v>
      </c>
      <c r="R815" s="2">
        <f t="shared" ca="1" si="40"/>
        <v>0.66250000000000009</v>
      </c>
      <c r="S815" s="2">
        <f t="shared" ca="1" si="41"/>
        <v>0.66250000000000009</v>
      </c>
      <c r="T815" s="2">
        <f t="shared" ca="1" si="42"/>
        <v>0.66250000000000009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0.42</v>
      </c>
      <c r="R816" s="2">
        <f t="shared" ca="1" si="40"/>
        <v>0.42</v>
      </c>
      <c r="S816" s="2">
        <f t="shared" ca="1" si="41"/>
        <v>0.42</v>
      </c>
      <c r="T816" s="2">
        <f t="shared" ca="1" si="42"/>
        <v>0.42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0.47</v>
      </c>
      <c r="R817" s="2">
        <f t="shared" ca="1" si="40"/>
        <v>0.47</v>
      </c>
      <c r="S817" s="2">
        <f t="shared" ca="1" si="41"/>
        <v>0.47</v>
      </c>
      <c r="T817" s="2">
        <f t="shared" ca="1" si="42"/>
        <v>0.47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0.94</v>
      </c>
      <c r="R818" s="2">
        <f t="shared" ca="1" si="40"/>
        <v>0.94</v>
      </c>
      <c r="S818" s="2">
        <f t="shared" ca="1" si="41"/>
        <v>0.94</v>
      </c>
      <c r="T818" s="2">
        <f t="shared" ca="1" si="42"/>
        <v>0.79899999999999993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0.42</v>
      </c>
      <c r="R819" s="2">
        <f t="shared" ca="1" si="40"/>
        <v>0.52500000000000002</v>
      </c>
      <c r="S819" s="2">
        <f t="shared" ca="1" si="41"/>
        <v>0.65625</v>
      </c>
      <c r="T819" s="2">
        <f t="shared" ca="1" si="42"/>
        <v>0.55781249999999993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0.74</v>
      </c>
      <c r="R820" s="2">
        <f t="shared" ca="1" si="40"/>
        <v>0.74</v>
      </c>
      <c r="S820" s="2">
        <f t="shared" ca="1" si="41"/>
        <v>0.92500000000000004</v>
      </c>
      <c r="T820" s="2">
        <f t="shared" ca="1" si="42"/>
        <v>0.92500000000000004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0.83</v>
      </c>
      <c r="R821" s="2">
        <f t="shared" ca="1" si="40"/>
        <v>0.83</v>
      </c>
      <c r="S821" s="2">
        <f t="shared" ca="1" si="41"/>
        <v>0.83</v>
      </c>
      <c r="T821" s="2">
        <f t="shared" ca="1" si="42"/>
        <v>0.83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0.87</v>
      </c>
      <c r="R822" s="2">
        <f t="shared" ca="1" si="40"/>
        <v>0.87</v>
      </c>
      <c r="S822" s="2">
        <f t="shared" ca="1" si="41"/>
        <v>1.0874999999999999</v>
      </c>
      <c r="T822" s="2">
        <f t="shared" ca="1" si="42"/>
        <v>1.0874999999999999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0.85</v>
      </c>
      <c r="R823" s="2">
        <f t="shared" ca="1" si="40"/>
        <v>0.85</v>
      </c>
      <c r="S823" s="2">
        <f t="shared" ca="1" si="41"/>
        <v>0.85</v>
      </c>
      <c r="T823" s="2">
        <f t="shared" ca="1" si="42"/>
        <v>0.85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0.68</v>
      </c>
      <c r="R824" s="2">
        <f t="shared" ca="1" si="40"/>
        <v>0.85000000000000009</v>
      </c>
      <c r="S824" s="2">
        <f t="shared" ca="1" si="41"/>
        <v>0.85000000000000009</v>
      </c>
      <c r="T824" s="2">
        <f t="shared" ca="1" si="42"/>
        <v>0.72250000000000003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0.77</v>
      </c>
      <c r="R825" s="2">
        <f t="shared" ca="1" si="40"/>
        <v>0.77</v>
      </c>
      <c r="S825" s="2">
        <f t="shared" ca="1" si="41"/>
        <v>0.77</v>
      </c>
      <c r="T825" s="2">
        <f t="shared" ca="1" si="42"/>
        <v>0.65449999999999997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0.47</v>
      </c>
      <c r="R826" s="2">
        <f t="shared" ca="1" si="40"/>
        <v>0.58749999999999991</v>
      </c>
      <c r="S826" s="2">
        <f t="shared" ca="1" si="41"/>
        <v>0.58749999999999991</v>
      </c>
      <c r="T826" s="2">
        <f t="shared" ca="1" si="42"/>
        <v>0.4993749999999999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0.86</v>
      </c>
      <c r="R827" s="2">
        <f t="shared" ca="1" si="40"/>
        <v>0.86</v>
      </c>
      <c r="S827" s="2">
        <f t="shared" ca="1" si="41"/>
        <v>0.86</v>
      </c>
      <c r="T827" s="2">
        <f t="shared" ca="1" si="42"/>
        <v>0.73099999999999998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0.9</v>
      </c>
      <c r="R828" s="2">
        <f t="shared" ca="1" si="40"/>
        <v>0.9</v>
      </c>
      <c r="S828" s="2">
        <f t="shared" ca="1" si="41"/>
        <v>1.125</v>
      </c>
      <c r="T828" s="2">
        <f t="shared" ca="1" si="42"/>
        <v>0.95624999999999993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0.41</v>
      </c>
      <c r="R829" s="2">
        <f t="shared" ca="1" si="40"/>
        <v>0.41</v>
      </c>
      <c r="S829" s="2">
        <f t="shared" ca="1" si="41"/>
        <v>0.41</v>
      </c>
      <c r="T829" s="2">
        <f t="shared" ca="1" si="42"/>
        <v>0.41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</v>
      </c>
      <c r="R830" s="2">
        <f t="shared" ca="1" si="40"/>
        <v>1</v>
      </c>
      <c r="S830" s="2">
        <f t="shared" ca="1" si="41"/>
        <v>1</v>
      </c>
      <c r="T830" s="2">
        <f t="shared" ca="1" si="42"/>
        <v>1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0.96</v>
      </c>
      <c r="R831" s="2">
        <f t="shared" ca="1" si="40"/>
        <v>1.2</v>
      </c>
      <c r="S831" s="2">
        <f t="shared" ca="1" si="41"/>
        <v>1.5</v>
      </c>
      <c r="T831" s="2">
        <f t="shared" ca="1" si="42"/>
        <v>1.2749999999999999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0.91</v>
      </c>
      <c r="R832" s="2">
        <f t="shared" ca="1" si="40"/>
        <v>0.91</v>
      </c>
      <c r="S832" s="2">
        <f t="shared" ca="1" si="41"/>
        <v>0.91</v>
      </c>
      <c r="T832" s="2">
        <f t="shared" ca="1" si="42"/>
        <v>0.91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0.5</v>
      </c>
      <c r="R833" s="2">
        <f t="shared" ca="1" si="40"/>
        <v>0.625</v>
      </c>
      <c r="S833" s="2">
        <f t="shared" ca="1" si="41"/>
        <v>0.78125</v>
      </c>
      <c r="T833" s="2">
        <f t="shared" ca="1" si="42"/>
        <v>0.78125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0.6</v>
      </c>
      <c r="R834" s="2">
        <f t="shared" ref="R834:R897" ca="1" si="43">Q834*(IF(J834="Yes",1.25,1))</f>
        <v>0.75</v>
      </c>
      <c r="S834" s="2">
        <f t="shared" ref="S834:S897" ca="1" si="44">R834*(IF(OR(VALUE(P834)&gt;8,VALUE(D834)&gt;80),1.25,1))</f>
        <v>0.9375</v>
      </c>
      <c r="T834" s="2">
        <f t="shared" ref="T834:T897" ca="1" si="45">S834*(IF(H834="Mass Customer",0.85,1))</f>
        <v>0.796875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1</v>
      </c>
      <c r="R835" s="2">
        <f t="shared" ca="1" si="43"/>
        <v>1</v>
      </c>
      <c r="S835" s="2">
        <f t="shared" ca="1" si="44"/>
        <v>1</v>
      </c>
      <c r="T835" s="2">
        <f t="shared" ca="1" si="45"/>
        <v>1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0.62</v>
      </c>
      <c r="R836" s="2">
        <f t="shared" ca="1" si="43"/>
        <v>0.62</v>
      </c>
      <c r="S836" s="2">
        <f t="shared" ca="1" si="44"/>
        <v>0.62</v>
      </c>
      <c r="T836" s="2">
        <f t="shared" ca="1" si="45"/>
        <v>0.52700000000000002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0.88</v>
      </c>
      <c r="R837" s="2">
        <f t="shared" ca="1" si="43"/>
        <v>0.88</v>
      </c>
      <c r="S837" s="2">
        <f t="shared" ca="1" si="44"/>
        <v>1.1000000000000001</v>
      </c>
      <c r="T837" s="2">
        <f t="shared" ca="1" si="45"/>
        <v>0.93500000000000005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0.66</v>
      </c>
      <c r="R838" s="2">
        <f t="shared" ca="1" si="43"/>
        <v>0.82500000000000007</v>
      </c>
      <c r="S838" s="2">
        <f t="shared" ca="1" si="44"/>
        <v>0.82500000000000007</v>
      </c>
      <c r="T838" s="2">
        <f t="shared" ca="1" si="45"/>
        <v>0.82500000000000007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0.59</v>
      </c>
      <c r="R839" s="2">
        <f t="shared" ca="1" si="43"/>
        <v>0.73749999999999993</v>
      </c>
      <c r="S839" s="2">
        <f t="shared" ca="1" si="44"/>
        <v>0.92187499999999989</v>
      </c>
      <c r="T839" s="2">
        <f t="shared" ca="1" si="45"/>
        <v>0.78359374999999987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0.8</v>
      </c>
      <c r="R840" s="2">
        <f t="shared" ca="1" si="43"/>
        <v>0.8</v>
      </c>
      <c r="S840" s="2">
        <f t="shared" ca="1" si="44"/>
        <v>0.8</v>
      </c>
      <c r="T840" s="2">
        <f t="shared" ca="1" si="45"/>
        <v>0.68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0.91</v>
      </c>
      <c r="R841" s="2">
        <f t="shared" ca="1" si="43"/>
        <v>0.91</v>
      </c>
      <c r="S841" s="2">
        <f t="shared" ca="1" si="44"/>
        <v>1.1375</v>
      </c>
      <c r="T841" s="2">
        <f t="shared" ca="1" si="45"/>
        <v>0.96687499999999993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0.83</v>
      </c>
      <c r="R842" s="2">
        <f t="shared" ca="1" si="43"/>
        <v>1.0374999999999999</v>
      </c>
      <c r="S842" s="2">
        <f t="shared" ca="1" si="44"/>
        <v>1.0374999999999999</v>
      </c>
      <c r="T842" s="2">
        <f t="shared" ca="1" si="45"/>
        <v>0.88187499999999985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0.82</v>
      </c>
      <c r="R843" s="2">
        <f t="shared" ca="1" si="43"/>
        <v>0.82</v>
      </c>
      <c r="S843" s="2">
        <f t="shared" ca="1" si="44"/>
        <v>1.0249999999999999</v>
      </c>
      <c r="T843" s="2">
        <f t="shared" ca="1" si="45"/>
        <v>1.0249999999999999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0.63</v>
      </c>
      <c r="R844" s="2">
        <f t="shared" ca="1" si="43"/>
        <v>0.78749999999999998</v>
      </c>
      <c r="S844" s="2">
        <f t="shared" ca="1" si="44"/>
        <v>0.78749999999999998</v>
      </c>
      <c r="T844" s="2">
        <f t="shared" ca="1" si="45"/>
        <v>0.78749999999999998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0.71</v>
      </c>
      <c r="R845" s="2">
        <f t="shared" ca="1" si="43"/>
        <v>0.71</v>
      </c>
      <c r="S845" s="2">
        <f t="shared" ca="1" si="44"/>
        <v>0.88749999999999996</v>
      </c>
      <c r="T845" s="2">
        <f t="shared" ca="1" si="45"/>
        <v>0.75437499999999991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0.9</v>
      </c>
      <c r="R846" s="2">
        <f t="shared" ca="1" si="43"/>
        <v>0.9</v>
      </c>
      <c r="S846" s="2">
        <f t="shared" ca="1" si="44"/>
        <v>0.9</v>
      </c>
      <c r="T846" s="2">
        <f t="shared" ca="1" si="45"/>
        <v>0.76500000000000001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0.96</v>
      </c>
      <c r="R847" s="2">
        <f t="shared" ca="1" si="43"/>
        <v>0.96</v>
      </c>
      <c r="S847" s="2">
        <f t="shared" ca="1" si="44"/>
        <v>0.96</v>
      </c>
      <c r="T847" s="2">
        <f t="shared" ca="1" si="45"/>
        <v>0.81599999999999995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0.56000000000000005</v>
      </c>
      <c r="R848" s="2">
        <f t="shared" ca="1" si="43"/>
        <v>0.70000000000000007</v>
      </c>
      <c r="S848" s="2">
        <f t="shared" ca="1" si="44"/>
        <v>0.70000000000000007</v>
      </c>
      <c r="T848" s="2">
        <f t="shared" ca="1" si="45"/>
        <v>0.59500000000000008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0.4</v>
      </c>
      <c r="R849" s="2">
        <f t="shared" ca="1" si="43"/>
        <v>0.5</v>
      </c>
      <c r="S849" s="2">
        <f t="shared" ca="1" si="44"/>
        <v>0.5</v>
      </c>
      <c r="T849" s="2">
        <f t="shared" ca="1" si="45"/>
        <v>0.42499999999999999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1.03</v>
      </c>
      <c r="R850" s="2">
        <f t="shared" ca="1" si="43"/>
        <v>1.2875000000000001</v>
      </c>
      <c r="S850" s="2">
        <f t="shared" ca="1" si="44"/>
        <v>1.2875000000000001</v>
      </c>
      <c r="T850" s="2">
        <f t="shared" ca="1" si="45"/>
        <v>1.2875000000000001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0.85</v>
      </c>
      <c r="R851" s="2">
        <f t="shared" ca="1" si="43"/>
        <v>0.85</v>
      </c>
      <c r="S851" s="2">
        <f t="shared" ca="1" si="44"/>
        <v>0.85</v>
      </c>
      <c r="T851" s="2">
        <f t="shared" ca="1" si="45"/>
        <v>0.85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0.9</v>
      </c>
      <c r="R852" s="2">
        <f t="shared" ca="1" si="43"/>
        <v>0.9</v>
      </c>
      <c r="S852" s="2">
        <f t="shared" ca="1" si="44"/>
        <v>0.9</v>
      </c>
      <c r="T852" s="2">
        <f t="shared" ca="1" si="45"/>
        <v>0.9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1.04</v>
      </c>
      <c r="R853" s="2">
        <f t="shared" ca="1" si="43"/>
        <v>1.04</v>
      </c>
      <c r="S853" s="2">
        <f t="shared" ca="1" si="44"/>
        <v>1.3</v>
      </c>
      <c r="T853" s="2">
        <f t="shared" ca="1" si="45"/>
        <v>1.105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1</v>
      </c>
      <c r="R854" s="2">
        <f t="shared" ca="1" si="43"/>
        <v>1.25</v>
      </c>
      <c r="S854" s="2">
        <f t="shared" ca="1" si="44"/>
        <v>1.25</v>
      </c>
      <c r="T854" s="2">
        <f t="shared" ca="1" si="45"/>
        <v>1.0625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0.67</v>
      </c>
      <c r="R855" s="2">
        <f t="shared" ca="1" si="43"/>
        <v>0.83750000000000002</v>
      </c>
      <c r="S855" s="2">
        <f t="shared" ca="1" si="44"/>
        <v>1.046875</v>
      </c>
      <c r="T855" s="2">
        <f t="shared" ca="1" si="45"/>
        <v>1.046875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0.82</v>
      </c>
      <c r="R856" s="2">
        <f t="shared" ca="1" si="43"/>
        <v>1.0249999999999999</v>
      </c>
      <c r="S856" s="2">
        <f t="shared" ca="1" si="44"/>
        <v>1.28125</v>
      </c>
      <c r="T856" s="2">
        <f t="shared" ca="1" si="45"/>
        <v>1.28125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1</v>
      </c>
      <c r="R857" s="2">
        <f t="shared" ca="1" si="43"/>
        <v>1.25</v>
      </c>
      <c r="S857" s="2">
        <f t="shared" ca="1" si="44"/>
        <v>1.25</v>
      </c>
      <c r="T857" s="2">
        <f t="shared" ca="1" si="45"/>
        <v>1.25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0.53</v>
      </c>
      <c r="R858" s="2">
        <f t="shared" ca="1" si="43"/>
        <v>0.66250000000000009</v>
      </c>
      <c r="S858" s="2">
        <f t="shared" ca="1" si="44"/>
        <v>0.66250000000000009</v>
      </c>
      <c r="T858" s="2">
        <f t="shared" ca="1" si="45"/>
        <v>0.66250000000000009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0.81</v>
      </c>
      <c r="R859" s="2">
        <f t="shared" ca="1" si="43"/>
        <v>1.0125000000000002</v>
      </c>
      <c r="S859" s="2">
        <f t="shared" ca="1" si="44"/>
        <v>1.2656250000000002</v>
      </c>
      <c r="T859" s="2">
        <f t="shared" ca="1" si="45"/>
        <v>1.2656250000000002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0.5</v>
      </c>
      <c r="R860" s="2">
        <f t="shared" ca="1" si="43"/>
        <v>0.625</v>
      </c>
      <c r="S860" s="2">
        <f t="shared" ca="1" si="44"/>
        <v>0.78125</v>
      </c>
      <c r="T860" s="2">
        <f t="shared" ca="1" si="45"/>
        <v>0.78125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1.02</v>
      </c>
      <c r="R861" s="2">
        <f t="shared" ca="1" si="43"/>
        <v>1.02</v>
      </c>
      <c r="S861" s="2">
        <f t="shared" ca="1" si="44"/>
        <v>1.02</v>
      </c>
      <c r="T861" s="2">
        <f t="shared" ca="1" si="45"/>
        <v>1.02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0.48</v>
      </c>
      <c r="R862" s="2">
        <f t="shared" ca="1" si="43"/>
        <v>0.6</v>
      </c>
      <c r="S862" s="2">
        <f t="shared" ca="1" si="44"/>
        <v>0.6</v>
      </c>
      <c r="T862" s="2">
        <f t="shared" ca="1" si="45"/>
        <v>0.6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0.72</v>
      </c>
      <c r="R863" s="2">
        <f t="shared" ca="1" si="43"/>
        <v>0.72</v>
      </c>
      <c r="S863" s="2">
        <f t="shared" ca="1" si="44"/>
        <v>0.72</v>
      </c>
      <c r="T863" s="2">
        <f t="shared" ca="1" si="45"/>
        <v>0.72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0.76</v>
      </c>
      <c r="R864" s="2">
        <f t="shared" ca="1" si="43"/>
        <v>0.76</v>
      </c>
      <c r="S864" s="2">
        <f t="shared" ca="1" si="44"/>
        <v>0.76</v>
      </c>
      <c r="T864" s="2">
        <f t="shared" ca="1" si="45"/>
        <v>0.76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0.97</v>
      </c>
      <c r="R865" s="2">
        <f t="shared" ca="1" si="43"/>
        <v>1.2124999999999999</v>
      </c>
      <c r="S865" s="2">
        <f t="shared" ca="1" si="44"/>
        <v>1.515625</v>
      </c>
      <c r="T865" s="2">
        <f t="shared" ca="1" si="45"/>
        <v>1.515625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1.04</v>
      </c>
      <c r="R866" s="2">
        <f t="shared" ca="1" si="43"/>
        <v>1.04</v>
      </c>
      <c r="S866" s="2">
        <f t="shared" ca="1" si="44"/>
        <v>1.04</v>
      </c>
      <c r="T866" s="2">
        <f t="shared" ca="1" si="45"/>
        <v>0.88400000000000001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0.85</v>
      </c>
      <c r="R867" s="2">
        <f t="shared" ca="1" si="43"/>
        <v>1.0625</v>
      </c>
      <c r="S867" s="2">
        <f t="shared" ca="1" si="44"/>
        <v>1.0625</v>
      </c>
      <c r="T867" s="2">
        <f t="shared" ca="1" si="45"/>
        <v>1.0625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1.0900000000000001</v>
      </c>
      <c r="R868" s="2">
        <f t="shared" ca="1" si="43"/>
        <v>1.0900000000000001</v>
      </c>
      <c r="S868" s="2">
        <f t="shared" ca="1" si="44"/>
        <v>1.3625</v>
      </c>
      <c r="T868" s="2">
        <f t="shared" ca="1" si="45"/>
        <v>1.3625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1.07</v>
      </c>
      <c r="R869" s="2">
        <f t="shared" ca="1" si="43"/>
        <v>1.3375000000000001</v>
      </c>
      <c r="S869" s="2">
        <f t="shared" ca="1" si="44"/>
        <v>1.6718750000000002</v>
      </c>
      <c r="T869" s="2">
        <f t="shared" ca="1" si="45"/>
        <v>1.6718750000000002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0.73</v>
      </c>
      <c r="R870" s="2">
        <f t="shared" ca="1" si="43"/>
        <v>0.73</v>
      </c>
      <c r="S870" s="2">
        <f t="shared" ca="1" si="44"/>
        <v>0.91249999999999998</v>
      </c>
      <c r="T870" s="2">
        <f t="shared" ca="1" si="45"/>
        <v>0.77562500000000001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1.08</v>
      </c>
      <c r="R871" s="2">
        <f t="shared" ca="1" si="43"/>
        <v>1.35</v>
      </c>
      <c r="S871" s="2">
        <f t="shared" ca="1" si="44"/>
        <v>1.6875</v>
      </c>
      <c r="T871" s="2">
        <f t="shared" ca="1" si="45"/>
        <v>1.434375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1.1000000000000001</v>
      </c>
      <c r="R872" s="2">
        <f t="shared" ca="1" si="43"/>
        <v>1.1000000000000001</v>
      </c>
      <c r="S872" s="2">
        <f t="shared" ca="1" si="44"/>
        <v>1.375</v>
      </c>
      <c r="T872" s="2">
        <f t="shared" ca="1" si="45"/>
        <v>1.16875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0.56000000000000005</v>
      </c>
      <c r="R873" s="2">
        <f t="shared" ca="1" si="43"/>
        <v>0.70000000000000007</v>
      </c>
      <c r="S873" s="2">
        <f t="shared" ca="1" si="44"/>
        <v>0.70000000000000007</v>
      </c>
      <c r="T873" s="2">
        <f t="shared" ca="1" si="45"/>
        <v>0.70000000000000007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0.6</v>
      </c>
      <c r="R874" s="2">
        <f t="shared" ca="1" si="43"/>
        <v>0.6</v>
      </c>
      <c r="S874" s="2">
        <f t="shared" ca="1" si="44"/>
        <v>0.6</v>
      </c>
      <c r="T874" s="2">
        <f t="shared" ca="1" si="45"/>
        <v>0.6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0.95</v>
      </c>
      <c r="R875" s="2">
        <f t="shared" ca="1" si="43"/>
        <v>1.1875</v>
      </c>
      <c r="S875" s="2">
        <f t="shared" ca="1" si="44"/>
        <v>1.484375</v>
      </c>
      <c r="T875" s="2">
        <f t="shared" ca="1" si="45"/>
        <v>1.26171875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0.77</v>
      </c>
      <c r="R876" s="2">
        <f t="shared" ca="1" si="43"/>
        <v>0.77</v>
      </c>
      <c r="S876" s="2">
        <f t="shared" ca="1" si="44"/>
        <v>0.96250000000000002</v>
      </c>
      <c r="T876" s="2">
        <f t="shared" ca="1" si="45"/>
        <v>0.96250000000000002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0.78</v>
      </c>
      <c r="R877" s="2">
        <f t="shared" ca="1" si="43"/>
        <v>0.97500000000000009</v>
      </c>
      <c r="S877" s="2">
        <f t="shared" ca="1" si="44"/>
        <v>0.97500000000000009</v>
      </c>
      <c r="T877" s="2">
        <f t="shared" ca="1" si="45"/>
        <v>0.97500000000000009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0.79</v>
      </c>
      <c r="R878" s="2">
        <f t="shared" ca="1" si="43"/>
        <v>0.79</v>
      </c>
      <c r="S878" s="2">
        <f t="shared" ca="1" si="44"/>
        <v>0.98750000000000004</v>
      </c>
      <c r="T878" s="2">
        <f t="shared" ca="1" si="45"/>
        <v>0.83937499999999998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0.7</v>
      </c>
      <c r="R879" s="2">
        <f t="shared" ca="1" si="43"/>
        <v>0.875</v>
      </c>
      <c r="S879" s="2">
        <f t="shared" ca="1" si="44"/>
        <v>1.09375</v>
      </c>
      <c r="T879" s="2">
        <f t="shared" ca="1" si="45"/>
        <v>1.09375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0.55000000000000004</v>
      </c>
      <c r="R880" s="2">
        <f t="shared" ca="1" si="43"/>
        <v>0.6875</v>
      </c>
      <c r="S880" s="2">
        <f t="shared" ca="1" si="44"/>
        <v>0.859375</v>
      </c>
      <c r="T880" s="2">
        <f t="shared" ca="1" si="45"/>
        <v>0.859375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0.73</v>
      </c>
      <c r="R881" s="2">
        <f t="shared" ca="1" si="43"/>
        <v>0.73</v>
      </c>
      <c r="S881" s="2">
        <f t="shared" ca="1" si="44"/>
        <v>0.73</v>
      </c>
      <c r="T881" s="2">
        <f t="shared" ca="1" si="45"/>
        <v>0.73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0.78</v>
      </c>
      <c r="R882" s="2">
        <f t="shared" ca="1" si="43"/>
        <v>0.78</v>
      </c>
      <c r="S882" s="2">
        <f t="shared" ca="1" si="44"/>
        <v>0.97500000000000009</v>
      </c>
      <c r="T882" s="2">
        <f t="shared" ca="1" si="45"/>
        <v>0.97500000000000009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0.43</v>
      </c>
      <c r="R883" s="2">
        <f t="shared" ca="1" si="43"/>
        <v>0.53749999999999998</v>
      </c>
      <c r="S883" s="2">
        <f t="shared" ca="1" si="44"/>
        <v>0.53749999999999998</v>
      </c>
      <c r="T883" s="2">
        <f t="shared" ca="1" si="45"/>
        <v>0.45687499999999998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0.97</v>
      </c>
      <c r="R884" s="2">
        <f t="shared" ca="1" si="43"/>
        <v>1.2124999999999999</v>
      </c>
      <c r="S884" s="2">
        <f t="shared" ca="1" si="44"/>
        <v>1.2124999999999999</v>
      </c>
      <c r="T884" s="2">
        <f t="shared" ca="1" si="45"/>
        <v>1.2124999999999999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0.68</v>
      </c>
      <c r="R885" s="2">
        <f t="shared" ca="1" si="43"/>
        <v>0.68</v>
      </c>
      <c r="S885" s="2">
        <f t="shared" ca="1" si="44"/>
        <v>0.85000000000000009</v>
      </c>
      <c r="T885" s="2">
        <f t="shared" ca="1" si="45"/>
        <v>0.85000000000000009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1.02</v>
      </c>
      <c r="R886" s="2">
        <f t="shared" ca="1" si="43"/>
        <v>1.02</v>
      </c>
      <c r="S886" s="2">
        <f t="shared" ca="1" si="44"/>
        <v>1.02</v>
      </c>
      <c r="T886" s="2">
        <f t="shared" ca="1" si="45"/>
        <v>0.86699999999999999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1.06</v>
      </c>
      <c r="R887" s="2">
        <f t="shared" ca="1" si="43"/>
        <v>1.3250000000000002</v>
      </c>
      <c r="S887" s="2">
        <f t="shared" ca="1" si="44"/>
        <v>1.3250000000000002</v>
      </c>
      <c r="T887" s="2">
        <f t="shared" ca="1" si="45"/>
        <v>1.3250000000000002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0.46</v>
      </c>
      <c r="R888" s="2">
        <f t="shared" ca="1" si="43"/>
        <v>0.46</v>
      </c>
      <c r="S888" s="2">
        <f t="shared" ca="1" si="44"/>
        <v>0.57500000000000007</v>
      </c>
      <c r="T888" s="2">
        <f t="shared" ca="1" si="45"/>
        <v>0.48875000000000002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0.94</v>
      </c>
      <c r="R889" s="2">
        <f t="shared" ca="1" si="43"/>
        <v>1.1749999999999998</v>
      </c>
      <c r="S889" s="2">
        <f t="shared" ca="1" si="44"/>
        <v>1.4687499999999998</v>
      </c>
      <c r="T889" s="2">
        <f t="shared" ca="1" si="45"/>
        <v>1.4687499999999998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0.59</v>
      </c>
      <c r="R890" s="2">
        <f t="shared" ca="1" si="43"/>
        <v>0.59</v>
      </c>
      <c r="S890" s="2">
        <f t="shared" ca="1" si="44"/>
        <v>0.73749999999999993</v>
      </c>
      <c r="T890" s="2">
        <f t="shared" ca="1" si="45"/>
        <v>0.73749999999999993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0.68</v>
      </c>
      <c r="R891" s="2">
        <f t="shared" ca="1" si="43"/>
        <v>0.68</v>
      </c>
      <c r="S891" s="2">
        <f t="shared" ca="1" si="44"/>
        <v>0.68</v>
      </c>
      <c r="T891" s="2">
        <f t="shared" ca="1" si="45"/>
        <v>0.68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0.4</v>
      </c>
      <c r="R892" s="2">
        <f t="shared" ca="1" si="43"/>
        <v>0.5</v>
      </c>
      <c r="S892" s="2">
        <f t="shared" ca="1" si="44"/>
        <v>0.5</v>
      </c>
      <c r="T892" s="2">
        <f t="shared" ca="1" si="45"/>
        <v>0.42499999999999999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0.49</v>
      </c>
      <c r="R893" s="2">
        <f t="shared" ca="1" si="43"/>
        <v>0.61250000000000004</v>
      </c>
      <c r="S893" s="2">
        <f t="shared" ca="1" si="44"/>
        <v>0.765625</v>
      </c>
      <c r="T893" s="2">
        <f t="shared" ca="1" si="45"/>
        <v>0.65078124999999998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0.57999999999999996</v>
      </c>
      <c r="R894" s="2">
        <f t="shared" ca="1" si="43"/>
        <v>0.72499999999999998</v>
      </c>
      <c r="S894" s="2">
        <f t="shared" ca="1" si="44"/>
        <v>0.72499999999999998</v>
      </c>
      <c r="T894" s="2">
        <f t="shared" ca="1" si="45"/>
        <v>0.72499999999999998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0.41</v>
      </c>
      <c r="R895" s="2">
        <f t="shared" ca="1" si="43"/>
        <v>0.41</v>
      </c>
      <c r="S895" s="2">
        <f t="shared" ca="1" si="44"/>
        <v>0.51249999999999996</v>
      </c>
      <c r="T895" s="2">
        <f t="shared" ca="1" si="45"/>
        <v>0.51249999999999996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0.54</v>
      </c>
      <c r="R896" s="2">
        <f t="shared" ca="1" si="43"/>
        <v>0.67500000000000004</v>
      </c>
      <c r="S896" s="2">
        <f t="shared" ca="1" si="44"/>
        <v>0.67500000000000004</v>
      </c>
      <c r="T896" s="2">
        <f t="shared" ca="1" si="45"/>
        <v>0.57374999999999998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0.46</v>
      </c>
      <c r="R897" s="2">
        <f t="shared" ca="1" si="43"/>
        <v>0.46</v>
      </c>
      <c r="S897" s="2">
        <f t="shared" ca="1" si="44"/>
        <v>0.46</v>
      </c>
      <c r="T897" s="2">
        <f t="shared" ca="1" si="45"/>
        <v>0.39100000000000001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1.07</v>
      </c>
      <c r="R898" s="2">
        <f t="shared" ref="R898:R961" ca="1" si="46">Q898*(IF(J898="Yes",1.25,1))</f>
        <v>1.3375000000000001</v>
      </c>
      <c r="S898" s="2">
        <f t="shared" ref="S898:S961" ca="1" si="47">R898*(IF(OR(VALUE(P898)&gt;8,VALUE(D898)&gt;80),1.25,1))</f>
        <v>1.3375000000000001</v>
      </c>
      <c r="T898" s="2">
        <f t="shared" ref="T898:T961" ca="1" si="48">S898*(IF(H898="Mass Customer",0.85,1))</f>
        <v>1.3375000000000001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1.06</v>
      </c>
      <c r="R899" s="2">
        <f t="shared" ca="1" si="46"/>
        <v>1.06</v>
      </c>
      <c r="S899" s="2">
        <f t="shared" ca="1" si="47"/>
        <v>1.3250000000000002</v>
      </c>
      <c r="T899" s="2">
        <f t="shared" ca="1" si="48"/>
        <v>1.1262500000000002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0.64</v>
      </c>
      <c r="R900" s="2">
        <f t="shared" ca="1" si="46"/>
        <v>0.64</v>
      </c>
      <c r="S900" s="2">
        <f t="shared" ca="1" si="47"/>
        <v>0.8</v>
      </c>
      <c r="T900" s="2">
        <f t="shared" ca="1" si="48"/>
        <v>0.8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0.9</v>
      </c>
      <c r="R901" s="2">
        <f t="shared" ca="1" si="46"/>
        <v>0.9</v>
      </c>
      <c r="S901" s="2">
        <f t="shared" ca="1" si="47"/>
        <v>1.125</v>
      </c>
      <c r="T901" s="2">
        <f t="shared" ca="1" si="48"/>
        <v>1.125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0.77</v>
      </c>
      <c r="R902" s="2">
        <f t="shared" ca="1" si="46"/>
        <v>0.77</v>
      </c>
      <c r="S902" s="2">
        <f t="shared" ca="1" si="47"/>
        <v>0.77</v>
      </c>
      <c r="T902" s="2">
        <f t="shared" ca="1" si="48"/>
        <v>0.65449999999999997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0.6</v>
      </c>
      <c r="R903" s="2">
        <f t="shared" ca="1" si="46"/>
        <v>0.6</v>
      </c>
      <c r="S903" s="2">
        <f t="shared" ca="1" si="47"/>
        <v>0.75</v>
      </c>
      <c r="T903" s="2">
        <f t="shared" ca="1" si="48"/>
        <v>0.63749999999999996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0.79</v>
      </c>
      <c r="R904" s="2">
        <f t="shared" ca="1" si="46"/>
        <v>0.79</v>
      </c>
      <c r="S904" s="2">
        <f t="shared" ca="1" si="47"/>
        <v>0.79</v>
      </c>
      <c r="T904" s="2">
        <f t="shared" ca="1" si="48"/>
        <v>0.67149999999999999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0.47</v>
      </c>
      <c r="R905" s="2">
        <f t="shared" ca="1" si="46"/>
        <v>0.58749999999999991</v>
      </c>
      <c r="S905" s="2">
        <f t="shared" ca="1" si="47"/>
        <v>0.73437499999999989</v>
      </c>
      <c r="T905" s="2">
        <f t="shared" ca="1" si="48"/>
        <v>0.73437499999999989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0.93</v>
      </c>
      <c r="R906" s="2">
        <f t="shared" ca="1" si="46"/>
        <v>0.93</v>
      </c>
      <c r="S906" s="2">
        <f t="shared" ca="1" si="47"/>
        <v>0.93</v>
      </c>
      <c r="T906" s="2">
        <f t="shared" ca="1" si="48"/>
        <v>0.79049999999999998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0.75</v>
      </c>
      <c r="R907" s="2">
        <f t="shared" ca="1" si="46"/>
        <v>0.75</v>
      </c>
      <c r="S907" s="2">
        <f t="shared" ca="1" si="47"/>
        <v>0.75</v>
      </c>
      <c r="T907" s="2">
        <f t="shared" ca="1" si="48"/>
        <v>0.63749999999999996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0.9</v>
      </c>
      <c r="R908" s="2">
        <f t="shared" ca="1" si="46"/>
        <v>0.9</v>
      </c>
      <c r="S908" s="2">
        <f t="shared" ca="1" si="47"/>
        <v>0.9</v>
      </c>
      <c r="T908" s="2">
        <f t="shared" ca="1" si="48"/>
        <v>0.9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0.5</v>
      </c>
      <c r="R909" s="2">
        <f t="shared" ca="1" si="46"/>
        <v>0.5</v>
      </c>
      <c r="S909" s="2">
        <f t="shared" ca="1" si="47"/>
        <v>0.5</v>
      </c>
      <c r="T909" s="2">
        <f t="shared" ca="1" si="48"/>
        <v>0.42499999999999999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0.9</v>
      </c>
      <c r="R910" s="2">
        <f t="shared" ca="1" si="46"/>
        <v>0.9</v>
      </c>
      <c r="S910" s="2">
        <f t="shared" ca="1" si="47"/>
        <v>1.125</v>
      </c>
      <c r="T910" s="2">
        <f t="shared" ca="1" si="48"/>
        <v>1.125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1.05</v>
      </c>
      <c r="R911" s="2">
        <f t="shared" ca="1" si="46"/>
        <v>1.3125</v>
      </c>
      <c r="S911" s="2">
        <f t="shared" ca="1" si="47"/>
        <v>1.3125</v>
      </c>
      <c r="T911" s="2">
        <f t="shared" ca="1" si="48"/>
        <v>1.1156249999999999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0.56999999999999995</v>
      </c>
      <c r="R912" s="2">
        <f t="shared" ca="1" si="46"/>
        <v>0.56999999999999995</v>
      </c>
      <c r="S912" s="2">
        <f t="shared" ca="1" si="47"/>
        <v>0.71249999999999991</v>
      </c>
      <c r="T912" s="2">
        <f t="shared" ca="1" si="48"/>
        <v>0.60562499999999986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0.61</v>
      </c>
      <c r="R913" s="2">
        <f t="shared" ca="1" si="46"/>
        <v>0.61</v>
      </c>
      <c r="S913" s="2">
        <f t="shared" ca="1" si="47"/>
        <v>0.61</v>
      </c>
      <c r="T913" s="2">
        <f t="shared" ca="1" si="48"/>
        <v>0.61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0.43</v>
      </c>
      <c r="R914" s="2">
        <f t="shared" ca="1" si="46"/>
        <v>0.53749999999999998</v>
      </c>
      <c r="S914" s="2">
        <f t="shared" ca="1" si="47"/>
        <v>0.53749999999999998</v>
      </c>
      <c r="T914" s="2">
        <f t="shared" ca="1" si="48"/>
        <v>0.53749999999999998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0.82</v>
      </c>
      <c r="R915" s="2">
        <f t="shared" ca="1" si="46"/>
        <v>1.0249999999999999</v>
      </c>
      <c r="S915" s="2">
        <f t="shared" ca="1" si="47"/>
        <v>1.28125</v>
      </c>
      <c r="T915" s="2">
        <f t="shared" ca="1" si="48"/>
        <v>1.28125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0.97</v>
      </c>
      <c r="R916" s="2">
        <f t="shared" ca="1" si="46"/>
        <v>0.97</v>
      </c>
      <c r="S916" s="2">
        <f t="shared" ca="1" si="47"/>
        <v>1.2124999999999999</v>
      </c>
      <c r="T916" s="2">
        <f t="shared" ca="1" si="48"/>
        <v>1.0306249999999999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0.57999999999999996</v>
      </c>
      <c r="R917" s="2">
        <f t="shared" ca="1" si="46"/>
        <v>0.57999999999999996</v>
      </c>
      <c r="S917" s="2">
        <f t="shared" ca="1" si="47"/>
        <v>0.72499999999999998</v>
      </c>
      <c r="T917" s="2">
        <f t="shared" ca="1" si="48"/>
        <v>0.72499999999999998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0.94</v>
      </c>
      <c r="R918" s="2">
        <f t="shared" ca="1" si="46"/>
        <v>1.1749999999999998</v>
      </c>
      <c r="S918" s="2">
        <f t="shared" ca="1" si="47"/>
        <v>1.1749999999999998</v>
      </c>
      <c r="T918" s="2">
        <f t="shared" ca="1" si="48"/>
        <v>1.1749999999999998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1.02</v>
      </c>
      <c r="R919" s="2">
        <f t="shared" ca="1" si="46"/>
        <v>1.02</v>
      </c>
      <c r="S919" s="2">
        <f t="shared" ca="1" si="47"/>
        <v>1.02</v>
      </c>
      <c r="T919" s="2">
        <f t="shared" ca="1" si="48"/>
        <v>1.02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0.75</v>
      </c>
      <c r="R920" s="2">
        <f t="shared" ca="1" si="46"/>
        <v>0.75</v>
      </c>
      <c r="S920" s="2">
        <f t="shared" ca="1" si="47"/>
        <v>0.9375</v>
      </c>
      <c r="T920" s="2">
        <f t="shared" ca="1" si="48"/>
        <v>0.9375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0.6</v>
      </c>
      <c r="R921" s="2">
        <f t="shared" ca="1" si="46"/>
        <v>0.6</v>
      </c>
      <c r="S921" s="2">
        <f t="shared" ca="1" si="47"/>
        <v>0.6</v>
      </c>
      <c r="T921" s="2">
        <f t="shared" ca="1" si="48"/>
        <v>0.6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0.96</v>
      </c>
      <c r="R922" s="2">
        <f t="shared" ca="1" si="46"/>
        <v>1.2</v>
      </c>
      <c r="S922" s="2">
        <f t="shared" ca="1" si="47"/>
        <v>1.2</v>
      </c>
      <c r="T922" s="2">
        <f t="shared" ca="1" si="48"/>
        <v>1.2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0.59</v>
      </c>
      <c r="R923" s="2">
        <f t="shared" ca="1" si="46"/>
        <v>0.59</v>
      </c>
      <c r="S923" s="2">
        <f t="shared" ca="1" si="47"/>
        <v>0.73749999999999993</v>
      </c>
      <c r="T923" s="2">
        <f t="shared" ca="1" si="48"/>
        <v>0.62687499999999996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0.93</v>
      </c>
      <c r="R924" s="2">
        <f t="shared" ca="1" si="46"/>
        <v>1.1625000000000001</v>
      </c>
      <c r="S924" s="2">
        <f t="shared" ca="1" si="47"/>
        <v>1.453125</v>
      </c>
      <c r="T924" s="2">
        <f t="shared" ca="1" si="48"/>
        <v>1.23515625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0.64</v>
      </c>
      <c r="R925" s="2">
        <f t="shared" ca="1" si="46"/>
        <v>0.64</v>
      </c>
      <c r="S925" s="2">
        <f t="shared" ca="1" si="47"/>
        <v>0.8</v>
      </c>
      <c r="T925" s="2">
        <f t="shared" ca="1" si="48"/>
        <v>0.8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0.55000000000000004</v>
      </c>
      <c r="R926" s="2">
        <f t="shared" ca="1" si="46"/>
        <v>0.6875</v>
      </c>
      <c r="S926" s="2">
        <f t="shared" ca="1" si="47"/>
        <v>0.859375</v>
      </c>
      <c r="T926" s="2">
        <f t="shared" ca="1" si="48"/>
        <v>0.73046875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0.54</v>
      </c>
      <c r="R927" s="2">
        <f t="shared" ca="1" si="46"/>
        <v>0.67500000000000004</v>
      </c>
      <c r="S927" s="2">
        <f t="shared" ca="1" si="47"/>
        <v>0.67500000000000004</v>
      </c>
      <c r="T927" s="2">
        <f t="shared" ca="1" si="48"/>
        <v>0.57374999999999998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1.08</v>
      </c>
      <c r="R928" s="2">
        <f t="shared" ca="1" si="46"/>
        <v>1.08</v>
      </c>
      <c r="S928" s="2">
        <f t="shared" ca="1" si="47"/>
        <v>1.35</v>
      </c>
      <c r="T928" s="2">
        <f t="shared" ca="1" si="48"/>
        <v>1.1475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0.67</v>
      </c>
      <c r="R929" s="2">
        <f t="shared" ca="1" si="46"/>
        <v>0.67</v>
      </c>
      <c r="S929" s="2">
        <f t="shared" ca="1" si="47"/>
        <v>0.67</v>
      </c>
      <c r="T929" s="2">
        <f t="shared" ca="1" si="48"/>
        <v>0.67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0.67</v>
      </c>
      <c r="R930" s="2">
        <f t="shared" ca="1" si="46"/>
        <v>0.83750000000000002</v>
      </c>
      <c r="S930" s="2">
        <f t="shared" ca="1" si="47"/>
        <v>1.046875</v>
      </c>
      <c r="T930" s="2">
        <f t="shared" ca="1" si="48"/>
        <v>1.046875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0.62</v>
      </c>
      <c r="R931" s="2">
        <f t="shared" ca="1" si="46"/>
        <v>0.77500000000000002</v>
      </c>
      <c r="S931" s="2">
        <f t="shared" ca="1" si="47"/>
        <v>0.96875</v>
      </c>
      <c r="T931" s="2">
        <f t="shared" ca="1" si="48"/>
        <v>0.96875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0.61</v>
      </c>
      <c r="R932" s="2">
        <f t="shared" ca="1" si="46"/>
        <v>0.76249999999999996</v>
      </c>
      <c r="S932" s="2">
        <f t="shared" ca="1" si="47"/>
        <v>0.76249999999999996</v>
      </c>
      <c r="T932" s="2">
        <f t="shared" ca="1" si="48"/>
        <v>0.64812499999999995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0.49</v>
      </c>
      <c r="R933" s="2">
        <f t="shared" ca="1" si="46"/>
        <v>0.49</v>
      </c>
      <c r="S933" s="2">
        <f t="shared" ca="1" si="47"/>
        <v>0.61250000000000004</v>
      </c>
      <c r="T933" s="2">
        <f t="shared" ca="1" si="48"/>
        <v>0.61250000000000004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0.86</v>
      </c>
      <c r="R934" s="2">
        <f t="shared" ca="1" si="46"/>
        <v>1.075</v>
      </c>
      <c r="S934" s="2">
        <f t="shared" ca="1" si="47"/>
        <v>1.34375</v>
      </c>
      <c r="T934" s="2">
        <f t="shared" ca="1" si="48"/>
        <v>1.1421874999999999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0.61</v>
      </c>
      <c r="R935" s="2">
        <f t="shared" ca="1" si="46"/>
        <v>0.61</v>
      </c>
      <c r="S935" s="2">
        <f t="shared" ca="1" si="47"/>
        <v>0.61</v>
      </c>
      <c r="T935" s="2">
        <f t="shared" ca="1" si="48"/>
        <v>0.51849999999999996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0.68</v>
      </c>
      <c r="R936" s="2">
        <f t="shared" ca="1" si="46"/>
        <v>0.68</v>
      </c>
      <c r="S936" s="2">
        <f t="shared" ca="1" si="47"/>
        <v>0.68</v>
      </c>
      <c r="T936" s="2">
        <f t="shared" ca="1" si="48"/>
        <v>0.57800000000000007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0.75</v>
      </c>
      <c r="R937" s="2">
        <f t="shared" ca="1" si="46"/>
        <v>0.9375</v>
      </c>
      <c r="S937" s="2">
        <f t="shared" ca="1" si="47"/>
        <v>0.9375</v>
      </c>
      <c r="T937" s="2">
        <f t="shared" ca="1" si="48"/>
        <v>0.796875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1.06</v>
      </c>
      <c r="R938" s="2">
        <f t="shared" ca="1" si="46"/>
        <v>1.3250000000000002</v>
      </c>
      <c r="S938" s="2">
        <f t="shared" ca="1" si="47"/>
        <v>1.3250000000000002</v>
      </c>
      <c r="T938" s="2">
        <f t="shared" ca="1" si="48"/>
        <v>1.3250000000000002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0.88</v>
      </c>
      <c r="R939" s="2">
        <f t="shared" ca="1" si="46"/>
        <v>1.1000000000000001</v>
      </c>
      <c r="S939" s="2">
        <f t="shared" ca="1" si="47"/>
        <v>1.1000000000000001</v>
      </c>
      <c r="T939" s="2">
        <f t="shared" ca="1" si="48"/>
        <v>1.1000000000000001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1</v>
      </c>
      <c r="R940" s="2">
        <f t="shared" ca="1" si="46"/>
        <v>1</v>
      </c>
      <c r="S940" s="2">
        <f t="shared" ca="1" si="47"/>
        <v>1</v>
      </c>
      <c r="T940" s="2">
        <f t="shared" ca="1" si="48"/>
        <v>0.85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0.55000000000000004</v>
      </c>
      <c r="R941" s="2">
        <f t="shared" ca="1" si="46"/>
        <v>0.55000000000000004</v>
      </c>
      <c r="S941" s="2">
        <f t="shared" ca="1" si="47"/>
        <v>0.6875</v>
      </c>
      <c r="T941" s="2">
        <f t="shared" ca="1" si="48"/>
        <v>0.6875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0.42</v>
      </c>
      <c r="R942" s="2">
        <f t="shared" ca="1" si="46"/>
        <v>0.52500000000000002</v>
      </c>
      <c r="S942" s="2">
        <f t="shared" ca="1" si="47"/>
        <v>0.52500000000000002</v>
      </c>
      <c r="T942" s="2">
        <f t="shared" ca="1" si="48"/>
        <v>0.44624999999999998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1.01</v>
      </c>
      <c r="R943" s="2">
        <f t="shared" ca="1" si="46"/>
        <v>1.2625</v>
      </c>
      <c r="S943" s="2">
        <f t="shared" ca="1" si="47"/>
        <v>1.2625</v>
      </c>
      <c r="T943" s="2">
        <f t="shared" ca="1" si="48"/>
        <v>1.0731249999999999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0.72</v>
      </c>
      <c r="R944" s="2">
        <f t="shared" ca="1" si="46"/>
        <v>0.89999999999999991</v>
      </c>
      <c r="S944" s="2">
        <f t="shared" ca="1" si="47"/>
        <v>0.89999999999999991</v>
      </c>
      <c r="T944" s="2">
        <f t="shared" ca="1" si="48"/>
        <v>0.89999999999999991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0.83</v>
      </c>
      <c r="R945" s="2">
        <f t="shared" ca="1" si="46"/>
        <v>0.83</v>
      </c>
      <c r="S945" s="2">
        <f t="shared" ca="1" si="47"/>
        <v>1.0374999999999999</v>
      </c>
      <c r="T945" s="2">
        <f t="shared" ca="1" si="48"/>
        <v>0.88187499999999985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0.85</v>
      </c>
      <c r="R946" s="2">
        <f t="shared" ca="1" si="46"/>
        <v>0.85</v>
      </c>
      <c r="S946" s="2">
        <f t="shared" ca="1" si="47"/>
        <v>1.0625</v>
      </c>
      <c r="T946" s="2">
        <f t="shared" ca="1" si="48"/>
        <v>0.90312499999999996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0.84</v>
      </c>
      <c r="R947" s="2">
        <f t="shared" ca="1" si="46"/>
        <v>0.84</v>
      </c>
      <c r="S947" s="2">
        <f t="shared" ca="1" si="47"/>
        <v>0.84</v>
      </c>
      <c r="T947" s="2">
        <f t="shared" ca="1" si="48"/>
        <v>0.84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0.99</v>
      </c>
      <c r="R948" s="2">
        <f t="shared" ca="1" si="46"/>
        <v>1.2375</v>
      </c>
      <c r="S948" s="2">
        <f t="shared" ca="1" si="47"/>
        <v>1.546875</v>
      </c>
      <c r="T948" s="2">
        <f t="shared" ca="1" si="48"/>
        <v>1.546875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1.08</v>
      </c>
      <c r="R949" s="2">
        <f t="shared" ca="1" si="46"/>
        <v>1.08</v>
      </c>
      <c r="S949" s="2">
        <f t="shared" ca="1" si="47"/>
        <v>1.08</v>
      </c>
      <c r="T949" s="2">
        <f t="shared" ca="1" si="48"/>
        <v>0.91800000000000004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1.08</v>
      </c>
      <c r="R950" s="2">
        <f t="shared" ca="1" si="46"/>
        <v>1.35</v>
      </c>
      <c r="S950" s="2">
        <f t="shared" ca="1" si="47"/>
        <v>1.6875</v>
      </c>
      <c r="T950" s="2">
        <f t="shared" ca="1" si="48"/>
        <v>1.6875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0.59</v>
      </c>
      <c r="R951" s="2">
        <f t="shared" ca="1" si="46"/>
        <v>0.59</v>
      </c>
      <c r="S951" s="2">
        <f t="shared" ca="1" si="47"/>
        <v>0.59</v>
      </c>
      <c r="T951" s="2">
        <f t="shared" ca="1" si="48"/>
        <v>0.59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1.03</v>
      </c>
      <c r="R952" s="2">
        <f t="shared" ca="1" si="46"/>
        <v>1.03</v>
      </c>
      <c r="S952" s="2">
        <f t="shared" ca="1" si="47"/>
        <v>1.03</v>
      </c>
      <c r="T952" s="2">
        <f t="shared" ca="1" si="48"/>
        <v>0.87549999999999994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0.61</v>
      </c>
      <c r="R953" s="2">
        <f t="shared" ca="1" si="46"/>
        <v>0.76249999999999996</v>
      </c>
      <c r="S953" s="2">
        <f t="shared" ca="1" si="47"/>
        <v>0.76249999999999996</v>
      </c>
      <c r="T953" s="2">
        <f t="shared" ca="1" si="48"/>
        <v>0.64812499999999995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0.4</v>
      </c>
      <c r="R954" s="2">
        <f t="shared" ca="1" si="46"/>
        <v>0.4</v>
      </c>
      <c r="S954" s="2">
        <f t="shared" ca="1" si="47"/>
        <v>0.4</v>
      </c>
      <c r="T954" s="2">
        <f t="shared" ca="1" si="48"/>
        <v>0.34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0.66</v>
      </c>
      <c r="R955" s="2">
        <f t="shared" ca="1" si="46"/>
        <v>0.82500000000000007</v>
      </c>
      <c r="S955" s="2">
        <f t="shared" ca="1" si="47"/>
        <v>1.03125</v>
      </c>
      <c r="T955" s="2">
        <f t="shared" ca="1" si="48"/>
        <v>0.87656250000000002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0.52</v>
      </c>
      <c r="R956" s="2">
        <f t="shared" ca="1" si="46"/>
        <v>0.52</v>
      </c>
      <c r="S956" s="2">
        <f t="shared" ca="1" si="47"/>
        <v>0.65</v>
      </c>
      <c r="T956" s="2">
        <f t="shared" ca="1" si="48"/>
        <v>0.65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0.5</v>
      </c>
      <c r="R957" s="2">
        <f t="shared" ca="1" si="46"/>
        <v>0.625</v>
      </c>
      <c r="S957" s="2">
        <f t="shared" ca="1" si="47"/>
        <v>0.625</v>
      </c>
      <c r="T957" s="2">
        <f t="shared" ca="1" si="48"/>
        <v>0.53125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1.04</v>
      </c>
      <c r="R958" s="2">
        <f t="shared" ca="1" si="46"/>
        <v>1.3</v>
      </c>
      <c r="S958" s="2">
        <f t="shared" ca="1" si="47"/>
        <v>1.625</v>
      </c>
      <c r="T958" s="2">
        <f t="shared" ca="1" si="48"/>
        <v>1.3812499999999999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0.82</v>
      </c>
      <c r="R959" s="2">
        <f t="shared" ca="1" si="46"/>
        <v>1.0249999999999999</v>
      </c>
      <c r="S959" s="2">
        <f t="shared" ca="1" si="47"/>
        <v>1.28125</v>
      </c>
      <c r="T959" s="2">
        <f t="shared" ca="1" si="48"/>
        <v>1.0890625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0.71</v>
      </c>
      <c r="R960" s="2">
        <f t="shared" ca="1" si="46"/>
        <v>0.71</v>
      </c>
      <c r="S960" s="2">
        <f t="shared" ca="1" si="47"/>
        <v>0.71</v>
      </c>
      <c r="T960" s="2">
        <f t="shared" ca="1" si="48"/>
        <v>0.60349999999999993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0.52</v>
      </c>
      <c r="R961" s="2">
        <f t="shared" ca="1" si="46"/>
        <v>0.52</v>
      </c>
      <c r="S961" s="2">
        <f t="shared" ca="1" si="47"/>
        <v>0.52</v>
      </c>
      <c r="T961" s="2">
        <f t="shared" ca="1" si="48"/>
        <v>0.442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1.04</v>
      </c>
      <c r="R962" s="2">
        <f t="shared" ref="R962:R1001" ca="1" si="49">Q962*(IF(J962="Yes",1.25,1))</f>
        <v>1.04</v>
      </c>
      <c r="S962" s="2">
        <f t="shared" ref="S962:S1001" ca="1" si="50">R962*(IF(OR(VALUE(P962)&gt;8,VALUE(D962)&gt;80),1.25,1))</f>
        <v>1.3</v>
      </c>
      <c r="T962" s="2">
        <f t="shared" ref="T962:T1001" ca="1" si="51">S962*(IF(H962="Mass Customer",0.85,1))</f>
        <v>1.105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0.93</v>
      </c>
      <c r="R963" s="2">
        <f t="shared" ca="1" si="49"/>
        <v>0.93</v>
      </c>
      <c r="S963" s="2">
        <f t="shared" ca="1" si="50"/>
        <v>0.93</v>
      </c>
      <c r="T963" s="2">
        <f t="shared" ca="1" si="51"/>
        <v>0.79049999999999998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0.86</v>
      </c>
      <c r="R964" s="2">
        <f t="shared" ca="1" si="49"/>
        <v>1.075</v>
      </c>
      <c r="S964" s="2">
        <f t="shared" ca="1" si="50"/>
        <v>1.34375</v>
      </c>
      <c r="T964" s="2">
        <f t="shared" ca="1" si="51"/>
        <v>1.34375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0.57999999999999996</v>
      </c>
      <c r="R965" s="2">
        <f t="shared" ca="1" si="49"/>
        <v>0.72499999999999998</v>
      </c>
      <c r="S965" s="2">
        <f t="shared" ca="1" si="50"/>
        <v>0.72499999999999998</v>
      </c>
      <c r="T965" s="2">
        <f t="shared" ca="1" si="51"/>
        <v>0.61624999999999996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0.65</v>
      </c>
      <c r="R966" s="2">
        <f t="shared" ca="1" si="49"/>
        <v>0.8125</v>
      </c>
      <c r="S966" s="2">
        <f t="shared" ca="1" si="50"/>
        <v>1.015625</v>
      </c>
      <c r="T966" s="2">
        <f t="shared" ca="1" si="51"/>
        <v>0.86328125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0.9</v>
      </c>
      <c r="R967" s="2">
        <f t="shared" ca="1" si="49"/>
        <v>0.9</v>
      </c>
      <c r="S967" s="2">
        <f t="shared" ca="1" si="50"/>
        <v>0.9</v>
      </c>
      <c r="T967" s="2">
        <f t="shared" ca="1" si="51"/>
        <v>0.9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0.94</v>
      </c>
      <c r="R968" s="2">
        <f t="shared" ca="1" si="49"/>
        <v>0.94</v>
      </c>
      <c r="S968" s="2">
        <f t="shared" ca="1" si="50"/>
        <v>0.94</v>
      </c>
      <c r="T968" s="2">
        <f t="shared" ca="1" si="51"/>
        <v>0.79899999999999993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0.8</v>
      </c>
      <c r="R969" s="2">
        <f t="shared" ca="1" si="49"/>
        <v>0.8</v>
      </c>
      <c r="S969" s="2">
        <f t="shared" ca="1" si="50"/>
        <v>1</v>
      </c>
      <c r="T969" s="2">
        <f t="shared" ca="1" si="51"/>
        <v>1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0.51</v>
      </c>
      <c r="R970" s="2">
        <f t="shared" ca="1" si="49"/>
        <v>0.63749999999999996</v>
      </c>
      <c r="S970" s="2">
        <f t="shared" ca="1" si="50"/>
        <v>0.63749999999999996</v>
      </c>
      <c r="T970" s="2">
        <f t="shared" ca="1" si="51"/>
        <v>0.63749999999999996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0.68</v>
      </c>
      <c r="R971" s="2">
        <f t="shared" ca="1" si="49"/>
        <v>0.85000000000000009</v>
      </c>
      <c r="S971" s="2">
        <f t="shared" ca="1" si="50"/>
        <v>0.85000000000000009</v>
      </c>
      <c r="T971" s="2">
        <f t="shared" ca="1" si="51"/>
        <v>0.85000000000000009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0.92</v>
      </c>
      <c r="R972" s="2">
        <f t="shared" ca="1" si="49"/>
        <v>1.1500000000000001</v>
      </c>
      <c r="S972" s="2">
        <f t="shared" ca="1" si="50"/>
        <v>1.4375000000000002</v>
      </c>
      <c r="T972" s="2">
        <f t="shared" ca="1" si="51"/>
        <v>1.4375000000000002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0.8</v>
      </c>
      <c r="R973" s="2">
        <f t="shared" ca="1" si="49"/>
        <v>0.8</v>
      </c>
      <c r="S973" s="2">
        <f t="shared" ca="1" si="50"/>
        <v>0.8</v>
      </c>
      <c r="T973" s="2">
        <f t="shared" ca="1" si="51"/>
        <v>0.8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1.03</v>
      </c>
      <c r="R974" s="2">
        <f t="shared" ca="1" si="49"/>
        <v>1.2875000000000001</v>
      </c>
      <c r="S974" s="2">
        <f t="shared" ca="1" si="50"/>
        <v>1.609375</v>
      </c>
      <c r="T974" s="2">
        <f t="shared" ca="1" si="51"/>
        <v>1.36796875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0.47</v>
      </c>
      <c r="R975" s="2">
        <f t="shared" ca="1" si="49"/>
        <v>0.58749999999999991</v>
      </c>
      <c r="S975" s="2">
        <f t="shared" ca="1" si="50"/>
        <v>0.58749999999999991</v>
      </c>
      <c r="T975" s="2">
        <f t="shared" ca="1" si="51"/>
        <v>0.4993749999999999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1.03</v>
      </c>
      <c r="R976" s="2">
        <f t="shared" ca="1" si="49"/>
        <v>1.2875000000000001</v>
      </c>
      <c r="S976" s="2">
        <f t="shared" ca="1" si="50"/>
        <v>1.609375</v>
      </c>
      <c r="T976" s="2">
        <f t="shared" ca="1" si="51"/>
        <v>1.609375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0.41</v>
      </c>
      <c r="R977" s="2">
        <f t="shared" ca="1" si="49"/>
        <v>0.51249999999999996</v>
      </c>
      <c r="S977" s="2">
        <f t="shared" ca="1" si="50"/>
        <v>0.51249999999999996</v>
      </c>
      <c r="T977" s="2">
        <f t="shared" ca="1" si="51"/>
        <v>0.51249999999999996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1.06</v>
      </c>
      <c r="R978" s="2">
        <f t="shared" ca="1" si="49"/>
        <v>1.3250000000000002</v>
      </c>
      <c r="S978" s="2">
        <f t="shared" ca="1" si="50"/>
        <v>1.6562500000000002</v>
      </c>
      <c r="T978" s="2">
        <f t="shared" ca="1" si="51"/>
        <v>1.4078125000000001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0.76</v>
      </c>
      <c r="R979" s="2">
        <f t="shared" ca="1" si="49"/>
        <v>0.76</v>
      </c>
      <c r="S979" s="2">
        <f t="shared" ca="1" si="50"/>
        <v>0.95</v>
      </c>
      <c r="T979" s="2">
        <f t="shared" ca="1" si="51"/>
        <v>0.8075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0.51</v>
      </c>
      <c r="R980" s="2">
        <f t="shared" ca="1" si="49"/>
        <v>0.63749999999999996</v>
      </c>
      <c r="S980" s="2">
        <f t="shared" ca="1" si="50"/>
        <v>0.63749999999999996</v>
      </c>
      <c r="T980" s="2">
        <f t="shared" ca="1" si="51"/>
        <v>0.541875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0.56000000000000005</v>
      </c>
      <c r="R981" s="2">
        <f t="shared" ca="1" si="49"/>
        <v>0.70000000000000007</v>
      </c>
      <c r="S981" s="2">
        <f t="shared" ca="1" si="50"/>
        <v>0.87500000000000011</v>
      </c>
      <c r="T981" s="2">
        <f t="shared" ca="1" si="51"/>
        <v>0.74375000000000002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0.7</v>
      </c>
      <c r="R982" s="2">
        <f t="shared" ca="1" si="49"/>
        <v>0.875</v>
      </c>
      <c r="S982" s="2">
        <f t="shared" ca="1" si="50"/>
        <v>0.875</v>
      </c>
      <c r="T982" s="2">
        <f t="shared" ca="1" si="51"/>
        <v>0.74375000000000002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0.84</v>
      </c>
      <c r="R983" s="2">
        <f t="shared" ca="1" si="49"/>
        <v>1.05</v>
      </c>
      <c r="S983" s="2">
        <f t="shared" ca="1" si="50"/>
        <v>1.3125</v>
      </c>
      <c r="T983" s="2">
        <f t="shared" ca="1" si="51"/>
        <v>1.3125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1.1000000000000001</v>
      </c>
      <c r="R984" s="2">
        <f t="shared" ca="1" si="49"/>
        <v>1.1000000000000001</v>
      </c>
      <c r="S984" s="2">
        <f t="shared" ca="1" si="50"/>
        <v>1.1000000000000001</v>
      </c>
      <c r="T984" s="2">
        <f t="shared" ca="1" si="51"/>
        <v>0.93500000000000005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1.08</v>
      </c>
      <c r="R985" s="2">
        <f t="shared" ca="1" si="49"/>
        <v>1.08</v>
      </c>
      <c r="S985" s="2">
        <f t="shared" ca="1" si="50"/>
        <v>1.35</v>
      </c>
      <c r="T985" s="2">
        <f t="shared" ca="1" si="51"/>
        <v>1.1475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0.64</v>
      </c>
      <c r="R986" s="2">
        <f t="shared" ca="1" si="49"/>
        <v>0.8</v>
      </c>
      <c r="S986" s="2">
        <f t="shared" ca="1" si="50"/>
        <v>1</v>
      </c>
      <c r="T986" s="2">
        <f t="shared" ca="1" si="51"/>
        <v>1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0.56999999999999995</v>
      </c>
      <c r="R987" s="2">
        <f t="shared" ca="1" si="49"/>
        <v>0.56999999999999995</v>
      </c>
      <c r="S987" s="2">
        <f t="shared" ca="1" si="50"/>
        <v>0.71249999999999991</v>
      </c>
      <c r="T987" s="2">
        <f t="shared" ca="1" si="51"/>
        <v>0.60562499999999986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0.43</v>
      </c>
      <c r="R988" s="2">
        <f t="shared" ca="1" si="49"/>
        <v>0.53749999999999998</v>
      </c>
      <c r="S988" s="2">
        <f t="shared" ca="1" si="50"/>
        <v>0.53749999999999998</v>
      </c>
      <c r="T988" s="2">
        <f t="shared" ca="1" si="51"/>
        <v>0.45687499999999998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0.88</v>
      </c>
      <c r="R989" s="2">
        <f t="shared" ca="1" si="49"/>
        <v>0.88</v>
      </c>
      <c r="S989" s="2">
        <f t="shared" ca="1" si="50"/>
        <v>0.88</v>
      </c>
      <c r="T989" s="2">
        <f t="shared" ca="1" si="51"/>
        <v>0.748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0.54</v>
      </c>
      <c r="R990" s="2">
        <f t="shared" ca="1" si="49"/>
        <v>0.67500000000000004</v>
      </c>
      <c r="S990" s="2">
        <f t="shared" ca="1" si="50"/>
        <v>0.67500000000000004</v>
      </c>
      <c r="T990" s="2">
        <f t="shared" ca="1" si="51"/>
        <v>0.57374999999999998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0.41</v>
      </c>
      <c r="R991" s="2">
        <f t="shared" ca="1" si="49"/>
        <v>0.51249999999999996</v>
      </c>
      <c r="S991" s="2">
        <f t="shared" ca="1" si="50"/>
        <v>0.640625</v>
      </c>
      <c r="T991" s="2">
        <f t="shared" ca="1" si="51"/>
        <v>0.640625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1.08</v>
      </c>
      <c r="R992" s="2">
        <f t="shared" ca="1" si="49"/>
        <v>1.35</v>
      </c>
      <c r="S992" s="2">
        <f t="shared" ca="1" si="50"/>
        <v>1.35</v>
      </c>
      <c r="T992" s="2">
        <f t="shared" ca="1" si="51"/>
        <v>1.1475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0.77</v>
      </c>
      <c r="R993" s="2">
        <f t="shared" ca="1" si="49"/>
        <v>0.96250000000000002</v>
      </c>
      <c r="S993" s="2">
        <f t="shared" ca="1" si="50"/>
        <v>0.96250000000000002</v>
      </c>
      <c r="T993" s="2">
        <f t="shared" ca="1" si="51"/>
        <v>0.81812499999999999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0.66</v>
      </c>
      <c r="R994" s="2">
        <f t="shared" ca="1" si="49"/>
        <v>0.82500000000000007</v>
      </c>
      <c r="S994" s="2">
        <f t="shared" ca="1" si="50"/>
        <v>0.82500000000000007</v>
      </c>
      <c r="T994" s="2">
        <f t="shared" ca="1" si="51"/>
        <v>0.70125000000000004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1.06</v>
      </c>
      <c r="R995" s="2">
        <f t="shared" ca="1" si="49"/>
        <v>1.3250000000000002</v>
      </c>
      <c r="S995" s="2">
        <f t="shared" ca="1" si="50"/>
        <v>1.3250000000000002</v>
      </c>
      <c r="T995" s="2">
        <f t="shared" ca="1" si="51"/>
        <v>1.1262500000000002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1.03</v>
      </c>
      <c r="R996" s="2">
        <f t="shared" ca="1" si="49"/>
        <v>1.03</v>
      </c>
      <c r="S996" s="2">
        <f t="shared" ca="1" si="50"/>
        <v>1.2875000000000001</v>
      </c>
      <c r="T996" s="2">
        <f t="shared" ca="1" si="51"/>
        <v>1.0943750000000001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0.69</v>
      </c>
      <c r="R997" s="2">
        <f t="shared" ca="1" si="49"/>
        <v>0.69</v>
      </c>
      <c r="S997" s="2">
        <f t="shared" ca="1" si="50"/>
        <v>0.69</v>
      </c>
      <c r="T997" s="2">
        <f t="shared" ca="1" si="51"/>
        <v>0.69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0.47</v>
      </c>
      <c r="R998" s="2">
        <f t="shared" ca="1" si="49"/>
        <v>0.47</v>
      </c>
      <c r="S998" s="2">
        <f t="shared" ca="1" si="50"/>
        <v>0.58749999999999991</v>
      </c>
      <c r="T998" s="2">
        <f t="shared" ca="1" si="51"/>
        <v>0.4993749999999999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0.82</v>
      </c>
      <c r="R999" s="2">
        <f t="shared" ca="1" si="49"/>
        <v>1.0249999999999999</v>
      </c>
      <c r="S999" s="2">
        <f t="shared" ca="1" si="50"/>
        <v>1.0249999999999999</v>
      </c>
      <c r="T999" s="2">
        <f t="shared" ca="1" si="51"/>
        <v>1.0249999999999999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0.51</v>
      </c>
      <c r="R1000" s="2">
        <f t="shared" ca="1" si="49"/>
        <v>0.63749999999999996</v>
      </c>
      <c r="S1000" s="2">
        <f t="shared" ca="1" si="50"/>
        <v>0.63749999999999996</v>
      </c>
      <c r="T1000" s="2">
        <f t="shared" ca="1" si="51"/>
        <v>0.541875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1.08</v>
      </c>
      <c r="R1001" s="2">
        <f t="shared" ca="1" si="49"/>
        <v>1.35</v>
      </c>
      <c r="S1001" s="2">
        <f t="shared" ca="1" si="50"/>
        <v>1.6875</v>
      </c>
      <c r="T1001" s="2">
        <f t="shared" ca="1" si="51"/>
        <v>1.434375</v>
      </c>
      <c r="U1001" s="2">
        <f>RANK(W1001,W1:W1001,0)</f>
        <v>1000</v>
      </c>
      <c r="V1001" s="2">
        <v>1000</v>
      </c>
      <c r="W1001" s="2">
        <v>0.34</v>
      </c>
    </row>
  </sheetData>
  <autoFilter ref="A1:IV1001" xr:uid="{00000000-0001-0000-0200-000000000000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tabSelected="1" defaultGridColor="0" topLeftCell="J1" colorId="10" workbookViewId="0">
      <selection activeCell="S7" sqref="S7"/>
    </sheetView>
  </sheetViews>
  <sheetFormatPr defaultColWidth="14.42578125" defaultRowHeight="15" customHeight="1" x14ac:dyDescent="0.2"/>
  <cols>
    <col min="1" max="1" width="13.42578125" style="1" bestFit="1" customWidth="1"/>
    <col min="2" max="2" width="12.85546875" style="1" bestFit="1" customWidth="1"/>
    <col min="3" max="3" width="18" style="1" bestFit="1" customWidth="1"/>
    <col min="4" max="4" width="8.85546875" style="1" bestFit="1" customWidth="1"/>
    <col min="5" max="5" width="35.7109375" style="1" bestFit="1" customWidth="1"/>
    <col min="6" max="6" width="10.140625" style="1" bestFit="1" customWidth="1"/>
    <col min="7" max="7" width="35.5703125" style="1" bestFit="1" customWidth="1"/>
    <col min="8" max="8" width="21.7109375" style="1" bestFit="1" customWidth="1"/>
    <col min="9" max="9" width="16.85546875" style="1" bestFit="1" customWidth="1"/>
    <col min="10" max="10" width="19.5703125" style="1" bestFit="1" customWidth="1"/>
    <col min="11" max="11" width="234" style="1" bestFit="1" customWidth="1"/>
    <col min="12" max="12" width="11.140625" style="1" bestFit="1" customWidth="1"/>
    <col min="13" max="13" width="8.42578125" style="1" bestFit="1" customWidth="1"/>
    <col min="14" max="14" width="23.5703125" style="1" customWidth="1"/>
    <col min="15" max="15" width="10.7109375" style="1" customWidth="1"/>
    <col min="16" max="16" width="18.28515625" style="1" customWidth="1"/>
    <col min="17" max="17" width="9.7109375" style="1" customWidth="1"/>
    <col min="18" max="18" width="18" style="1" customWidth="1"/>
    <col min="19" max="256" width="14.42578125" style="1" customWidth="1"/>
  </cols>
  <sheetData>
    <row r="1" spans="1:18" s="2" customFormat="1" ht="15.75" customHeight="1" x14ac:dyDescent="0.2">
      <c r="A1" s="20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22" t="s">
        <v>45</v>
      </c>
    </row>
    <row r="2" spans="1:18" s="2" customFormat="1" ht="15.75" customHeight="1" x14ac:dyDescent="0.2">
      <c r="A2" s="21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  <c r="N2" s="2" t="str">
        <f>VLOOKUP(A2,Table1[#All],2,FALSE)</f>
        <v>060 Morning Avenue</v>
      </c>
      <c r="O2" s="2">
        <f>VLOOKUP(A2,Table1[#All],3,FALSE)</f>
        <v>2016</v>
      </c>
      <c r="P2" s="2" t="str">
        <f>VLOOKUP(A2,Table1[#All],4,FALSE)</f>
        <v>New South Wales</v>
      </c>
      <c r="Q2" s="2" t="str">
        <f>VLOOKUP(A2,Table1[#All],5,FALSE)</f>
        <v>Australia</v>
      </c>
      <c r="R2" s="23">
        <f>VLOOKUP(A2,Table1[#All],6,FALSE)</f>
        <v>10</v>
      </c>
    </row>
    <row r="3" spans="1:18" s="2" customFormat="1" ht="15.75" customHeight="1" x14ac:dyDescent="0.2">
      <c r="A3" s="21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  <c r="N3" s="2" t="str">
        <f>VLOOKUP(A3,Table1[#All],2,FALSE)</f>
        <v>6 Meadow Vale Court</v>
      </c>
      <c r="O3" s="2">
        <f>VLOOKUP(A3,Table1[#All],3,FALSE)</f>
        <v>2153</v>
      </c>
      <c r="P3" s="2" t="str">
        <f>VLOOKUP(A3,Table1[#All],4,FALSE)</f>
        <v>New South Wales</v>
      </c>
      <c r="Q3" s="2" t="str">
        <f>VLOOKUP(A3,Table1[#All],5,FALSE)</f>
        <v>Australia</v>
      </c>
      <c r="R3" s="23">
        <f>VLOOKUP(A3,Table1[#All],6,FALSE)</f>
        <v>10</v>
      </c>
    </row>
    <row r="4" spans="1:18" s="2" customFormat="1" ht="15.75" customHeight="1" x14ac:dyDescent="0.2">
      <c r="A4" s="21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  <c r="N4" s="2" t="e">
        <f>VLOOKUP(A4,Table1[#All],2,FALSE)</f>
        <v>#N/A</v>
      </c>
      <c r="O4" s="2" t="e">
        <f>VLOOKUP(A4,Table1[#All],3,FALSE)</f>
        <v>#N/A</v>
      </c>
      <c r="P4" s="2" t="e">
        <f>VLOOKUP(A4,Table1[#All],4,FALSE)</f>
        <v>#N/A</v>
      </c>
      <c r="Q4" s="2" t="e">
        <f>VLOOKUP(A4,Table1[#All],5,FALSE)</f>
        <v>#N/A</v>
      </c>
      <c r="R4" s="23" t="e">
        <f>VLOOKUP(A4,Table1[#All],6,FALSE)</f>
        <v>#N/A</v>
      </c>
    </row>
    <row r="5" spans="1:18" s="2" customFormat="1" ht="15.75" customHeight="1" x14ac:dyDescent="0.2">
      <c r="A5" s="21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  <c r="N5" s="2" t="str">
        <f>VLOOKUP(A5,Table1[#All],2,FALSE)</f>
        <v>0 Holy Cross Court</v>
      </c>
      <c r="O5" s="2">
        <f>VLOOKUP(A5,Table1[#All],3,FALSE)</f>
        <v>4211</v>
      </c>
      <c r="P5" s="2" t="str">
        <f>VLOOKUP(A5,Table1[#All],4,FALSE)</f>
        <v>QLD</v>
      </c>
      <c r="Q5" s="2" t="str">
        <f>VLOOKUP(A5,Table1[#All],5,FALSE)</f>
        <v>Australia</v>
      </c>
      <c r="R5" s="23">
        <f>VLOOKUP(A5,Table1[#All],6,FALSE)</f>
        <v>9</v>
      </c>
    </row>
    <row r="6" spans="1:18" s="2" customFormat="1" ht="15.75" customHeight="1" x14ac:dyDescent="0.2">
      <c r="A6" s="21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  <c r="N6" s="2" t="str">
        <f>VLOOKUP(A6,Table1[#All],2,FALSE)</f>
        <v>17979 Del Mar Point</v>
      </c>
      <c r="O6" s="2">
        <f>VLOOKUP(A6,Table1[#All],3,FALSE)</f>
        <v>2448</v>
      </c>
      <c r="P6" s="2" t="str">
        <f>VLOOKUP(A6,Table1[#All],4,FALSE)</f>
        <v>New South Wales</v>
      </c>
      <c r="Q6" s="2" t="str">
        <f>VLOOKUP(A6,Table1[#All],5,FALSE)</f>
        <v>Australia</v>
      </c>
      <c r="R6" s="23">
        <f>VLOOKUP(A6,Table1[#All],6,FALSE)</f>
        <v>4</v>
      </c>
    </row>
    <row r="7" spans="1:18" s="2" customFormat="1" ht="15.75" customHeight="1" x14ac:dyDescent="0.2">
      <c r="A7" s="21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  <c r="N7" s="2" t="str">
        <f>VLOOKUP(A7,Table1[#All],2,FALSE)</f>
        <v>9 Oakridge Court</v>
      </c>
      <c r="O7" s="2">
        <f>VLOOKUP(A7,Table1[#All],3,FALSE)</f>
        <v>3216</v>
      </c>
      <c r="P7" s="2" t="str">
        <f>VLOOKUP(A7,Table1[#All],4,FALSE)</f>
        <v>VIC</v>
      </c>
      <c r="Q7" s="2" t="str">
        <f>VLOOKUP(A7,Table1[#All],5,FALSE)</f>
        <v>Australia</v>
      </c>
      <c r="R7" s="23">
        <f>VLOOKUP(A7,Table1[#All],6,FALSE)</f>
        <v>9</v>
      </c>
    </row>
    <row r="8" spans="1:18" s="2" customFormat="1" ht="15.75" customHeight="1" x14ac:dyDescent="0.2">
      <c r="A8" s="21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  <c r="N8" s="2" t="str">
        <f>VLOOKUP(A8,Table1[#All],2,FALSE)</f>
        <v>4 Delaware Trail</v>
      </c>
      <c r="O8" s="2">
        <f>VLOOKUP(A8,Table1[#All],3,FALSE)</f>
        <v>2210</v>
      </c>
      <c r="P8" s="2" t="str">
        <f>VLOOKUP(A8,Table1[#All],4,FALSE)</f>
        <v>New South Wales</v>
      </c>
      <c r="Q8" s="2" t="str">
        <f>VLOOKUP(A8,Table1[#All],5,FALSE)</f>
        <v>Australia</v>
      </c>
      <c r="R8" s="23">
        <f>VLOOKUP(A8,Table1[#All],6,FALSE)</f>
        <v>9</v>
      </c>
    </row>
    <row r="9" spans="1:18" s="2" customFormat="1" ht="15.75" customHeight="1" x14ac:dyDescent="0.2">
      <c r="A9" s="21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  <c r="N9" s="2" t="str">
        <f>VLOOKUP(A9,Table1[#All],2,FALSE)</f>
        <v>49 Londonderry Lane</v>
      </c>
      <c r="O9" s="2">
        <f>VLOOKUP(A9,Table1[#All],3,FALSE)</f>
        <v>2650</v>
      </c>
      <c r="P9" s="2" t="str">
        <f>VLOOKUP(A9,Table1[#All],4,FALSE)</f>
        <v>New South Wales</v>
      </c>
      <c r="Q9" s="2" t="str">
        <f>VLOOKUP(A9,Table1[#All],5,FALSE)</f>
        <v>Australia</v>
      </c>
      <c r="R9" s="23">
        <f>VLOOKUP(A9,Table1[#All],6,FALSE)</f>
        <v>4</v>
      </c>
    </row>
    <row r="10" spans="1:18" s="2" customFormat="1" ht="15.75" customHeight="1" x14ac:dyDescent="0.2">
      <c r="A10" s="21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  <c r="N10" s="2" t="str">
        <f>VLOOKUP(A10,Table1[#All],2,FALSE)</f>
        <v>97736 7th Trail</v>
      </c>
      <c r="O10" s="2">
        <f>VLOOKUP(A10,Table1[#All],3,FALSE)</f>
        <v>2023</v>
      </c>
      <c r="P10" s="2" t="str">
        <f>VLOOKUP(A10,Table1[#All],4,FALSE)</f>
        <v>New South Wales</v>
      </c>
      <c r="Q10" s="2" t="str">
        <f>VLOOKUP(A10,Table1[#All],5,FALSE)</f>
        <v>Australia</v>
      </c>
      <c r="R10" s="23">
        <f>VLOOKUP(A10,Table1[#All],6,FALSE)</f>
        <v>12</v>
      </c>
    </row>
    <row r="11" spans="1:18" s="2" customFormat="1" ht="15.75" customHeight="1" x14ac:dyDescent="0.2">
      <c r="A11" s="21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  <c r="N11" s="2" t="e">
        <f>VLOOKUP(A11,Table1[#All],2,FALSE)</f>
        <v>#N/A</v>
      </c>
      <c r="O11" s="2" t="e">
        <f>VLOOKUP(A11,Table1[#All],3,FALSE)</f>
        <v>#N/A</v>
      </c>
      <c r="P11" s="2" t="e">
        <f>VLOOKUP(A11,Table1[#All],4,FALSE)</f>
        <v>#N/A</v>
      </c>
      <c r="Q11" s="2" t="e">
        <f>VLOOKUP(A11,Table1[#All],5,FALSE)</f>
        <v>#N/A</v>
      </c>
      <c r="R11" s="23" t="e">
        <f>VLOOKUP(A11,Table1[#All],6,FALSE)</f>
        <v>#N/A</v>
      </c>
    </row>
    <row r="12" spans="1:18" s="2" customFormat="1" ht="15.75" customHeight="1" x14ac:dyDescent="0.2">
      <c r="A12" s="21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  <c r="N12" s="2" t="str">
        <f>VLOOKUP(A12,Table1[#All],2,FALSE)</f>
        <v>93405 Ludington Park</v>
      </c>
      <c r="O12" s="2">
        <f>VLOOKUP(A12,Table1[#All],3,FALSE)</f>
        <v>3044</v>
      </c>
      <c r="P12" s="2" t="str">
        <f>VLOOKUP(A12,Table1[#All],4,FALSE)</f>
        <v>VIC</v>
      </c>
      <c r="Q12" s="2" t="str">
        <f>VLOOKUP(A12,Table1[#All],5,FALSE)</f>
        <v>Australia</v>
      </c>
      <c r="R12" s="23">
        <f>VLOOKUP(A12,Table1[#All],6,FALSE)</f>
        <v>8</v>
      </c>
    </row>
    <row r="13" spans="1:18" s="2" customFormat="1" ht="15.75" customHeight="1" x14ac:dyDescent="0.2">
      <c r="A13" s="21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  <c r="N13" s="2" t="str">
        <f>VLOOKUP(A13,Table1[#All],2,FALSE)</f>
        <v>44339 Golden Leaf Alley</v>
      </c>
      <c r="O13" s="2">
        <f>VLOOKUP(A13,Table1[#All],3,FALSE)</f>
        <v>4557</v>
      </c>
      <c r="P13" s="2" t="str">
        <f>VLOOKUP(A13,Table1[#All],4,FALSE)</f>
        <v>QLD</v>
      </c>
      <c r="Q13" s="2" t="str">
        <f>VLOOKUP(A13,Table1[#All],5,FALSE)</f>
        <v>Australia</v>
      </c>
      <c r="R13" s="23">
        <f>VLOOKUP(A13,Table1[#All],6,FALSE)</f>
        <v>4</v>
      </c>
    </row>
    <row r="14" spans="1:18" s="2" customFormat="1" ht="15.75" customHeight="1" x14ac:dyDescent="0.2">
      <c r="A14" s="21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  <c r="N14" s="2" t="str">
        <f>VLOOKUP(A14,Table1[#All],2,FALSE)</f>
        <v>2 Sutherland Street</v>
      </c>
      <c r="O14" s="2">
        <f>VLOOKUP(A14,Table1[#All],3,FALSE)</f>
        <v>3799</v>
      </c>
      <c r="P14" s="2" t="str">
        <f>VLOOKUP(A14,Table1[#All],4,FALSE)</f>
        <v>VIC</v>
      </c>
      <c r="Q14" s="2" t="str">
        <f>VLOOKUP(A14,Table1[#All],5,FALSE)</f>
        <v>Australia</v>
      </c>
      <c r="R14" s="23">
        <f>VLOOKUP(A14,Table1[#All],6,FALSE)</f>
        <v>6</v>
      </c>
    </row>
    <row r="15" spans="1:18" s="2" customFormat="1" ht="15.75" customHeight="1" x14ac:dyDescent="0.2">
      <c r="A15" s="21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  <c r="N15" s="2" t="str">
        <f>VLOOKUP(A15,Table1[#All],2,FALSE)</f>
        <v>9 Mcbride Trail</v>
      </c>
      <c r="O15" s="2">
        <f>VLOOKUP(A15,Table1[#All],3,FALSE)</f>
        <v>2760</v>
      </c>
      <c r="P15" s="2" t="str">
        <f>VLOOKUP(A15,Table1[#All],4,FALSE)</f>
        <v>New South Wales</v>
      </c>
      <c r="Q15" s="2" t="str">
        <f>VLOOKUP(A15,Table1[#All],5,FALSE)</f>
        <v>Australia</v>
      </c>
      <c r="R15" s="23">
        <f>VLOOKUP(A15,Table1[#All],6,FALSE)</f>
        <v>8</v>
      </c>
    </row>
    <row r="16" spans="1:18" s="2" customFormat="1" ht="15.75" customHeight="1" x14ac:dyDescent="0.2">
      <c r="A16" s="21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  <c r="N16" s="2" t="str">
        <f>VLOOKUP(A16,Table1[#All],2,FALSE)</f>
        <v>9861 New Castle Avenue</v>
      </c>
      <c r="O16" s="2">
        <f>VLOOKUP(A16,Table1[#All],3,FALSE)</f>
        <v>2428</v>
      </c>
      <c r="P16" s="2" t="str">
        <f>VLOOKUP(A16,Table1[#All],4,FALSE)</f>
        <v>New South Wales</v>
      </c>
      <c r="Q16" s="2" t="str">
        <f>VLOOKUP(A16,Table1[#All],5,FALSE)</f>
        <v>Australia</v>
      </c>
      <c r="R16" s="23">
        <f>VLOOKUP(A16,Table1[#All],6,FALSE)</f>
        <v>9</v>
      </c>
    </row>
    <row r="17" spans="1:18" s="2" customFormat="1" ht="15.75" customHeight="1" x14ac:dyDescent="0.2">
      <c r="A17" s="21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  <c r="N17" s="2" t="str">
        <f>VLOOKUP(A17,Table1[#All],2,FALSE)</f>
        <v>52 Moland Street</v>
      </c>
      <c r="O17" s="2">
        <f>VLOOKUP(A17,Table1[#All],3,FALSE)</f>
        <v>3331</v>
      </c>
      <c r="P17" s="2" t="str">
        <f>VLOOKUP(A17,Table1[#All],4,FALSE)</f>
        <v>VIC</v>
      </c>
      <c r="Q17" s="2" t="str">
        <f>VLOOKUP(A17,Table1[#All],5,FALSE)</f>
        <v>Australia</v>
      </c>
      <c r="R17" s="23">
        <f>VLOOKUP(A17,Table1[#All],6,FALSE)</f>
        <v>4</v>
      </c>
    </row>
    <row r="18" spans="1:18" s="2" customFormat="1" ht="15.75" customHeight="1" x14ac:dyDescent="0.2">
      <c r="A18" s="21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  <c r="N18" s="2" t="str">
        <f>VLOOKUP(A18,Table1[#All],2,FALSE)</f>
        <v>82391 Kensington Lane</v>
      </c>
      <c r="O18" s="2">
        <f>VLOOKUP(A18,Table1[#All],3,FALSE)</f>
        <v>3058</v>
      </c>
      <c r="P18" s="2" t="str">
        <f>VLOOKUP(A18,Table1[#All],4,FALSE)</f>
        <v>VIC</v>
      </c>
      <c r="Q18" s="2" t="str">
        <f>VLOOKUP(A18,Table1[#All],5,FALSE)</f>
        <v>Australia</v>
      </c>
      <c r="R18" s="23">
        <f>VLOOKUP(A18,Table1[#All],6,FALSE)</f>
        <v>9</v>
      </c>
    </row>
    <row r="19" spans="1:18" s="2" customFormat="1" ht="15.75" customHeight="1" x14ac:dyDescent="0.2">
      <c r="A19" s="21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  <c r="N19" s="2" t="str">
        <f>VLOOKUP(A19,Table1[#All],2,FALSE)</f>
        <v>092 2nd Alley</v>
      </c>
      <c r="O19" s="2">
        <f>VLOOKUP(A19,Table1[#All],3,FALSE)</f>
        <v>2135</v>
      </c>
      <c r="P19" s="2" t="str">
        <f>VLOOKUP(A19,Table1[#All],4,FALSE)</f>
        <v>New South Wales</v>
      </c>
      <c r="Q19" s="2" t="str">
        <f>VLOOKUP(A19,Table1[#All],5,FALSE)</f>
        <v>Australia</v>
      </c>
      <c r="R19" s="23">
        <f>VLOOKUP(A19,Table1[#All],6,FALSE)</f>
        <v>12</v>
      </c>
    </row>
    <row r="20" spans="1:18" s="2" customFormat="1" ht="15.75" customHeight="1" x14ac:dyDescent="0.2">
      <c r="A20" s="21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  <c r="N20" s="2" t="str">
        <f>VLOOKUP(A20,Table1[#All],2,FALSE)</f>
        <v>59 Spaight Circle</v>
      </c>
      <c r="O20" s="2">
        <f>VLOOKUP(A20,Table1[#All],3,FALSE)</f>
        <v>2233</v>
      </c>
      <c r="P20" s="2" t="str">
        <f>VLOOKUP(A20,Table1[#All],4,FALSE)</f>
        <v>New South Wales</v>
      </c>
      <c r="Q20" s="2" t="str">
        <f>VLOOKUP(A20,Table1[#All],5,FALSE)</f>
        <v>Australia</v>
      </c>
      <c r="R20" s="23">
        <f>VLOOKUP(A20,Table1[#All],6,FALSE)</f>
        <v>9</v>
      </c>
    </row>
    <row r="21" spans="1:18" s="2" customFormat="1" ht="15.75" customHeight="1" x14ac:dyDescent="0.2">
      <c r="A21" s="21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  <c r="N21" s="2" t="str">
        <f>VLOOKUP(A21,Table1[#All],2,FALSE)</f>
        <v>032 Bartelt Crossing</v>
      </c>
      <c r="O21" s="2">
        <f>VLOOKUP(A21,Table1[#All],3,FALSE)</f>
        <v>2444</v>
      </c>
      <c r="P21" s="2" t="str">
        <f>VLOOKUP(A21,Table1[#All],4,FALSE)</f>
        <v>New South Wales</v>
      </c>
      <c r="Q21" s="2" t="str">
        <f>VLOOKUP(A21,Table1[#All],5,FALSE)</f>
        <v>Australia</v>
      </c>
      <c r="R21" s="23">
        <f>VLOOKUP(A21,Table1[#All],6,FALSE)</f>
        <v>8</v>
      </c>
    </row>
    <row r="22" spans="1:18" s="2" customFormat="1" ht="15.75" customHeight="1" x14ac:dyDescent="0.2">
      <c r="A22" s="21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  <c r="N22" s="2" t="str">
        <f>VLOOKUP(A22,Table1[#All],2,FALSE)</f>
        <v>18 Jenna Center</v>
      </c>
      <c r="O22" s="2">
        <f>VLOOKUP(A22,Table1[#All],3,FALSE)</f>
        <v>2650</v>
      </c>
      <c r="P22" s="2" t="str">
        <f>VLOOKUP(A22,Table1[#All],4,FALSE)</f>
        <v>New South Wales</v>
      </c>
      <c r="Q22" s="2" t="str">
        <f>VLOOKUP(A22,Table1[#All],5,FALSE)</f>
        <v>Australia</v>
      </c>
      <c r="R22" s="23">
        <f>VLOOKUP(A22,Table1[#All],6,FALSE)</f>
        <v>7</v>
      </c>
    </row>
    <row r="23" spans="1:18" s="2" customFormat="1" ht="15.75" customHeight="1" x14ac:dyDescent="0.2">
      <c r="A23" s="21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  <c r="N23" s="2" t="e">
        <f>VLOOKUP(A23,Table1[#All],2,FALSE)</f>
        <v>#N/A</v>
      </c>
      <c r="O23" s="2" t="e">
        <f>VLOOKUP(A23,Table1[#All],3,FALSE)</f>
        <v>#N/A</v>
      </c>
      <c r="P23" s="2" t="e">
        <f>VLOOKUP(A23,Table1[#All],4,FALSE)</f>
        <v>#N/A</v>
      </c>
      <c r="Q23" s="2" t="e">
        <f>VLOOKUP(A23,Table1[#All],5,FALSE)</f>
        <v>#N/A</v>
      </c>
      <c r="R23" s="23" t="e">
        <f>VLOOKUP(A23,Table1[#All],6,FALSE)</f>
        <v>#N/A</v>
      </c>
    </row>
    <row r="24" spans="1:18" s="2" customFormat="1" ht="15.75" customHeight="1" x14ac:dyDescent="0.2">
      <c r="A24" s="21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  <c r="N24" s="2" t="e">
        <f>VLOOKUP(A24,Table1[#All],2,FALSE)</f>
        <v>#N/A</v>
      </c>
      <c r="O24" s="2" t="e">
        <f>VLOOKUP(A24,Table1[#All],3,FALSE)</f>
        <v>#N/A</v>
      </c>
      <c r="P24" s="2" t="e">
        <f>VLOOKUP(A24,Table1[#All],4,FALSE)</f>
        <v>#N/A</v>
      </c>
      <c r="Q24" s="2" t="e">
        <f>VLOOKUP(A24,Table1[#All],5,FALSE)</f>
        <v>#N/A</v>
      </c>
      <c r="R24" s="23" t="e">
        <f>VLOOKUP(A24,Table1[#All],6,FALSE)</f>
        <v>#N/A</v>
      </c>
    </row>
    <row r="25" spans="1:18" s="2" customFormat="1" ht="15.75" customHeight="1" x14ac:dyDescent="0.2">
      <c r="A25" s="21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  <c r="N25" s="2" t="str">
        <f>VLOOKUP(A25,Table1[#All],2,FALSE)</f>
        <v>3 Cordelia Plaza</v>
      </c>
      <c r="O25" s="2">
        <f>VLOOKUP(A25,Table1[#All],3,FALSE)</f>
        <v>2153</v>
      </c>
      <c r="P25" s="2" t="str">
        <f>VLOOKUP(A25,Table1[#All],4,FALSE)</f>
        <v>New South Wales</v>
      </c>
      <c r="Q25" s="2" t="str">
        <f>VLOOKUP(A25,Table1[#All],5,FALSE)</f>
        <v>Australia</v>
      </c>
      <c r="R25" s="23">
        <f>VLOOKUP(A25,Table1[#All],6,FALSE)</f>
        <v>10</v>
      </c>
    </row>
    <row r="26" spans="1:18" s="2" customFormat="1" ht="15.75" customHeight="1" x14ac:dyDescent="0.2">
      <c r="A26" s="21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  <c r="N26" s="2" t="str">
        <f>VLOOKUP(A26,Table1[#All],2,FALSE)</f>
        <v>28 5th Center</v>
      </c>
      <c r="O26" s="2">
        <f>VLOOKUP(A26,Table1[#All],3,FALSE)</f>
        <v>4413</v>
      </c>
      <c r="P26" s="2" t="str">
        <f>VLOOKUP(A26,Table1[#All],4,FALSE)</f>
        <v>QLD</v>
      </c>
      <c r="Q26" s="2" t="str">
        <f>VLOOKUP(A26,Table1[#All],5,FALSE)</f>
        <v>Australia</v>
      </c>
      <c r="R26" s="23">
        <f>VLOOKUP(A26,Table1[#All],6,FALSE)</f>
        <v>3</v>
      </c>
    </row>
    <row r="27" spans="1:18" s="2" customFormat="1" ht="15.75" customHeight="1" x14ac:dyDescent="0.2">
      <c r="A27" s="21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  <c r="N27" s="2" t="str">
        <f>VLOOKUP(A27,Table1[#All],2,FALSE)</f>
        <v>52 Carey Alley</v>
      </c>
      <c r="O27" s="2">
        <f>VLOOKUP(A27,Table1[#All],3,FALSE)</f>
        <v>4740</v>
      </c>
      <c r="P27" s="2" t="str">
        <f>VLOOKUP(A27,Table1[#All],4,FALSE)</f>
        <v>QLD</v>
      </c>
      <c r="Q27" s="2" t="str">
        <f>VLOOKUP(A27,Table1[#All],5,FALSE)</f>
        <v>Australia</v>
      </c>
      <c r="R27" s="23">
        <f>VLOOKUP(A27,Table1[#All],6,FALSE)</f>
        <v>5</v>
      </c>
    </row>
    <row r="28" spans="1:18" s="2" customFormat="1" ht="15.75" customHeight="1" x14ac:dyDescent="0.2">
      <c r="A28" s="21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  <c r="N28" s="2" t="str">
        <f>VLOOKUP(A28,Table1[#All],2,FALSE)</f>
        <v>96 Texas Plaza</v>
      </c>
      <c r="O28" s="2">
        <f>VLOOKUP(A28,Table1[#All],3,FALSE)</f>
        <v>3218</v>
      </c>
      <c r="P28" s="2" t="str">
        <f>VLOOKUP(A28,Table1[#All],4,FALSE)</f>
        <v>VIC</v>
      </c>
      <c r="Q28" s="2" t="str">
        <f>VLOOKUP(A28,Table1[#All],5,FALSE)</f>
        <v>Australia</v>
      </c>
      <c r="R28" s="23">
        <f>VLOOKUP(A28,Table1[#All],6,FALSE)</f>
        <v>7</v>
      </c>
    </row>
    <row r="29" spans="1:18" s="2" customFormat="1" ht="15.75" customHeight="1" x14ac:dyDescent="0.2">
      <c r="A29" s="21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  <c r="N29" s="2" t="str">
        <f>VLOOKUP(A29,Table1[#All],2,FALSE)</f>
        <v>48 Eagan Avenue</v>
      </c>
      <c r="O29" s="2">
        <f>VLOOKUP(A29,Table1[#All],3,FALSE)</f>
        <v>4868</v>
      </c>
      <c r="P29" s="2" t="str">
        <f>VLOOKUP(A29,Table1[#All],4,FALSE)</f>
        <v>QLD</v>
      </c>
      <c r="Q29" s="2" t="str">
        <f>VLOOKUP(A29,Table1[#All],5,FALSE)</f>
        <v>Australia</v>
      </c>
      <c r="R29" s="23">
        <f>VLOOKUP(A29,Table1[#All],6,FALSE)</f>
        <v>4</v>
      </c>
    </row>
    <row r="30" spans="1:18" s="2" customFormat="1" ht="15.75" customHeight="1" x14ac:dyDescent="0.2">
      <c r="A30" s="21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  <c r="N30" s="2" t="str">
        <f>VLOOKUP(A30,Table1[#All],2,FALSE)</f>
        <v>9 Buell Park</v>
      </c>
      <c r="O30" s="2">
        <f>VLOOKUP(A30,Table1[#All],3,FALSE)</f>
        <v>4116</v>
      </c>
      <c r="P30" s="2" t="str">
        <f>VLOOKUP(A30,Table1[#All],4,FALSE)</f>
        <v>QLD</v>
      </c>
      <c r="Q30" s="2" t="str">
        <f>VLOOKUP(A30,Table1[#All],5,FALSE)</f>
        <v>Australia</v>
      </c>
      <c r="R30" s="23">
        <f>VLOOKUP(A30,Table1[#All],6,FALSE)</f>
        <v>7</v>
      </c>
    </row>
    <row r="31" spans="1:18" s="2" customFormat="1" ht="15.75" customHeight="1" x14ac:dyDescent="0.2">
      <c r="A31" s="21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  <c r="N31" s="2" t="str">
        <f>VLOOKUP(A31,Table1[#All],2,FALSE)</f>
        <v>02663 Buell Parkway</v>
      </c>
      <c r="O31" s="2">
        <f>VLOOKUP(A31,Table1[#All],3,FALSE)</f>
        <v>2519</v>
      </c>
      <c r="P31" s="2" t="str">
        <f>VLOOKUP(A31,Table1[#All],4,FALSE)</f>
        <v>New South Wales</v>
      </c>
      <c r="Q31" s="2" t="str">
        <f>VLOOKUP(A31,Table1[#All],5,FALSE)</f>
        <v>Australia</v>
      </c>
      <c r="R31" s="23">
        <f>VLOOKUP(A31,Table1[#All],6,FALSE)</f>
        <v>11</v>
      </c>
    </row>
    <row r="32" spans="1:18" s="2" customFormat="1" ht="15.75" customHeight="1" x14ac:dyDescent="0.2">
      <c r="A32" s="21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  <c r="N32" s="2" t="str">
        <f>VLOOKUP(A32,Table1[#All],2,FALSE)</f>
        <v>2294 Pleasure Place</v>
      </c>
      <c r="O32" s="2">
        <f>VLOOKUP(A32,Table1[#All],3,FALSE)</f>
        <v>2135</v>
      </c>
      <c r="P32" s="2" t="str">
        <f>VLOOKUP(A32,Table1[#All],4,FALSE)</f>
        <v>New South Wales</v>
      </c>
      <c r="Q32" s="2" t="str">
        <f>VLOOKUP(A32,Table1[#All],5,FALSE)</f>
        <v>Australia</v>
      </c>
      <c r="R32" s="23">
        <f>VLOOKUP(A32,Table1[#All],6,FALSE)</f>
        <v>12</v>
      </c>
    </row>
    <row r="33" spans="1:18" s="2" customFormat="1" ht="15.75" customHeight="1" x14ac:dyDescent="0.2">
      <c r="A33" s="21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  <c r="N33" s="2" t="str">
        <f>VLOOKUP(A33,Table1[#All],2,FALSE)</f>
        <v>2951 Petterle Place</v>
      </c>
      <c r="O33" s="2">
        <f>VLOOKUP(A33,Table1[#All],3,FALSE)</f>
        <v>2756</v>
      </c>
      <c r="P33" s="2" t="str">
        <f>VLOOKUP(A33,Table1[#All],4,FALSE)</f>
        <v>New South Wales</v>
      </c>
      <c r="Q33" s="2" t="str">
        <f>VLOOKUP(A33,Table1[#All],5,FALSE)</f>
        <v>Australia</v>
      </c>
      <c r="R33" s="23">
        <f>VLOOKUP(A33,Table1[#All],6,FALSE)</f>
        <v>9</v>
      </c>
    </row>
    <row r="34" spans="1:18" s="2" customFormat="1" ht="15.75" customHeight="1" x14ac:dyDescent="0.2">
      <c r="A34" s="21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  <c r="N34" s="2" t="str">
        <f>VLOOKUP(A34,Table1[#All],2,FALSE)</f>
        <v>63 Lukken Drive</v>
      </c>
      <c r="O34" s="2">
        <f>VLOOKUP(A34,Table1[#All],3,FALSE)</f>
        <v>2170</v>
      </c>
      <c r="P34" s="2" t="str">
        <f>VLOOKUP(A34,Table1[#All],4,FALSE)</f>
        <v>New South Wales</v>
      </c>
      <c r="Q34" s="2" t="str">
        <f>VLOOKUP(A34,Table1[#All],5,FALSE)</f>
        <v>Australia</v>
      </c>
      <c r="R34" s="23">
        <f>VLOOKUP(A34,Table1[#All],6,FALSE)</f>
        <v>9</v>
      </c>
    </row>
    <row r="35" spans="1:18" s="2" customFormat="1" ht="15.75" customHeight="1" x14ac:dyDescent="0.2">
      <c r="A35" s="21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  <c r="N35" s="2" t="str">
        <f>VLOOKUP(A35,Table1[#All],2,FALSE)</f>
        <v>833 Luster Way</v>
      </c>
      <c r="O35" s="2">
        <f>VLOOKUP(A35,Table1[#All],3,FALSE)</f>
        <v>4005</v>
      </c>
      <c r="P35" s="2" t="str">
        <f>VLOOKUP(A35,Table1[#All],4,FALSE)</f>
        <v>QLD</v>
      </c>
      <c r="Q35" s="2" t="str">
        <f>VLOOKUP(A35,Table1[#All],5,FALSE)</f>
        <v>Australia</v>
      </c>
      <c r="R35" s="23">
        <f>VLOOKUP(A35,Table1[#All],6,FALSE)</f>
        <v>8</v>
      </c>
    </row>
    <row r="36" spans="1:18" s="2" customFormat="1" ht="15.75" customHeight="1" x14ac:dyDescent="0.2">
      <c r="A36" s="21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  <c r="N36" s="2" t="str">
        <f>VLOOKUP(A36,Table1[#All],2,FALSE)</f>
        <v>34 Russell Plaza</v>
      </c>
      <c r="O36" s="2">
        <f>VLOOKUP(A36,Table1[#All],3,FALSE)</f>
        <v>4127</v>
      </c>
      <c r="P36" s="2" t="str">
        <f>VLOOKUP(A36,Table1[#All],4,FALSE)</f>
        <v>QLD</v>
      </c>
      <c r="Q36" s="2" t="str">
        <f>VLOOKUP(A36,Table1[#All],5,FALSE)</f>
        <v>Australia</v>
      </c>
      <c r="R36" s="23">
        <f>VLOOKUP(A36,Table1[#All],6,FALSE)</f>
        <v>6</v>
      </c>
    </row>
    <row r="37" spans="1:18" s="2" customFormat="1" ht="15.75" customHeight="1" x14ac:dyDescent="0.2">
      <c r="A37" s="21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  <c r="N37" s="2" t="str">
        <f>VLOOKUP(A37,Table1[#All],2,FALSE)</f>
        <v>78 Del Sol Hill</v>
      </c>
      <c r="O37" s="2">
        <f>VLOOKUP(A37,Table1[#All],3,FALSE)</f>
        <v>2535</v>
      </c>
      <c r="P37" s="2" t="str">
        <f>VLOOKUP(A37,Table1[#All],4,FALSE)</f>
        <v>New South Wales</v>
      </c>
      <c r="Q37" s="2" t="str">
        <f>VLOOKUP(A37,Table1[#All],5,FALSE)</f>
        <v>Australia</v>
      </c>
      <c r="R37" s="23">
        <f>VLOOKUP(A37,Table1[#All],6,FALSE)</f>
        <v>8</v>
      </c>
    </row>
    <row r="38" spans="1:18" s="2" customFormat="1" ht="15.75" customHeight="1" x14ac:dyDescent="0.2">
      <c r="A38" s="21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  <c r="N38" s="2" t="str">
        <f>VLOOKUP(A38,Table1[#All],2,FALSE)</f>
        <v>54 Sage Plaza</v>
      </c>
      <c r="O38" s="2">
        <f>VLOOKUP(A38,Table1[#All],3,FALSE)</f>
        <v>4726</v>
      </c>
      <c r="P38" s="2" t="str">
        <f>VLOOKUP(A38,Table1[#All],4,FALSE)</f>
        <v>QLD</v>
      </c>
      <c r="Q38" s="2" t="str">
        <f>VLOOKUP(A38,Table1[#All],5,FALSE)</f>
        <v>Australia</v>
      </c>
      <c r="R38" s="23">
        <f>VLOOKUP(A38,Table1[#All],6,FALSE)</f>
        <v>1</v>
      </c>
    </row>
    <row r="39" spans="1:18" s="2" customFormat="1" ht="15.75" customHeight="1" x14ac:dyDescent="0.2">
      <c r="A39" s="21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  <c r="N39" s="2" t="str">
        <f>VLOOKUP(A39,Table1[#All],2,FALSE)</f>
        <v>90 Lawn Parkway</v>
      </c>
      <c r="O39" s="2">
        <f>VLOOKUP(A39,Table1[#All],3,FALSE)</f>
        <v>4805</v>
      </c>
      <c r="P39" s="2" t="str">
        <f>VLOOKUP(A39,Table1[#All],4,FALSE)</f>
        <v>QLD</v>
      </c>
      <c r="Q39" s="2" t="str">
        <f>VLOOKUP(A39,Table1[#All],5,FALSE)</f>
        <v>Australia</v>
      </c>
      <c r="R39" s="23">
        <f>VLOOKUP(A39,Table1[#All],6,FALSE)</f>
        <v>4</v>
      </c>
    </row>
    <row r="40" spans="1:18" s="2" customFormat="1" ht="15.75" customHeight="1" x14ac:dyDescent="0.2">
      <c r="A40" s="21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  <c r="N40" s="2" t="str">
        <f>VLOOKUP(A40,Table1[#All],2,FALSE)</f>
        <v>38726 Ilene Crossing</v>
      </c>
      <c r="O40" s="2">
        <f>VLOOKUP(A40,Table1[#All],3,FALSE)</f>
        <v>2212</v>
      </c>
      <c r="P40" s="2" t="str">
        <f>VLOOKUP(A40,Table1[#All],4,FALSE)</f>
        <v>New South Wales</v>
      </c>
      <c r="Q40" s="2" t="str">
        <f>VLOOKUP(A40,Table1[#All],5,FALSE)</f>
        <v>Australia</v>
      </c>
      <c r="R40" s="23">
        <f>VLOOKUP(A40,Table1[#All],6,FALSE)</f>
        <v>10</v>
      </c>
    </row>
    <row r="41" spans="1:18" s="2" customFormat="1" ht="15.75" customHeight="1" x14ac:dyDescent="0.2">
      <c r="A41" s="21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  <c r="N41" s="2" t="str">
        <f>VLOOKUP(A41,Table1[#All],2,FALSE)</f>
        <v>3496 Brown Drive</v>
      </c>
      <c r="O41" s="2">
        <f>VLOOKUP(A41,Table1[#All],3,FALSE)</f>
        <v>2207</v>
      </c>
      <c r="P41" s="2" t="str">
        <f>VLOOKUP(A41,Table1[#All],4,FALSE)</f>
        <v>New South Wales</v>
      </c>
      <c r="Q41" s="2" t="str">
        <f>VLOOKUP(A41,Table1[#All],5,FALSE)</f>
        <v>Australia</v>
      </c>
      <c r="R41" s="23">
        <f>VLOOKUP(A41,Table1[#All],6,FALSE)</f>
        <v>8</v>
      </c>
    </row>
    <row r="42" spans="1:18" s="2" customFormat="1" ht="15.75" customHeight="1" x14ac:dyDescent="0.2">
      <c r="A42" s="21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  <c r="N42" s="2" t="str">
        <f>VLOOKUP(A42,Table1[#All],2,FALSE)</f>
        <v>7188 Cody Way</v>
      </c>
      <c r="O42" s="2">
        <f>VLOOKUP(A42,Table1[#All],3,FALSE)</f>
        <v>3350</v>
      </c>
      <c r="P42" s="2" t="str">
        <f>VLOOKUP(A42,Table1[#All],4,FALSE)</f>
        <v>VIC</v>
      </c>
      <c r="Q42" s="2" t="str">
        <f>VLOOKUP(A42,Table1[#All],5,FALSE)</f>
        <v>Australia</v>
      </c>
      <c r="R42" s="23">
        <f>VLOOKUP(A42,Table1[#All],6,FALSE)</f>
        <v>9</v>
      </c>
    </row>
    <row r="43" spans="1:18" s="2" customFormat="1" ht="15.75" customHeight="1" x14ac:dyDescent="0.2">
      <c r="A43" s="21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  <c r="N43" s="2" t="str">
        <f>VLOOKUP(A43,Table1[#All],2,FALSE)</f>
        <v>1 Claremont Park</v>
      </c>
      <c r="O43" s="2">
        <f>VLOOKUP(A43,Table1[#All],3,FALSE)</f>
        <v>3931</v>
      </c>
      <c r="P43" s="2" t="str">
        <f>VLOOKUP(A43,Table1[#All],4,FALSE)</f>
        <v>VIC</v>
      </c>
      <c r="Q43" s="2" t="str">
        <f>VLOOKUP(A43,Table1[#All],5,FALSE)</f>
        <v>Australia</v>
      </c>
      <c r="R43" s="23">
        <f>VLOOKUP(A43,Table1[#All],6,FALSE)</f>
        <v>10</v>
      </c>
    </row>
    <row r="44" spans="1:18" s="2" customFormat="1" ht="15.75" customHeight="1" x14ac:dyDescent="0.2">
      <c r="A44" s="21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  <c r="N44" s="2" t="str">
        <f>VLOOKUP(A44,Table1[#All],2,FALSE)</f>
        <v>60 Eagan Circle</v>
      </c>
      <c r="O44" s="2">
        <f>VLOOKUP(A44,Table1[#All],3,FALSE)</f>
        <v>4018</v>
      </c>
      <c r="P44" s="2" t="str">
        <f>VLOOKUP(A44,Table1[#All],4,FALSE)</f>
        <v>QLD</v>
      </c>
      <c r="Q44" s="2" t="str">
        <f>VLOOKUP(A44,Table1[#All],5,FALSE)</f>
        <v>Australia</v>
      </c>
      <c r="R44" s="23">
        <f>VLOOKUP(A44,Table1[#All],6,FALSE)</f>
        <v>8</v>
      </c>
    </row>
    <row r="45" spans="1:18" s="2" customFormat="1" ht="15.75" customHeight="1" x14ac:dyDescent="0.2">
      <c r="A45" s="21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  <c r="N45" s="2" t="str">
        <f>VLOOKUP(A45,Table1[#All],2,FALSE)</f>
        <v>89314 Eagle Crest Center</v>
      </c>
      <c r="O45" s="2">
        <f>VLOOKUP(A45,Table1[#All],3,FALSE)</f>
        <v>4670</v>
      </c>
      <c r="P45" s="2" t="str">
        <f>VLOOKUP(A45,Table1[#All],4,FALSE)</f>
        <v>QLD</v>
      </c>
      <c r="Q45" s="2" t="str">
        <f>VLOOKUP(A45,Table1[#All],5,FALSE)</f>
        <v>Australia</v>
      </c>
      <c r="R45" s="23">
        <f>VLOOKUP(A45,Table1[#All],6,FALSE)</f>
        <v>2</v>
      </c>
    </row>
    <row r="46" spans="1:18" s="2" customFormat="1" ht="15.75" customHeight="1" x14ac:dyDescent="0.2">
      <c r="A46" s="21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  <c r="N46" s="2" t="str">
        <f>VLOOKUP(A46,Table1[#All],2,FALSE)</f>
        <v>2028 Lakewood Place</v>
      </c>
      <c r="O46" s="2">
        <f>VLOOKUP(A46,Table1[#All],3,FALSE)</f>
        <v>2480</v>
      </c>
      <c r="P46" s="2" t="str">
        <f>VLOOKUP(A46,Table1[#All],4,FALSE)</f>
        <v>New South Wales</v>
      </c>
      <c r="Q46" s="2" t="str">
        <f>VLOOKUP(A46,Table1[#All],5,FALSE)</f>
        <v>Australia</v>
      </c>
      <c r="R46" s="23">
        <f>VLOOKUP(A46,Table1[#All],6,FALSE)</f>
        <v>3</v>
      </c>
    </row>
    <row r="47" spans="1:18" s="2" customFormat="1" ht="15.75" customHeight="1" x14ac:dyDescent="0.2">
      <c r="A47" s="21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  <c r="N47" s="2" t="str">
        <f>VLOOKUP(A47,Table1[#All],2,FALSE)</f>
        <v>70875 Hudson Point</v>
      </c>
      <c r="O47" s="2">
        <f>VLOOKUP(A47,Table1[#All],3,FALSE)</f>
        <v>3212</v>
      </c>
      <c r="P47" s="2" t="str">
        <f>VLOOKUP(A47,Table1[#All],4,FALSE)</f>
        <v>VIC</v>
      </c>
      <c r="Q47" s="2" t="str">
        <f>VLOOKUP(A47,Table1[#All],5,FALSE)</f>
        <v>Australia</v>
      </c>
      <c r="R47" s="23">
        <f>VLOOKUP(A47,Table1[#All],6,FALSE)</f>
        <v>6</v>
      </c>
    </row>
    <row r="48" spans="1:18" s="2" customFormat="1" ht="15.75" customHeight="1" x14ac:dyDescent="0.2">
      <c r="A48" s="21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  <c r="N48" s="2" t="str">
        <f>VLOOKUP(A48,Table1[#All],2,FALSE)</f>
        <v>543 Killdeer Park</v>
      </c>
      <c r="O48" s="2">
        <f>VLOOKUP(A48,Table1[#All],3,FALSE)</f>
        <v>2322</v>
      </c>
      <c r="P48" s="2" t="str">
        <f>VLOOKUP(A48,Table1[#All],4,FALSE)</f>
        <v>New South Wales</v>
      </c>
      <c r="Q48" s="2" t="str">
        <f>VLOOKUP(A48,Table1[#All],5,FALSE)</f>
        <v>Australia</v>
      </c>
      <c r="R48" s="23">
        <f>VLOOKUP(A48,Table1[#All],6,FALSE)</f>
        <v>4</v>
      </c>
    </row>
    <row r="49" spans="1:18" s="2" customFormat="1" ht="15.75" customHeight="1" x14ac:dyDescent="0.2">
      <c r="A49" s="21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  <c r="N49" s="2" t="str">
        <f>VLOOKUP(A49,Table1[#All],2,FALSE)</f>
        <v>22125 Ramsey Drive</v>
      </c>
      <c r="O49" s="2">
        <f>VLOOKUP(A49,Table1[#All],3,FALSE)</f>
        <v>3198</v>
      </c>
      <c r="P49" s="2" t="str">
        <f>VLOOKUP(A49,Table1[#All],4,FALSE)</f>
        <v>VIC</v>
      </c>
      <c r="Q49" s="2" t="str">
        <f>VLOOKUP(A49,Table1[#All],5,FALSE)</f>
        <v>Australia</v>
      </c>
      <c r="R49" s="23">
        <f>VLOOKUP(A49,Table1[#All],6,FALSE)</f>
        <v>9</v>
      </c>
    </row>
    <row r="50" spans="1:18" s="2" customFormat="1" ht="15.75" customHeight="1" x14ac:dyDescent="0.2">
      <c r="A50" s="21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  <c r="N50" s="2" t="str">
        <f>VLOOKUP(A50,Table1[#All],2,FALSE)</f>
        <v>3107 Calypso Terrace</v>
      </c>
      <c r="O50" s="2">
        <f>VLOOKUP(A50,Table1[#All],3,FALSE)</f>
        <v>2210</v>
      </c>
      <c r="P50" s="2" t="str">
        <f>VLOOKUP(A50,Table1[#All],4,FALSE)</f>
        <v>New South Wales</v>
      </c>
      <c r="Q50" s="2" t="str">
        <f>VLOOKUP(A50,Table1[#All],5,FALSE)</f>
        <v>Australia</v>
      </c>
      <c r="R50" s="23">
        <f>VLOOKUP(A50,Table1[#All],6,FALSE)</f>
        <v>9</v>
      </c>
    </row>
    <row r="51" spans="1:18" s="2" customFormat="1" ht="15.75" customHeight="1" x14ac:dyDescent="0.2">
      <c r="A51" s="21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  <c r="N51" s="2" t="str">
        <f>VLOOKUP(A51,Table1[#All],2,FALSE)</f>
        <v>957 Veith Junction</v>
      </c>
      <c r="O51" s="2">
        <f>VLOOKUP(A51,Table1[#All],3,FALSE)</f>
        <v>2047</v>
      </c>
      <c r="P51" s="2" t="str">
        <f>VLOOKUP(A51,Table1[#All],4,FALSE)</f>
        <v>New South Wales</v>
      </c>
      <c r="Q51" s="2" t="str">
        <f>VLOOKUP(A51,Table1[#All],5,FALSE)</f>
        <v>Australia</v>
      </c>
      <c r="R51" s="23">
        <f>VLOOKUP(A51,Table1[#All],6,FALSE)</f>
        <v>10</v>
      </c>
    </row>
    <row r="52" spans="1:18" s="2" customFormat="1" ht="15.75" customHeight="1" x14ac:dyDescent="0.2">
      <c r="A52" s="21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  <c r="N52" s="2" t="str">
        <f>VLOOKUP(A52,Table1[#All],2,FALSE)</f>
        <v>4853 Gulseth Avenue</v>
      </c>
      <c r="O52" s="2">
        <f>VLOOKUP(A52,Table1[#All],3,FALSE)</f>
        <v>4503</v>
      </c>
      <c r="P52" s="2" t="str">
        <f>VLOOKUP(A52,Table1[#All],4,FALSE)</f>
        <v>QLD</v>
      </c>
      <c r="Q52" s="2" t="str">
        <f>VLOOKUP(A52,Table1[#All],5,FALSE)</f>
        <v>Australia</v>
      </c>
      <c r="R52" s="23">
        <f>VLOOKUP(A52,Table1[#All],6,FALSE)</f>
        <v>5</v>
      </c>
    </row>
    <row r="53" spans="1:18" s="2" customFormat="1" ht="15.75" customHeight="1" x14ac:dyDescent="0.2">
      <c r="A53" s="21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  <c r="N53" s="2" t="str">
        <f>VLOOKUP(A53,Table1[#All],2,FALSE)</f>
        <v>9 Michigan Terrace</v>
      </c>
      <c r="O53" s="2">
        <f>VLOOKUP(A53,Table1[#All],3,FALSE)</f>
        <v>2145</v>
      </c>
      <c r="P53" s="2" t="str">
        <f>VLOOKUP(A53,Table1[#All],4,FALSE)</f>
        <v>New South Wales</v>
      </c>
      <c r="Q53" s="2" t="str">
        <f>VLOOKUP(A53,Table1[#All],5,FALSE)</f>
        <v>Australia</v>
      </c>
      <c r="R53" s="23">
        <f>VLOOKUP(A53,Table1[#All],6,FALSE)</f>
        <v>8</v>
      </c>
    </row>
    <row r="54" spans="1:18" s="2" customFormat="1" ht="15.75" customHeight="1" x14ac:dyDescent="0.2">
      <c r="A54" s="21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  <c r="N54" s="2" t="str">
        <f>VLOOKUP(A54,Table1[#All],2,FALSE)</f>
        <v>62 Steensland Road</v>
      </c>
      <c r="O54" s="2">
        <f>VLOOKUP(A54,Table1[#All],3,FALSE)</f>
        <v>4350</v>
      </c>
      <c r="P54" s="2" t="str">
        <f>VLOOKUP(A54,Table1[#All],4,FALSE)</f>
        <v>QLD</v>
      </c>
      <c r="Q54" s="2" t="str">
        <f>VLOOKUP(A54,Table1[#All],5,FALSE)</f>
        <v>Australia</v>
      </c>
      <c r="R54" s="23">
        <f>VLOOKUP(A54,Table1[#All],6,FALSE)</f>
        <v>3</v>
      </c>
    </row>
    <row r="55" spans="1:18" s="2" customFormat="1" ht="15.75" customHeight="1" x14ac:dyDescent="0.2">
      <c r="A55" s="21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  <c r="N55" s="2" t="str">
        <f>VLOOKUP(A55,Table1[#All],2,FALSE)</f>
        <v>6 Homewood Avenue</v>
      </c>
      <c r="O55" s="2">
        <f>VLOOKUP(A55,Table1[#All],3,FALSE)</f>
        <v>2142</v>
      </c>
      <c r="P55" s="2" t="str">
        <f>VLOOKUP(A55,Table1[#All],4,FALSE)</f>
        <v>New South Wales</v>
      </c>
      <c r="Q55" s="2" t="str">
        <f>VLOOKUP(A55,Table1[#All],5,FALSE)</f>
        <v>Australia</v>
      </c>
      <c r="R55" s="23">
        <f>VLOOKUP(A55,Table1[#All],6,FALSE)</f>
        <v>8</v>
      </c>
    </row>
    <row r="56" spans="1:18" s="2" customFormat="1" ht="15.75" customHeight="1" x14ac:dyDescent="0.2">
      <c r="A56" s="21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  <c r="N56" s="2" t="str">
        <f>VLOOKUP(A56,Table1[#All],2,FALSE)</f>
        <v>15 Almo Lane</v>
      </c>
      <c r="O56" s="2">
        <f>VLOOKUP(A56,Table1[#All],3,FALSE)</f>
        <v>2029</v>
      </c>
      <c r="P56" s="2" t="str">
        <f>VLOOKUP(A56,Table1[#All],4,FALSE)</f>
        <v>New South Wales</v>
      </c>
      <c r="Q56" s="2" t="str">
        <f>VLOOKUP(A56,Table1[#All],5,FALSE)</f>
        <v>Australia</v>
      </c>
      <c r="R56" s="23">
        <f>VLOOKUP(A56,Table1[#All],6,FALSE)</f>
        <v>10</v>
      </c>
    </row>
    <row r="57" spans="1:18" s="2" customFormat="1" ht="15.75" customHeight="1" x14ac:dyDescent="0.2">
      <c r="A57" s="21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  <c r="N57" s="2" t="str">
        <f>VLOOKUP(A57,Table1[#All],2,FALSE)</f>
        <v>690 Glacier Hill Circle</v>
      </c>
      <c r="O57" s="2">
        <f>VLOOKUP(A57,Table1[#All],3,FALSE)</f>
        <v>2127</v>
      </c>
      <c r="P57" s="2" t="str">
        <f>VLOOKUP(A57,Table1[#All],4,FALSE)</f>
        <v>New South Wales</v>
      </c>
      <c r="Q57" s="2" t="str">
        <f>VLOOKUP(A57,Table1[#All],5,FALSE)</f>
        <v>Australia</v>
      </c>
      <c r="R57" s="23">
        <f>VLOOKUP(A57,Table1[#All],6,FALSE)</f>
        <v>10</v>
      </c>
    </row>
    <row r="58" spans="1:18" s="2" customFormat="1" ht="15.75" customHeight="1" x14ac:dyDescent="0.2">
      <c r="A58" s="21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  <c r="N58" s="2" t="str">
        <f>VLOOKUP(A58,Table1[#All],2,FALSE)</f>
        <v>89787 Village Green Terrace</v>
      </c>
      <c r="O58" s="2">
        <f>VLOOKUP(A58,Table1[#All],3,FALSE)</f>
        <v>4280</v>
      </c>
      <c r="P58" s="2" t="str">
        <f>VLOOKUP(A58,Table1[#All],4,FALSE)</f>
        <v>QLD</v>
      </c>
      <c r="Q58" s="2" t="str">
        <f>VLOOKUP(A58,Table1[#All],5,FALSE)</f>
        <v>Australia</v>
      </c>
      <c r="R58" s="23">
        <f>VLOOKUP(A58,Table1[#All],6,FALSE)</f>
        <v>6</v>
      </c>
    </row>
    <row r="59" spans="1:18" s="2" customFormat="1" ht="15.75" customHeight="1" x14ac:dyDescent="0.2">
      <c r="A59" s="21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  <c r="N59" s="2" t="str">
        <f>VLOOKUP(A59,Table1[#All],2,FALSE)</f>
        <v>18 Elgar Park</v>
      </c>
      <c r="O59" s="2">
        <f>VLOOKUP(A59,Table1[#All],3,FALSE)</f>
        <v>2166</v>
      </c>
      <c r="P59" s="2" t="str">
        <f>VLOOKUP(A59,Table1[#All],4,FALSE)</f>
        <v>New South Wales</v>
      </c>
      <c r="Q59" s="2" t="str">
        <f>VLOOKUP(A59,Table1[#All],5,FALSE)</f>
        <v>Australia</v>
      </c>
      <c r="R59" s="23">
        <f>VLOOKUP(A59,Table1[#All],6,FALSE)</f>
        <v>9</v>
      </c>
    </row>
    <row r="60" spans="1:18" s="2" customFormat="1" ht="15.75" customHeight="1" x14ac:dyDescent="0.2">
      <c r="A60" s="21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  <c r="N60" s="2" t="str">
        <f>VLOOKUP(A60,Table1[#All],2,FALSE)</f>
        <v>413 Mayer Street</v>
      </c>
      <c r="O60" s="2">
        <f>VLOOKUP(A60,Table1[#All],3,FALSE)</f>
        <v>2046</v>
      </c>
      <c r="P60" s="2" t="str">
        <f>VLOOKUP(A60,Table1[#All],4,FALSE)</f>
        <v>New South Wales</v>
      </c>
      <c r="Q60" s="2" t="str">
        <f>VLOOKUP(A60,Table1[#All],5,FALSE)</f>
        <v>Australia</v>
      </c>
      <c r="R60" s="23">
        <f>VLOOKUP(A60,Table1[#All],6,FALSE)</f>
        <v>9</v>
      </c>
    </row>
    <row r="61" spans="1:18" s="2" customFormat="1" ht="15.75" customHeight="1" x14ac:dyDescent="0.2">
      <c r="A61" s="21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  <c r="N61" s="2" t="str">
        <f>VLOOKUP(A61,Table1[#All],2,FALSE)</f>
        <v>39 3rd Drive</v>
      </c>
      <c r="O61" s="2">
        <f>VLOOKUP(A61,Table1[#All],3,FALSE)</f>
        <v>2026</v>
      </c>
      <c r="P61" s="2" t="str">
        <f>VLOOKUP(A61,Table1[#All],4,FALSE)</f>
        <v>New South Wales</v>
      </c>
      <c r="Q61" s="2" t="str">
        <f>VLOOKUP(A61,Table1[#All],5,FALSE)</f>
        <v>Australia</v>
      </c>
      <c r="R61" s="23">
        <f>VLOOKUP(A61,Table1[#All],6,FALSE)</f>
        <v>10</v>
      </c>
    </row>
    <row r="62" spans="1:18" s="2" customFormat="1" ht="15.75" customHeight="1" x14ac:dyDescent="0.2">
      <c r="A62" s="21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  <c r="N62" s="2" t="str">
        <f>VLOOKUP(A62,Table1[#All],2,FALSE)</f>
        <v>44516 Katie Parkway</v>
      </c>
      <c r="O62" s="2">
        <f>VLOOKUP(A62,Table1[#All],3,FALSE)</f>
        <v>2765</v>
      </c>
      <c r="P62" s="2" t="str">
        <f>VLOOKUP(A62,Table1[#All],4,FALSE)</f>
        <v>New South Wales</v>
      </c>
      <c r="Q62" s="2" t="str">
        <f>VLOOKUP(A62,Table1[#All],5,FALSE)</f>
        <v>Australia</v>
      </c>
      <c r="R62" s="23">
        <f>VLOOKUP(A62,Table1[#All],6,FALSE)</f>
        <v>7</v>
      </c>
    </row>
    <row r="63" spans="1:18" s="2" customFormat="1" ht="15.75" customHeight="1" x14ac:dyDescent="0.2">
      <c r="A63" s="21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  <c r="N63" s="2" t="str">
        <f>VLOOKUP(A63,Table1[#All],2,FALSE)</f>
        <v>41 Schurz Center</v>
      </c>
      <c r="O63" s="2">
        <f>VLOOKUP(A63,Table1[#All],3,FALSE)</f>
        <v>2749</v>
      </c>
      <c r="P63" s="2" t="str">
        <f>VLOOKUP(A63,Table1[#All],4,FALSE)</f>
        <v>New South Wales</v>
      </c>
      <c r="Q63" s="2" t="str">
        <f>VLOOKUP(A63,Table1[#All],5,FALSE)</f>
        <v>Australia</v>
      </c>
      <c r="R63" s="23">
        <f>VLOOKUP(A63,Table1[#All],6,FALSE)</f>
        <v>8</v>
      </c>
    </row>
    <row r="64" spans="1:18" s="2" customFormat="1" ht="15.75" customHeight="1" x14ac:dyDescent="0.2">
      <c r="A64" s="21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  <c r="N64" s="2" t="str">
        <f>VLOOKUP(A64,Table1[#All],2,FALSE)</f>
        <v>68150 Boyd Road</v>
      </c>
      <c r="O64" s="2">
        <f>VLOOKUP(A64,Table1[#All],3,FALSE)</f>
        <v>2745</v>
      </c>
      <c r="P64" s="2" t="str">
        <f>VLOOKUP(A64,Table1[#All],4,FALSE)</f>
        <v>New South Wales</v>
      </c>
      <c r="Q64" s="2" t="str">
        <f>VLOOKUP(A64,Table1[#All],5,FALSE)</f>
        <v>Australia</v>
      </c>
      <c r="R64" s="23">
        <f>VLOOKUP(A64,Table1[#All],6,FALSE)</f>
        <v>9</v>
      </c>
    </row>
    <row r="65" spans="1:18" s="2" customFormat="1" ht="15.75" customHeight="1" x14ac:dyDescent="0.2">
      <c r="A65" s="21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  <c r="N65" s="2" t="str">
        <f>VLOOKUP(A65,Table1[#All],2,FALSE)</f>
        <v>11474 Westend Hill</v>
      </c>
      <c r="O65" s="2">
        <f>VLOOKUP(A65,Table1[#All],3,FALSE)</f>
        <v>3752</v>
      </c>
      <c r="P65" s="2" t="str">
        <f>VLOOKUP(A65,Table1[#All],4,FALSE)</f>
        <v>VIC</v>
      </c>
      <c r="Q65" s="2" t="str">
        <f>VLOOKUP(A65,Table1[#All],5,FALSE)</f>
        <v>Australia</v>
      </c>
      <c r="R65" s="23">
        <f>VLOOKUP(A65,Table1[#All],6,FALSE)</f>
        <v>8</v>
      </c>
    </row>
    <row r="66" spans="1:18" s="2" customFormat="1" ht="15.75" customHeight="1" x14ac:dyDescent="0.2">
      <c r="A66" s="21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  <c r="N66" s="2" t="str">
        <f>VLOOKUP(A66,Table1[#All],2,FALSE)</f>
        <v>308 Jana Crossing</v>
      </c>
      <c r="O66" s="2">
        <f>VLOOKUP(A66,Table1[#All],3,FALSE)</f>
        <v>2153</v>
      </c>
      <c r="P66" s="2" t="str">
        <f>VLOOKUP(A66,Table1[#All],4,FALSE)</f>
        <v>New South Wales</v>
      </c>
      <c r="Q66" s="2" t="str">
        <f>VLOOKUP(A66,Table1[#All],5,FALSE)</f>
        <v>Australia</v>
      </c>
      <c r="R66" s="23">
        <f>VLOOKUP(A66,Table1[#All],6,FALSE)</f>
        <v>10</v>
      </c>
    </row>
    <row r="67" spans="1:18" s="2" customFormat="1" ht="15.75" customHeight="1" x14ac:dyDescent="0.2">
      <c r="A67" s="21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  <c r="N67" s="2" t="str">
        <f>VLOOKUP(A67,Table1[#All],2,FALSE)</f>
        <v>163 Straubel Trail</v>
      </c>
      <c r="O67" s="2">
        <f>VLOOKUP(A67,Table1[#All],3,FALSE)</f>
        <v>2217</v>
      </c>
      <c r="P67" s="2" t="str">
        <f>VLOOKUP(A67,Table1[#All],4,FALSE)</f>
        <v>New South Wales</v>
      </c>
      <c r="Q67" s="2" t="str">
        <f>VLOOKUP(A67,Table1[#All],5,FALSE)</f>
        <v>Australia</v>
      </c>
      <c r="R67" s="23">
        <f>VLOOKUP(A67,Table1[#All],6,FALSE)</f>
        <v>10</v>
      </c>
    </row>
    <row r="68" spans="1:18" s="2" customFormat="1" ht="15.75" customHeight="1" x14ac:dyDescent="0.2">
      <c r="A68" s="21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  <c r="N68" s="2" t="str">
        <f>VLOOKUP(A68,Table1[#All],2,FALSE)</f>
        <v>68294 Clarendon Crossing</v>
      </c>
      <c r="O68" s="2">
        <f>VLOOKUP(A68,Table1[#All],3,FALSE)</f>
        <v>2230</v>
      </c>
      <c r="P68" s="2" t="str">
        <f>VLOOKUP(A68,Table1[#All],4,FALSE)</f>
        <v>New South Wales</v>
      </c>
      <c r="Q68" s="2" t="str">
        <f>VLOOKUP(A68,Table1[#All],5,FALSE)</f>
        <v>Australia</v>
      </c>
      <c r="R68" s="23">
        <f>VLOOKUP(A68,Table1[#All],6,FALSE)</f>
        <v>10</v>
      </c>
    </row>
    <row r="69" spans="1:18" s="2" customFormat="1" ht="15.75" customHeight="1" x14ac:dyDescent="0.2">
      <c r="A69" s="21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  <c r="N69" s="2" t="str">
        <f>VLOOKUP(A69,Table1[#All],2,FALSE)</f>
        <v>486 Mariners Cove Plaza</v>
      </c>
      <c r="O69" s="2">
        <f>VLOOKUP(A69,Table1[#All],3,FALSE)</f>
        <v>3046</v>
      </c>
      <c r="P69" s="2" t="str">
        <f>VLOOKUP(A69,Table1[#All],4,FALSE)</f>
        <v>VIC</v>
      </c>
      <c r="Q69" s="2" t="str">
        <f>VLOOKUP(A69,Table1[#All],5,FALSE)</f>
        <v>Australia</v>
      </c>
      <c r="R69" s="23">
        <f>VLOOKUP(A69,Table1[#All],6,FALSE)</f>
        <v>7</v>
      </c>
    </row>
    <row r="70" spans="1:18" s="2" customFormat="1" ht="15.75" customHeight="1" x14ac:dyDescent="0.2">
      <c r="A70" s="21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  <c r="N70" s="2" t="str">
        <f>VLOOKUP(A70,Table1[#All],2,FALSE)</f>
        <v>0322 Dryden Court</v>
      </c>
      <c r="O70" s="2">
        <f>VLOOKUP(A70,Table1[#All],3,FALSE)</f>
        <v>3183</v>
      </c>
      <c r="P70" s="2" t="str">
        <f>VLOOKUP(A70,Table1[#All],4,FALSE)</f>
        <v>VIC</v>
      </c>
      <c r="Q70" s="2" t="str">
        <f>VLOOKUP(A70,Table1[#All],5,FALSE)</f>
        <v>Australia</v>
      </c>
      <c r="R70" s="23">
        <f>VLOOKUP(A70,Table1[#All],6,FALSE)</f>
        <v>7</v>
      </c>
    </row>
    <row r="71" spans="1:18" s="2" customFormat="1" ht="15.75" customHeight="1" x14ac:dyDescent="0.2">
      <c r="A71" s="21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  <c r="N71" s="2" t="str">
        <f>VLOOKUP(A71,Table1[#All],2,FALSE)</f>
        <v>9 Bonner Road</v>
      </c>
      <c r="O71" s="2">
        <f>VLOOKUP(A71,Table1[#All],3,FALSE)</f>
        <v>2070</v>
      </c>
      <c r="P71" s="2" t="str">
        <f>VLOOKUP(A71,Table1[#All],4,FALSE)</f>
        <v>New South Wales</v>
      </c>
      <c r="Q71" s="2" t="str">
        <f>VLOOKUP(A71,Table1[#All],5,FALSE)</f>
        <v>Australia</v>
      </c>
      <c r="R71" s="23">
        <f>VLOOKUP(A71,Table1[#All],6,FALSE)</f>
        <v>12</v>
      </c>
    </row>
    <row r="72" spans="1:18" s="2" customFormat="1" ht="15.75" customHeight="1" x14ac:dyDescent="0.2">
      <c r="A72" s="21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  <c r="N72" s="2" t="str">
        <f>VLOOKUP(A72,Table1[#All],2,FALSE)</f>
        <v>07041 Briar Crest Lane</v>
      </c>
      <c r="O72" s="2">
        <f>VLOOKUP(A72,Table1[#All],3,FALSE)</f>
        <v>2213</v>
      </c>
      <c r="P72" s="2" t="str">
        <f>VLOOKUP(A72,Table1[#All],4,FALSE)</f>
        <v>New South Wales</v>
      </c>
      <c r="Q72" s="2" t="str">
        <f>VLOOKUP(A72,Table1[#All],5,FALSE)</f>
        <v>Australia</v>
      </c>
      <c r="R72" s="23">
        <f>VLOOKUP(A72,Table1[#All],6,FALSE)</f>
        <v>10</v>
      </c>
    </row>
    <row r="73" spans="1:18" s="2" customFormat="1" ht="15.75" customHeight="1" x14ac:dyDescent="0.2">
      <c r="A73" s="21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  <c r="N73" s="2" t="str">
        <f>VLOOKUP(A73,Table1[#All],2,FALSE)</f>
        <v>29466 Hanson Pass</v>
      </c>
      <c r="O73" s="2">
        <f>VLOOKUP(A73,Table1[#All],3,FALSE)</f>
        <v>4208</v>
      </c>
      <c r="P73" s="2" t="str">
        <f>VLOOKUP(A73,Table1[#All],4,FALSE)</f>
        <v>QLD</v>
      </c>
      <c r="Q73" s="2" t="str">
        <f>VLOOKUP(A73,Table1[#All],5,FALSE)</f>
        <v>Australia</v>
      </c>
      <c r="R73" s="23">
        <f>VLOOKUP(A73,Table1[#All],6,FALSE)</f>
        <v>6</v>
      </c>
    </row>
    <row r="74" spans="1:18" s="2" customFormat="1" ht="15.75" customHeight="1" x14ac:dyDescent="0.2">
      <c r="A74" s="21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  <c r="N74" s="2" t="str">
        <f>VLOOKUP(A74,Table1[#All],2,FALSE)</f>
        <v>0212 Forest Run Trail</v>
      </c>
      <c r="O74" s="2">
        <f>VLOOKUP(A74,Table1[#All],3,FALSE)</f>
        <v>2774</v>
      </c>
      <c r="P74" s="2" t="str">
        <f>VLOOKUP(A74,Table1[#All],4,FALSE)</f>
        <v>New South Wales</v>
      </c>
      <c r="Q74" s="2" t="str">
        <f>VLOOKUP(A74,Table1[#All],5,FALSE)</f>
        <v>Australia</v>
      </c>
      <c r="R74" s="23">
        <f>VLOOKUP(A74,Table1[#All],6,FALSE)</f>
        <v>8</v>
      </c>
    </row>
    <row r="75" spans="1:18" s="2" customFormat="1" ht="15.75" customHeight="1" x14ac:dyDescent="0.2">
      <c r="A75" s="21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  <c r="N75" s="2" t="str">
        <f>VLOOKUP(A75,Table1[#All],2,FALSE)</f>
        <v>33055 Menomonie Parkway</v>
      </c>
      <c r="O75" s="2">
        <f>VLOOKUP(A75,Table1[#All],3,FALSE)</f>
        <v>4133</v>
      </c>
      <c r="P75" s="2" t="str">
        <f>VLOOKUP(A75,Table1[#All],4,FALSE)</f>
        <v>QLD</v>
      </c>
      <c r="Q75" s="2" t="str">
        <f>VLOOKUP(A75,Table1[#All],5,FALSE)</f>
        <v>Australia</v>
      </c>
      <c r="R75" s="23">
        <f>VLOOKUP(A75,Table1[#All],6,FALSE)</f>
        <v>8</v>
      </c>
    </row>
    <row r="76" spans="1:18" s="2" customFormat="1" ht="15.75" customHeight="1" x14ac:dyDescent="0.2">
      <c r="A76" s="21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  <c r="N76" s="2" t="str">
        <f>VLOOKUP(A76,Table1[#All],2,FALSE)</f>
        <v>4763 Merchant Avenue</v>
      </c>
      <c r="O76" s="2">
        <f>VLOOKUP(A76,Table1[#All],3,FALSE)</f>
        <v>2756</v>
      </c>
      <c r="P76" s="2" t="str">
        <f>VLOOKUP(A76,Table1[#All],4,FALSE)</f>
        <v>New South Wales</v>
      </c>
      <c r="Q76" s="2" t="str">
        <f>VLOOKUP(A76,Table1[#All],5,FALSE)</f>
        <v>Australia</v>
      </c>
      <c r="R76" s="23">
        <f>VLOOKUP(A76,Table1[#All],6,FALSE)</f>
        <v>8</v>
      </c>
    </row>
    <row r="77" spans="1:18" s="2" customFormat="1" ht="15.75" customHeight="1" x14ac:dyDescent="0.2">
      <c r="A77" s="21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  <c r="N77" s="2" t="str">
        <f>VLOOKUP(A77,Table1[#All],2,FALSE)</f>
        <v>439 Ridgeway Court</v>
      </c>
      <c r="O77" s="2">
        <f>VLOOKUP(A77,Table1[#All],3,FALSE)</f>
        <v>4213</v>
      </c>
      <c r="P77" s="2" t="str">
        <f>VLOOKUP(A77,Table1[#All],4,FALSE)</f>
        <v>QLD</v>
      </c>
      <c r="Q77" s="2" t="str">
        <f>VLOOKUP(A77,Table1[#All],5,FALSE)</f>
        <v>Australia</v>
      </c>
      <c r="R77" s="23">
        <f>VLOOKUP(A77,Table1[#All],6,FALSE)</f>
        <v>9</v>
      </c>
    </row>
    <row r="78" spans="1:18" s="2" customFormat="1" ht="15.75" customHeight="1" x14ac:dyDescent="0.2">
      <c r="A78" s="21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  <c r="N78" s="2" t="str">
        <f>VLOOKUP(A78,Table1[#All],2,FALSE)</f>
        <v>2 Clyde Gallagher Lane</v>
      </c>
      <c r="O78" s="2">
        <f>VLOOKUP(A78,Table1[#All],3,FALSE)</f>
        <v>4170</v>
      </c>
      <c r="P78" s="2" t="str">
        <f>VLOOKUP(A78,Table1[#All],4,FALSE)</f>
        <v>QLD</v>
      </c>
      <c r="Q78" s="2" t="str">
        <f>VLOOKUP(A78,Table1[#All],5,FALSE)</f>
        <v>Australia</v>
      </c>
      <c r="R78" s="23">
        <f>VLOOKUP(A78,Table1[#All],6,FALSE)</f>
        <v>5</v>
      </c>
    </row>
    <row r="79" spans="1:18" s="2" customFormat="1" ht="15.75" customHeight="1" x14ac:dyDescent="0.2">
      <c r="A79" s="21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  <c r="N79" s="2" t="str">
        <f>VLOOKUP(A79,Table1[#All],2,FALSE)</f>
        <v>97455 Loeprich Lane</v>
      </c>
      <c r="O79" s="2">
        <f>VLOOKUP(A79,Table1[#All],3,FALSE)</f>
        <v>2153</v>
      </c>
      <c r="P79" s="2" t="str">
        <f>VLOOKUP(A79,Table1[#All],4,FALSE)</f>
        <v>New South Wales</v>
      </c>
      <c r="Q79" s="2" t="str">
        <f>VLOOKUP(A79,Table1[#All],5,FALSE)</f>
        <v>Australia</v>
      </c>
      <c r="R79" s="23">
        <f>VLOOKUP(A79,Table1[#All],6,FALSE)</f>
        <v>9</v>
      </c>
    </row>
    <row r="80" spans="1:18" s="2" customFormat="1" ht="15.75" customHeight="1" x14ac:dyDescent="0.2">
      <c r="A80" s="21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  <c r="N80" s="2" t="str">
        <f>VLOOKUP(A80,Table1[#All],2,FALSE)</f>
        <v>9527 Ridgeway Street</v>
      </c>
      <c r="O80" s="2">
        <f>VLOOKUP(A80,Table1[#All],3,FALSE)</f>
        <v>2073</v>
      </c>
      <c r="P80" s="2" t="str">
        <f>VLOOKUP(A80,Table1[#All],4,FALSE)</f>
        <v>New South Wales</v>
      </c>
      <c r="Q80" s="2" t="str">
        <f>VLOOKUP(A80,Table1[#All],5,FALSE)</f>
        <v>Australia</v>
      </c>
      <c r="R80" s="23">
        <f>VLOOKUP(A80,Table1[#All],6,FALSE)</f>
        <v>10</v>
      </c>
    </row>
    <row r="81" spans="1:18" s="2" customFormat="1" ht="15.75" customHeight="1" x14ac:dyDescent="0.2">
      <c r="A81" s="21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  <c r="N81" s="2" t="str">
        <f>VLOOKUP(A81,Table1[#All],2,FALSE)</f>
        <v>7 Jackson Point</v>
      </c>
      <c r="O81" s="2">
        <f>VLOOKUP(A81,Table1[#All],3,FALSE)</f>
        <v>3561</v>
      </c>
      <c r="P81" s="2" t="str">
        <f>VLOOKUP(A81,Table1[#All],4,FALSE)</f>
        <v>VIC</v>
      </c>
      <c r="Q81" s="2" t="str">
        <f>VLOOKUP(A81,Table1[#All],5,FALSE)</f>
        <v>Australia</v>
      </c>
      <c r="R81" s="23">
        <f>VLOOKUP(A81,Table1[#All],6,FALSE)</f>
        <v>1</v>
      </c>
    </row>
    <row r="82" spans="1:18" s="2" customFormat="1" ht="15.75" customHeight="1" x14ac:dyDescent="0.2">
      <c r="A82" s="21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  <c r="N82" s="2" t="str">
        <f>VLOOKUP(A82,Table1[#All],2,FALSE)</f>
        <v>74 Anniversary Junction</v>
      </c>
      <c r="O82" s="2">
        <f>VLOOKUP(A82,Table1[#All],3,FALSE)</f>
        <v>2330</v>
      </c>
      <c r="P82" s="2" t="str">
        <f>VLOOKUP(A82,Table1[#All],4,FALSE)</f>
        <v>New South Wales</v>
      </c>
      <c r="Q82" s="2" t="str">
        <f>VLOOKUP(A82,Table1[#All],5,FALSE)</f>
        <v>Australia</v>
      </c>
      <c r="R82" s="23">
        <f>VLOOKUP(A82,Table1[#All],6,FALSE)</f>
        <v>6</v>
      </c>
    </row>
    <row r="83" spans="1:18" s="2" customFormat="1" ht="15.75" customHeight="1" x14ac:dyDescent="0.2">
      <c r="A83" s="21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  <c r="N83" s="2" t="str">
        <f>VLOOKUP(A83,Table1[#All],2,FALSE)</f>
        <v>2083 Spaight Court</v>
      </c>
      <c r="O83" s="2">
        <f>VLOOKUP(A83,Table1[#All],3,FALSE)</f>
        <v>3977</v>
      </c>
      <c r="P83" s="2" t="str">
        <f>VLOOKUP(A83,Table1[#All],4,FALSE)</f>
        <v>VIC</v>
      </c>
      <c r="Q83" s="2" t="str">
        <f>VLOOKUP(A83,Table1[#All],5,FALSE)</f>
        <v>Australia</v>
      </c>
      <c r="R83" s="23">
        <f>VLOOKUP(A83,Table1[#All],6,FALSE)</f>
        <v>8</v>
      </c>
    </row>
    <row r="84" spans="1:18" s="2" customFormat="1" ht="15.75" customHeight="1" x14ac:dyDescent="0.2">
      <c r="A84" s="21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  <c r="N84" s="2" t="str">
        <f>VLOOKUP(A84,Table1[#All],2,FALSE)</f>
        <v>2796 Caliangt Circle</v>
      </c>
      <c r="O84" s="2">
        <f>VLOOKUP(A84,Table1[#All],3,FALSE)</f>
        <v>2204</v>
      </c>
      <c r="P84" s="2" t="str">
        <f>VLOOKUP(A84,Table1[#All],4,FALSE)</f>
        <v>New South Wales</v>
      </c>
      <c r="Q84" s="2" t="str">
        <f>VLOOKUP(A84,Table1[#All],5,FALSE)</f>
        <v>Australia</v>
      </c>
      <c r="R84" s="23">
        <f>VLOOKUP(A84,Table1[#All],6,FALSE)</f>
        <v>12</v>
      </c>
    </row>
    <row r="85" spans="1:18" s="2" customFormat="1" ht="15.75" customHeight="1" x14ac:dyDescent="0.2">
      <c r="A85" s="21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  <c r="N85" s="2" t="str">
        <f>VLOOKUP(A85,Table1[#All],2,FALSE)</f>
        <v>96061 Ludington Place</v>
      </c>
      <c r="O85" s="2">
        <f>VLOOKUP(A85,Table1[#All],3,FALSE)</f>
        <v>2086</v>
      </c>
      <c r="P85" s="2" t="str">
        <f>VLOOKUP(A85,Table1[#All],4,FALSE)</f>
        <v>New South Wales</v>
      </c>
      <c r="Q85" s="2" t="str">
        <f>VLOOKUP(A85,Table1[#All],5,FALSE)</f>
        <v>Australia</v>
      </c>
      <c r="R85" s="23">
        <f>VLOOKUP(A85,Table1[#All],6,FALSE)</f>
        <v>11</v>
      </c>
    </row>
    <row r="86" spans="1:18" s="2" customFormat="1" ht="15.75" customHeight="1" x14ac:dyDescent="0.2">
      <c r="A86" s="21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  <c r="N86" s="2" t="str">
        <f>VLOOKUP(A86,Table1[#All],2,FALSE)</f>
        <v>5037 Merchant Crossing</v>
      </c>
      <c r="O86" s="2">
        <f>VLOOKUP(A86,Table1[#All],3,FALSE)</f>
        <v>2226</v>
      </c>
      <c r="P86" s="2" t="str">
        <f>VLOOKUP(A86,Table1[#All],4,FALSE)</f>
        <v>New South Wales</v>
      </c>
      <c r="Q86" s="2" t="str">
        <f>VLOOKUP(A86,Table1[#All],5,FALSE)</f>
        <v>Australia</v>
      </c>
      <c r="R86" s="23">
        <f>VLOOKUP(A86,Table1[#All],6,FALSE)</f>
        <v>11</v>
      </c>
    </row>
    <row r="87" spans="1:18" s="2" customFormat="1" ht="15.75" customHeight="1" x14ac:dyDescent="0.2">
      <c r="A87" s="21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  <c r="N87" s="2" t="str">
        <f>VLOOKUP(A87,Table1[#All],2,FALSE)</f>
        <v>289 Haas Street</v>
      </c>
      <c r="O87" s="2">
        <f>VLOOKUP(A87,Table1[#All],3,FALSE)</f>
        <v>2075</v>
      </c>
      <c r="P87" s="2" t="str">
        <f>VLOOKUP(A87,Table1[#All],4,FALSE)</f>
        <v>New South Wales</v>
      </c>
      <c r="Q87" s="2" t="str">
        <f>VLOOKUP(A87,Table1[#All],5,FALSE)</f>
        <v>Australia</v>
      </c>
      <c r="R87" s="23">
        <f>VLOOKUP(A87,Table1[#All],6,FALSE)</f>
        <v>11</v>
      </c>
    </row>
    <row r="88" spans="1:18" s="2" customFormat="1" ht="15.75" customHeight="1" x14ac:dyDescent="0.2">
      <c r="A88" s="21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  <c r="N88" s="2" t="str">
        <f>VLOOKUP(A88,Table1[#All],2,FALSE)</f>
        <v>4423 Bartelt Parkway</v>
      </c>
      <c r="O88" s="2">
        <f>VLOOKUP(A88,Table1[#All],3,FALSE)</f>
        <v>2038</v>
      </c>
      <c r="P88" s="2" t="str">
        <f>VLOOKUP(A88,Table1[#All],4,FALSE)</f>
        <v>New South Wales</v>
      </c>
      <c r="Q88" s="2" t="str">
        <f>VLOOKUP(A88,Table1[#All],5,FALSE)</f>
        <v>Australia</v>
      </c>
      <c r="R88" s="23">
        <f>VLOOKUP(A88,Table1[#All],6,FALSE)</f>
        <v>12</v>
      </c>
    </row>
    <row r="89" spans="1:18" s="2" customFormat="1" ht="15.75" customHeight="1" x14ac:dyDescent="0.2">
      <c r="A89" s="21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  <c r="N89" s="2" t="str">
        <f>VLOOKUP(A89,Table1[#All],2,FALSE)</f>
        <v>5 Grim Center</v>
      </c>
      <c r="O89" s="2">
        <f>VLOOKUP(A89,Table1[#All],3,FALSE)</f>
        <v>2069</v>
      </c>
      <c r="P89" s="2" t="str">
        <f>VLOOKUP(A89,Table1[#All],4,FALSE)</f>
        <v>New South Wales</v>
      </c>
      <c r="Q89" s="2" t="str">
        <f>VLOOKUP(A89,Table1[#All],5,FALSE)</f>
        <v>Australia</v>
      </c>
      <c r="R89" s="23">
        <f>VLOOKUP(A89,Table1[#All],6,FALSE)</f>
        <v>12</v>
      </c>
    </row>
    <row r="90" spans="1:18" s="2" customFormat="1" ht="15.75" customHeight="1" x14ac:dyDescent="0.2">
      <c r="A90" s="21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  <c r="N90" s="2" t="str">
        <f>VLOOKUP(A90,Table1[#All],2,FALSE)</f>
        <v>73042 Roth Crossing</v>
      </c>
      <c r="O90" s="2">
        <f>VLOOKUP(A90,Table1[#All],3,FALSE)</f>
        <v>2100</v>
      </c>
      <c r="P90" s="2" t="str">
        <f>VLOOKUP(A90,Table1[#All],4,FALSE)</f>
        <v>New South Wales</v>
      </c>
      <c r="Q90" s="2" t="str">
        <f>VLOOKUP(A90,Table1[#All],5,FALSE)</f>
        <v>Australia</v>
      </c>
      <c r="R90" s="23">
        <f>VLOOKUP(A90,Table1[#All],6,FALSE)</f>
        <v>11</v>
      </c>
    </row>
    <row r="91" spans="1:18" s="2" customFormat="1" ht="15.75" customHeight="1" x14ac:dyDescent="0.2">
      <c r="A91" s="21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  <c r="N91" s="2" t="str">
        <f>VLOOKUP(A91,Table1[#All],2,FALSE)</f>
        <v>171 Fordem Junction</v>
      </c>
      <c r="O91" s="2">
        <f>VLOOKUP(A91,Table1[#All],3,FALSE)</f>
        <v>2233</v>
      </c>
      <c r="P91" s="2" t="str">
        <f>VLOOKUP(A91,Table1[#All],4,FALSE)</f>
        <v>New South Wales</v>
      </c>
      <c r="Q91" s="2" t="str">
        <f>VLOOKUP(A91,Table1[#All],5,FALSE)</f>
        <v>Australia</v>
      </c>
      <c r="R91" s="23">
        <f>VLOOKUP(A91,Table1[#All],6,FALSE)</f>
        <v>10</v>
      </c>
    </row>
    <row r="92" spans="1:18" s="2" customFormat="1" ht="15.75" customHeight="1" x14ac:dyDescent="0.2">
      <c r="A92" s="21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  <c r="N92" s="2" t="str">
        <f>VLOOKUP(A92,Table1[#All],2,FALSE)</f>
        <v>2640 Manley Point</v>
      </c>
      <c r="O92" s="2">
        <f>VLOOKUP(A92,Table1[#All],3,FALSE)</f>
        <v>2166</v>
      </c>
      <c r="P92" s="2" t="str">
        <f>VLOOKUP(A92,Table1[#All],4,FALSE)</f>
        <v>New South Wales</v>
      </c>
      <c r="Q92" s="2" t="str">
        <f>VLOOKUP(A92,Table1[#All],5,FALSE)</f>
        <v>Australia</v>
      </c>
      <c r="R92" s="23">
        <f>VLOOKUP(A92,Table1[#All],6,FALSE)</f>
        <v>9</v>
      </c>
    </row>
    <row r="93" spans="1:18" s="2" customFormat="1" ht="15.75" customHeight="1" x14ac:dyDescent="0.2">
      <c r="A93" s="21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  <c r="N93" s="2" t="str">
        <f>VLOOKUP(A93,Table1[#All],2,FALSE)</f>
        <v>3 Hintze Pass</v>
      </c>
      <c r="O93" s="2">
        <f>VLOOKUP(A93,Table1[#All],3,FALSE)</f>
        <v>3133</v>
      </c>
      <c r="P93" s="2" t="str">
        <f>VLOOKUP(A93,Table1[#All],4,FALSE)</f>
        <v>VIC</v>
      </c>
      <c r="Q93" s="2" t="str">
        <f>VLOOKUP(A93,Table1[#All],5,FALSE)</f>
        <v>Australia</v>
      </c>
      <c r="R93" s="23">
        <f>VLOOKUP(A93,Table1[#All],6,FALSE)</f>
        <v>10</v>
      </c>
    </row>
    <row r="94" spans="1:18" s="2" customFormat="1" ht="15.75" customHeight="1" x14ac:dyDescent="0.2">
      <c r="A94" s="21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  <c r="N94" s="2" t="str">
        <f>VLOOKUP(A94,Table1[#All],2,FALSE)</f>
        <v>2 Mcbride Road</v>
      </c>
      <c r="O94" s="2">
        <f>VLOOKUP(A94,Table1[#All],3,FALSE)</f>
        <v>3070</v>
      </c>
      <c r="P94" s="2" t="str">
        <f>VLOOKUP(A94,Table1[#All],4,FALSE)</f>
        <v>VIC</v>
      </c>
      <c r="Q94" s="2" t="str">
        <f>VLOOKUP(A94,Table1[#All],5,FALSE)</f>
        <v>Australia</v>
      </c>
      <c r="R94" s="23">
        <f>VLOOKUP(A94,Table1[#All],6,FALSE)</f>
        <v>10</v>
      </c>
    </row>
    <row r="95" spans="1:18" s="2" customFormat="1" ht="15.75" customHeight="1" x14ac:dyDescent="0.2">
      <c r="A95" s="21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  <c r="N95" s="2" t="str">
        <f>VLOOKUP(A95,Table1[#All],2,FALSE)</f>
        <v>67234 Transport Hill</v>
      </c>
      <c r="O95" s="2">
        <f>VLOOKUP(A95,Table1[#All],3,FALSE)</f>
        <v>2777</v>
      </c>
      <c r="P95" s="2" t="str">
        <f>VLOOKUP(A95,Table1[#All],4,FALSE)</f>
        <v>New South Wales</v>
      </c>
      <c r="Q95" s="2" t="str">
        <f>VLOOKUP(A95,Table1[#All],5,FALSE)</f>
        <v>Australia</v>
      </c>
      <c r="R95" s="23">
        <f>VLOOKUP(A95,Table1[#All],6,FALSE)</f>
        <v>7</v>
      </c>
    </row>
    <row r="96" spans="1:18" s="2" customFormat="1" ht="15.75" customHeight="1" x14ac:dyDescent="0.2">
      <c r="A96" s="21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  <c r="N96" s="2" t="str">
        <f>VLOOKUP(A96,Table1[#All],2,FALSE)</f>
        <v>72 Dorton Crossing</v>
      </c>
      <c r="O96" s="2">
        <f>VLOOKUP(A96,Table1[#All],3,FALSE)</f>
        <v>3133</v>
      </c>
      <c r="P96" s="2" t="str">
        <f>VLOOKUP(A96,Table1[#All],4,FALSE)</f>
        <v>VIC</v>
      </c>
      <c r="Q96" s="2" t="str">
        <f>VLOOKUP(A96,Table1[#All],5,FALSE)</f>
        <v>Australia</v>
      </c>
      <c r="R96" s="23">
        <f>VLOOKUP(A96,Table1[#All],6,FALSE)</f>
        <v>10</v>
      </c>
    </row>
    <row r="97" spans="1:18" s="2" customFormat="1" ht="15.75" customHeight="1" x14ac:dyDescent="0.2">
      <c r="A97" s="21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  <c r="N97" s="2" t="str">
        <f>VLOOKUP(A97,Table1[#All],2,FALSE)</f>
        <v>6 Heffernan Center</v>
      </c>
      <c r="O97" s="2">
        <f>VLOOKUP(A97,Table1[#All],3,FALSE)</f>
        <v>2125</v>
      </c>
      <c r="P97" s="2" t="str">
        <f>VLOOKUP(A97,Table1[#All],4,FALSE)</f>
        <v>New South Wales</v>
      </c>
      <c r="Q97" s="2" t="str">
        <f>VLOOKUP(A97,Table1[#All],5,FALSE)</f>
        <v>Australia</v>
      </c>
      <c r="R97" s="23">
        <f>VLOOKUP(A97,Table1[#All],6,FALSE)</f>
        <v>11</v>
      </c>
    </row>
    <row r="98" spans="1:18" s="2" customFormat="1" ht="15.75" customHeight="1" x14ac:dyDescent="0.2">
      <c r="A98" s="21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  <c r="N98" s="2" t="str">
        <f>VLOOKUP(A98,Table1[#All],2,FALSE)</f>
        <v>6088 Roxbury Hill</v>
      </c>
      <c r="O98" s="2">
        <f>VLOOKUP(A98,Table1[#All],3,FALSE)</f>
        <v>2766</v>
      </c>
      <c r="P98" s="2" t="str">
        <f>VLOOKUP(A98,Table1[#All],4,FALSE)</f>
        <v>New South Wales</v>
      </c>
      <c r="Q98" s="2" t="str">
        <f>VLOOKUP(A98,Table1[#All],5,FALSE)</f>
        <v>Australia</v>
      </c>
      <c r="R98" s="23">
        <f>VLOOKUP(A98,Table1[#All],6,FALSE)</f>
        <v>8</v>
      </c>
    </row>
    <row r="99" spans="1:18" s="2" customFormat="1" ht="15.75" customHeight="1" x14ac:dyDescent="0.2">
      <c r="A99" s="21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  <c r="N99" s="2" t="str">
        <f>VLOOKUP(A99,Table1[#All],2,FALSE)</f>
        <v>105 Shelley Alley</v>
      </c>
      <c r="O99" s="2">
        <f>VLOOKUP(A99,Table1[#All],3,FALSE)</f>
        <v>2209</v>
      </c>
      <c r="P99" s="2" t="str">
        <f>VLOOKUP(A99,Table1[#All],4,FALSE)</f>
        <v>New South Wales</v>
      </c>
      <c r="Q99" s="2" t="str">
        <f>VLOOKUP(A99,Table1[#All],5,FALSE)</f>
        <v>Australia</v>
      </c>
      <c r="R99" s="23">
        <f>VLOOKUP(A99,Table1[#All],6,FALSE)</f>
        <v>10</v>
      </c>
    </row>
    <row r="100" spans="1:18" s="2" customFormat="1" ht="15.75" customHeight="1" x14ac:dyDescent="0.2">
      <c r="A100" s="21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  <c r="N100" s="2" t="str">
        <f>VLOOKUP(A100,Table1[#All],2,FALSE)</f>
        <v>079 Merry Park</v>
      </c>
      <c r="O100" s="2">
        <f>VLOOKUP(A100,Table1[#All],3,FALSE)</f>
        <v>2160</v>
      </c>
      <c r="P100" s="2" t="str">
        <f>VLOOKUP(A100,Table1[#All],4,FALSE)</f>
        <v>New South Wales</v>
      </c>
      <c r="Q100" s="2" t="str">
        <f>VLOOKUP(A100,Table1[#All],5,FALSE)</f>
        <v>Australia</v>
      </c>
      <c r="R100" s="23">
        <f>VLOOKUP(A100,Table1[#All],6,FALSE)</f>
        <v>9</v>
      </c>
    </row>
    <row r="101" spans="1:18" s="2" customFormat="1" ht="15.75" customHeight="1" x14ac:dyDescent="0.2">
      <c r="A101" s="21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  <c r="N101" s="2" t="str">
        <f>VLOOKUP(A101,Table1[#All],2,FALSE)</f>
        <v>8722 Summit Alley</v>
      </c>
      <c r="O101" s="2">
        <f>VLOOKUP(A101,Table1[#All],3,FALSE)</f>
        <v>2065</v>
      </c>
      <c r="P101" s="2" t="str">
        <f>VLOOKUP(A101,Table1[#All],4,FALSE)</f>
        <v>New South Wales</v>
      </c>
      <c r="Q101" s="2" t="str">
        <f>VLOOKUP(A101,Table1[#All],5,FALSE)</f>
        <v>Australia</v>
      </c>
      <c r="R101" s="23">
        <f>VLOOKUP(A101,Table1[#All],6,FALSE)</f>
        <v>12</v>
      </c>
    </row>
    <row r="102" spans="1:18" s="2" customFormat="1" ht="15.75" customHeight="1" x14ac:dyDescent="0.2">
      <c r="A102" s="21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  <c r="N102" s="2" t="str">
        <f>VLOOKUP(A102,Table1[#All],2,FALSE)</f>
        <v>9554 Artisan Pass</v>
      </c>
      <c r="O102" s="2">
        <f>VLOOKUP(A102,Table1[#All],3,FALSE)</f>
        <v>2150</v>
      </c>
      <c r="P102" s="2" t="str">
        <f>VLOOKUP(A102,Table1[#All],4,FALSE)</f>
        <v>New South Wales</v>
      </c>
      <c r="Q102" s="2" t="str">
        <f>VLOOKUP(A102,Table1[#All],5,FALSE)</f>
        <v>Australia</v>
      </c>
      <c r="R102" s="23">
        <f>VLOOKUP(A102,Table1[#All],6,FALSE)</f>
        <v>10</v>
      </c>
    </row>
    <row r="103" spans="1:18" s="2" customFormat="1" ht="15.75" customHeight="1" x14ac:dyDescent="0.2">
      <c r="A103" s="21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  <c r="N103" s="2" t="str">
        <f>VLOOKUP(A103,Table1[#All],2,FALSE)</f>
        <v>55850 Butterfield Road</v>
      </c>
      <c r="O103" s="2">
        <f>VLOOKUP(A103,Table1[#All],3,FALSE)</f>
        <v>2168</v>
      </c>
      <c r="P103" s="2" t="str">
        <f>VLOOKUP(A103,Table1[#All],4,FALSE)</f>
        <v>New South Wales</v>
      </c>
      <c r="Q103" s="2" t="str">
        <f>VLOOKUP(A103,Table1[#All],5,FALSE)</f>
        <v>Australia</v>
      </c>
      <c r="R103" s="23">
        <f>VLOOKUP(A103,Table1[#All],6,FALSE)</f>
        <v>9</v>
      </c>
    </row>
    <row r="104" spans="1:18" s="2" customFormat="1" ht="15.75" customHeight="1" x14ac:dyDescent="0.2">
      <c r="A104" s="21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  <c r="N104" s="2" t="str">
        <f>VLOOKUP(A104,Table1[#All],2,FALSE)</f>
        <v>68 Little Fleur Crossing</v>
      </c>
      <c r="O104" s="2">
        <f>VLOOKUP(A104,Table1[#All],3,FALSE)</f>
        <v>2046</v>
      </c>
      <c r="P104" s="2" t="str">
        <f>VLOOKUP(A104,Table1[#All],4,FALSE)</f>
        <v>New South Wales</v>
      </c>
      <c r="Q104" s="2" t="str">
        <f>VLOOKUP(A104,Table1[#All],5,FALSE)</f>
        <v>Australia</v>
      </c>
      <c r="R104" s="23">
        <f>VLOOKUP(A104,Table1[#All],6,FALSE)</f>
        <v>12</v>
      </c>
    </row>
    <row r="105" spans="1:18" s="2" customFormat="1" ht="15.75" customHeight="1" x14ac:dyDescent="0.2">
      <c r="A105" s="21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  <c r="N105" s="2" t="str">
        <f>VLOOKUP(A105,Table1[#All],2,FALSE)</f>
        <v>85688 New Castle Crossing</v>
      </c>
      <c r="O105" s="2">
        <f>VLOOKUP(A105,Table1[#All],3,FALSE)</f>
        <v>4171</v>
      </c>
      <c r="P105" s="2" t="str">
        <f>VLOOKUP(A105,Table1[#All],4,FALSE)</f>
        <v>QLD</v>
      </c>
      <c r="Q105" s="2" t="str">
        <f>VLOOKUP(A105,Table1[#All],5,FALSE)</f>
        <v>Australia</v>
      </c>
      <c r="R105" s="23">
        <f>VLOOKUP(A105,Table1[#All],6,FALSE)</f>
        <v>10</v>
      </c>
    </row>
    <row r="106" spans="1:18" s="2" customFormat="1" ht="15.75" customHeight="1" x14ac:dyDescent="0.2">
      <c r="A106" s="21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  <c r="N106" s="2" t="str">
        <f>VLOOKUP(A106,Table1[#All],2,FALSE)</f>
        <v>8611 Loomis Lane</v>
      </c>
      <c r="O106" s="2">
        <f>VLOOKUP(A106,Table1[#All],3,FALSE)</f>
        <v>2155</v>
      </c>
      <c r="P106" s="2" t="str">
        <f>VLOOKUP(A106,Table1[#All],4,FALSE)</f>
        <v>New South Wales</v>
      </c>
      <c r="Q106" s="2" t="str">
        <f>VLOOKUP(A106,Table1[#All],5,FALSE)</f>
        <v>Australia</v>
      </c>
      <c r="R106" s="23">
        <f>VLOOKUP(A106,Table1[#All],6,FALSE)</f>
        <v>10</v>
      </c>
    </row>
    <row r="107" spans="1:18" s="2" customFormat="1" ht="15.75" customHeight="1" x14ac:dyDescent="0.2">
      <c r="A107" s="21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  <c r="N107" s="2" t="str">
        <f>VLOOKUP(A107,Table1[#All],2,FALSE)</f>
        <v>7909 Pierstorff Crossing</v>
      </c>
      <c r="O107" s="2">
        <f>VLOOKUP(A107,Table1[#All],3,FALSE)</f>
        <v>2517</v>
      </c>
      <c r="P107" s="2" t="str">
        <f>VLOOKUP(A107,Table1[#All],4,FALSE)</f>
        <v>New South Wales</v>
      </c>
      <c r="Q107" s="2" t="str">
        <f>VLOOKUP(A107,Table1[#All],5,FALSE)</f>
        <v>Australia</v>
      </c>
      <c r="R107" s="23">
        <f>VLOOKUP(A107,Table1[#All],6,FALSE)</f>
        <v>9</v>
      </c>
    </row>
    <row r="108" spans="1:18" s="2" customFormat="1" ht="15.75" customHeight="1" x14ac:dyDescent="0.2">
      <c r="A108" s="21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  <c r="N108" s="2" t="str">
        <f>VLOOKUP(A108,Table1[#All],2,FALSE)</f>
        <v>01 Muir Parkway</v>
      </c>
      <c r="O108" s="2">
        <f>VLOOKUP(A108,Table1[#All],3,FALSE)</f>
        <v>2096</v>
      </c>
      <c r="P108" s="2" t="str">
        <f>VLOOKUP(A108,Table1[#All],4,FALSE)</f>
        <v>New South Wales</v>
      </c>
      <c r="Q108" s="2" t="str">
        <f>VLOOKUP(A108,Table1[#All],5,FALSE)</f>
        <v>Australia</v>
      </c>
      <c r="R108" s="23">
        <f>VLOOKUP(A108,Table1[#All],6,FALSE)</f>
        <v>12</v>
      </c>
    </row>
    <row r="109" spans="1:18" s="2" customFormat="1" ht="15.75" customHeight="1" x14ac:dyDescent="0.2">
      <c r="A109" s="21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  <c r="N109" s="2" t="str">
        <f>VLOOKUP(A109,Table1[#All],2,FALSE)</f>
        <v>0410 Division Junction</v>
      </c>
      <c r="O109" s="2">
        <f>VLOOKUP(A109,Table1[#All],3,FALSE)</f>
        <v>2750</v>
      </c>
      <c r="P109" s="2" t="str">
        <f>VLOOKUP(A109,Table1[#All],4,FALSE)</f>
        <v>New South Wales</v>
      </c>
      <c r="Q109" s="2" t="str">
        <f>VLOOKUP(A109,Table1[#All],5,FALSE)</f>
        <v>Australia</v>
      </c>
      <c r="R109" s="23">
        <f>VLOOKUP(A109,Table1[#All],6,FALSE)</f>
        <v>8</v>
      </c>
    </row>
    <row r="110" spans="1:18" s="2" customFormat="1" ht="15.75" customHeight="1" x14ac:dyDescent="0.2">
      <c r="A110" s="21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  <c r="N110" s="2" t="str">
        <f>VLOOKUP(A110,Table1[#All],2,FALSE)</f>
        <v>41 Service Lane</v>
      </c>
      <c r="O110" s="2">
        <f>VLOOKUP(A110,Table1[#All],3,FALSE)</f>
        <v>2217</v>
      </c>
      <c r="P110" s="2" t="str">
        <f>VLOOKUP(A110,Table1[#All],4,FALSE)</f>
        <v>New South Wales</v>
      </c>
      <c r="Q110" s="2" t="str">
        <f>VLOOKUP(A110,Table1[#All],5,FALSE)</f>
        <v>Australia</v>
      </c>
      <c r="R110" s="23">
        <f>VLOOKUP(A110,Table1[#All],6,FALSE)</f>
        <v>11</v>
      </c>
    </row>
    <row r="111" spans="1:18" s="2" customFormat="1" ht="15.75" customHeight="1" x14ac:dyDescent="0.2">
      <c r="A111" s="21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  <c r="N111" s="2" t="str">
        <f>VLOOKUP(A111,Table1[#All],2,FALSE)</f>
        <v>5 Moose Road</v>
      </c>
      <c r="O111" s="2">
        <f>VLOOKUP(A111,Table1[#All],3,FALSE)</f>
        <v>3977</v>
      </c>
      <c r="P111" s="2" t="str">
        <f>VLOOKUP(A111,Table1[#All],4,FALSE)</f>
        <v>VIC</v>
      </c>
      <c r="Q111" s="2" t="str">
        <f>VLOOKUP(A111,Table1[#All],5,FALSE)</f>
        <v>Australia</v>
      </c>
      <c r="R111" s="23">
        <f>VLOOKUP(A111,Table1[#All],6,FALSE)</f>
        <v>8</v>
      </c>
    </row>
    <row r="112" spans="1:18" s="2" customFormat="1" ht="15.75" customHeight="1" x14ac:dyDescent="0.2">
      <c r="A112" s="21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  <c r="N112" s="2" t="str">
        <f>VLOOKUP(A112,Table1[#All],2,FALSE)</f>
        <v>7342 Fieldstone Junction</v>
      </c>
      <c r="O112" s="2">
        <f>VLOOKUP(A112,Table1[#All],3,FALSE)</f>
        <v>2093</v>
      </c>
      <c r="P112" s="2" t="str">
        <f>VLOOKUP(A112,Table1[#All],4,FALSE)</f>
        <v>New South Wales</v>
      </c>
      <c r="Q112" s="2" t="str">
        <f>VLOOKUP(A112,Table1[#All],5,FALSE)</f>
        <v>Australia</v>
      </c>
      <c r="R112" s="23">
        <f>VLOOKUP(A112,Table1[#All],6,FALSE)</f>
        <v>12</v>
      </c>
    </row>
    <row r="113" spans="1:18" s="2" customFormat="1" ht="15.75" customHeight="1" x14ac:dyDescent="0.2">
      <c r="A113" s="21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  <c r="N113" s="2" t="str">
        <f>VLOOKUP(A113,Table1[#All],2,FALSE)</f>
        <v>0 David Terrace</v>
      </c>
      <c r="O113" s="2">
        <f>VLOOKUP(A113,Table1[#All],3,FALSE)</f>
        <v>3204</v>
      </c>
      <c r="P113" s="2" t="str">
        <f>VLOOKUP(A113,Table1[#All],4,FALSE)</f>
        <v>VIC</v>
      </c>
      <c r="Q113" s="2" t="str">
        <f>VLOOKUP(A113,Table1[#All],5,FALSE)</f>
        <v>Australia</v>
      </c>
      <c r="R113" s="23">
        <f>VLOOKUP(A113,Table1[#All],6,FALSE)</f>
        <v>11</v>
      </c>
    </row>
    <row r="114" spans="1:18" s="2" customFormat="1" ht="15.75" customHeight="1" x14ac:dyDescent="0.2">
      <c r="A114" s="21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  <c r="N114" s="2" t="str">
        <f>VLOOKUP(A114,Table1[#All],2,FALSE)</f>
        <v>15239 Northwestern Point</v>
      </c>
      <c r="O114" s="2">
        <f>VLOOKUP(A114,Table1[#All],3,FALSE)</f>
        <v>4300</v>
      </c>
      <c r="P114" s="2" t="str">
        <f>VLOOKUP(A114,Table1[#All],4,FALSE)</f>
        <v>QLD</v>
      </c>
      <c r="Q114" s="2" t="str">
        <f>VLOOKUP(A114,Table1[#All],5,FALSE)</f>
        <v>Australia</v>
      </c>
      <c r="R114" s="23">
        <f>VLOOKUP(A114,Table1[#All],6,FALSE)</f>
        <v>4</v>
      </c>
    </row>
    <row r="115" spans="1:18" s="2" customFormat="1" ht="15.75" customHeight="1" x14ac:dyDescent="0.2">
      <c r="A115" s="21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  <c r="N115" s="2" t="str">
        <f>VLOOKUP(A115,Table1[#All],2,FALSE)</f>
        <v>60 Oneill Street</v>
      </c>
      <c r="O115" s="2">
        <f>VLOOKUP(A115,Table1[#All],3,FALSE)</f>
        <v>2170</v>
      </c>
      <c r="P115" s="2" t="str">
        <f>VLOOKUP(A115,Table1[#All],4,FALSE)</f>
        <v>New South Wales</v>
      </c>
      <c r="Q115" s="2" t="str">
        <f>VLOOKUP(A115,Table1[#All],5,FALSE)</f>
        <v>Australia</v>
      </c>
      <c r="R115" s="23">
        <f>VLOOKUP(A115,Table1[#All],6,FALSE)</f>
        <v>9</v>
      </c>
    </row>
    <row r="116" spans="1:18" s="2" customFormat="1" ht="15.75" customHeight="1" x14ac:dyDescent="0.2">
      <c r="A116" s="21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  <c r="N116" s="2" t="str">
        <f>VLOOKUP(A116,Table1[#All],2,FALSE)</f>
        <v>8194 Sachtjen Drive</v>
      </c>
      <c r="O116" s="2">
        <f>VLOOKUP(A116,Table1[#All],3,FALSE)</f>
        <v>3844</v>
      </c>
      <c r="P116" s="2" t="str">
        <f>VLOOKUP(A116,Table1[#All],4,FALSE)</f>
        <v>VIC</v>
      </c>
      <c r="Q116" s="2" t="str">
        <f>VLOOKUP(A116,Table1[#All],5,FALSE)</f>
        <v>Australia</v>
      </c>
      <c r="R116" s="23">
        <f>VLOOKUP(A116,Table1[#All],6,FALSE)</f>
        <v>1</v>
      </c>
    </row>
    <row r="117" spans="1:18" s="2" customFormat="1" ht="15.75" customHeight="1" x14ac:dyDescent="0.2">
      <c r="A117" s="21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  <c r="N117" s="2" t="str">
        <f>VLOOKUP(A117,Table1[#All],2,FALSE)</f>
        <v>0349 Farmco Terrace</v>
      </c>
      <c r="O117" s="2">
        <f>VLOOKUP(A117,Table1[#All],3,FALSE)</f>
        <v>2168</v>
      </c>
      <c r="P117" s="2" t="str">
        <f>VLOOKUP(A117,Table1[#All],4,FALSE)</f>
        <v>New South Wales</v>
      </c>
      <c r="Q117" s="2" t="str">
        <f>VLOOKUP(A117,Table1[#All],5,FALSE)</f>
        <v>Australia</v>
      </c>
      <c r="R117" s="23">
        <f>VLOOKUP(A117,Table1[#All],6,FALSE)</f>
        <v>8</v>
      </c>
    </row>
    <row r="118" spans="1:18" s="2" customFormat="1" ht="15.75" customHeight="1" x14ac:dyDescent="0.2">
      <c r="A118" s="21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  <c r="N118" s="2" t="str">
        <f>VLOOKUP(A118,Table1[#All],2,FALSE)</f>
        <v>185 Pennsylvania Way</v>
      </c>
      <c r="O118" s="2">
        <f>VLOOKUP(A118,Table1[#All],3,FALSE)</f>
        <v>4226</v>
      </c>
      <c r="P118" s="2" t="str">
        <f>VLOOKUP(A118,Table1[#All],4,FALSE)</f>
        <v>QLD</v>
      </c>
      <c r="Q118" s="2" t="str">
        <f>VLOOKUP(A118,Table1[#All],5,FALSE)</f>
        <v>Australia</v>
      </c>
      <c r="R118" s="23">
        <f>VLOOKUP(A118,Table1[#All],6,FALSE)</f>
        <v>6</v>
      </c>
    </row>
    <row r="119" spans="1:18" s="2" customFormat="1" ht="15.75" customHeight="1" x14ac:dyDescent="0.2">
      <c r="A119" s="21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  <c r="N119" s="2" t="str">
        <f>VLOOKUP(A119,Table1[#All],2,FALSE)</f>
        <v>432 Longview Circle</v>
      </c>
      <c r="O119" s="2">
        <f>VLOOKUP(A119,Table1[#All],3,FALSE)</f>
        <v>3192</v>
      </c>
      <c r="P119" s="2" t="str">
        <f>VLOOKUP(A119,Table1[#All],4,FALSE)</f>
        <v>VIC</v>
      </c>
      <c r="Q119" s="2" t="str">
        <f>VLOOKUP(A119,Table1[#All],5,FALSE)</f>
        <v>Australia</v>
      </c>
      <c r="R119" s="23">
        <f>VLOOKUP(A119,Table1[#All],6,FALSE)</f>
        <v>10</v>
      </c>
    </row>
    <row r="120" spans="1:18" s="2" customFormat="1" ht="15.75" customHeight="1" x14ac:dyDescent="0.2">
      <c r="A120" s="21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  <c r="N120" s="2" t="str">
        <f>VLOOKUP(A120,Table1[#All],2,FALSE)</f>
        <v>5814 Bunker Hill Street</v>
      </c>
      <c r="O120" s="2">
        <f>VLOOKUP(A120,Table1[#All],3,FALSE)</f>
        <v>3070</v>
      </c>
      <c r="P120" s="2" t="str">
        <f>VLOOKUP(A120,Table1[#All],4,FALSE)</f>
        <v>VIC</v>
      </c>
      <c r="Q120" s="2" t="str">
        <f>VLOOKUP(A120,Table1[#All],5,FALSE)</f>
        <v>Australia</v>
      </c>
      <c r="R120" s="23">
        <f>VLOOKUP(A120,Table1[#All],6,FALSE)</f>
        <v>7</v>
      </c>
    </row>
    <row r="121" spans="1:18" s="2" customFormat="1" ht="15.75" customHeight="1" x14ac:dyDescent="0.2">
      <c r="A121" s="21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  <c r="N121" s="2" t="str">
        <f>VLOOKUP(A121,Table1[#All],2,FALSE)</f>
        <v>7 Carberry Crossing</v>
      </c>
      <c r="O121" s="2">
        <f>VLOOKUP(A121,Table1[#All],3,FALSE)</f>
        <v>2485</v>
      </c>
      <c r="P121" s="2" t="str">
        <f>VLOOKUP(A121,Table1[#All],4,FALSE)</f>
        <v>New South Wales</v>
      </c>
      <c r="Q121" s="2" t="str">
        <f>VLOOKUP(A121,Table1[#All],5,FALSE)</f>
        <v>Australia</v>
      </c>
      <c r="R121" s="23">
        <f>VLOOKUP(A121,Table1[#All],6,FALSE)</f>
        <v>2</v>
      </c>
    </row>
    <row r="122" spans="1:18" s="2" customFormat="1" ht="15.75" customHeight="1" x14ac:dyDescent="0.2">
      <c r="A122" s="21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  <c r="N122" s="2" t="str">
        <f>VLOOKUP(A122,Table1[#All],2,FALSE)</f>
        <v>53 Talisman Trail</v>
      </c>
      <c r="O122" s="2">
        <f>VLOOKUP(A122,Table1[#All],3,FALSE)</f>
        <v>2097</v>
      </c>
      <c r="P122" s="2" t="str">
        <f>VLOOKUP(A122,Table1[#All],4,FALSE)</f>
        <v>New South Wales</v>
      </c>
      <c r="Q122" s="2" t="str">
        <f>VLOOKUP(A122,Table1[#All],5,FALSE)</f>
        <v>Australia</v>
      </c>
      <c r="R122" s="23">
        <f>VLOOKUP(A122,Table1[#All],6,FALSE)</f>
        <v>9</v>
      </c>
    </row>
    <row r="123" spans="1:18" s="2" customFormat="1" ht="15.75" customHeight="1" x14ac:dyDescent="0.2">
      <c r="A123" s="21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  <c r="N123" s="2" t="str">
        <f>VLOOKUP(A123,Table1[#All],2,FALSE)</f>
        <v>5 Prairie Rose Road</v>
      </c>
      <c r="O123" s="2">
        <f>VLOOKUP(A123,Table1[#All],3,FALSE)</f>
        <v>4817</v>
      </c>
      <c r="P123" s="2" t="str">
        <f>VLOOKUP(A123,Table1[#All],4,FALSE)</f>
        <v>QLD</v>
      </c>
      <c r="Q123" s="2" t="str">
        <f>VLOOKUP(A123,Table1[#All],5,FALSE)</f>
        <v>Australia</v>
      </c>
      <c r="R123" s="23">
        <f>VLOOKUP(A123,Table1[#All],6,FALSE)</f>
        <v>2</v>
      </c>
    </row>
    <row r="124" spans="1:18" s="2" customFormat="1" ht="15.75" customHeight="1" x14ac:dyDescent="0.2">
      <c r="A124" s="21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  <c r="N124" s="2" t="str">
        <f>VLOOKUP(A124,Table1[#All],2,FALSE)</f>
        <v>84 Florence Parkway</v>
      </c>
      <c r="O124" s="2">
        <f>VLOOKUP(A124,Table1[#All],3,FALSE)</f>
        <v>2516</v>
      </c>
      <c r="P124" s="2" t="str">
        <f>VLOOKUP(A124,Table1[#All],4,FALSE)</f>
        <v>New South Wales</v>
      </c>
      <c r="Q124" s="2" t="str">
        <f>VLOOKUP(A124,Table1[#All],5,FALSE)</f>
        <v>Australia</v>
      </c>
      <c r="R124" s="23">
        <f>VLOOKUP(A124,Table1[#All],6,FALSE)</f>
        <v>8</v>
      </c>
    </row>
    <row r="125" spans="1:18" s="2" customFormat="1" ht="15.75" customHeight="1" x14ac:dyDescent="0.2">
      <c r="A125" s="21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  <c r="N125" s="2" t="str">
        <f>VLOOKUP(A125,Table1[#All],2,FALSE)</f>
        <v>739 Elmside Way</v>
      </c>
      <c r="O125" s="2">
        <f>VLOOKUP(A125,Table1[#All],3,FALSE)</f>
        <v>3074</v>
      </c>
      <c r="P125" s="2" t="str">
        <f>VLOOKUP(A125,Table1[#All],4,FALSE)</f>
        <v>VIC</v>
      </c>
      <c r="Q125" s="2" t="str">
        <f>VLOOKUP(A125,Table1[#All],5,FALSE)</f>
        <v>Australia</v>
      </c>
      <c r="R125" s="23">
        <f>VLOOKUP(A125,Table1[#All],6,FALSE)</f>
        <v>8</v>
      </c>
    </row>
    <row r="126" spans="1:18" s="2" customFormat="1" ht="15.75" customHeight="1" x14ac:dyDescent="0.2">
      <c r="A126" s="21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  <c r="N126" s="2" t="str">
        <f>VLOOKUP(A126,Table1[#All],2,FALSE)</f>
        <v>684 Northport Circle</v>
      </c>
      <c r="O126" s="2">
        <f>VLOOKUP(A126,Table1[#All],3,FALSE)</f>
        <v>2213</v>
      </c>
      <c r="P126" s="2" t="str">
        <f>VLOOKUP(A126,Table1[#All],4,FALSE)</f>
        <v>New South Wales</v>
      </c>
      <c r="Q126" s="2" t="str">
        <f>VLOOKUP(A126,Table1[#All],5,FALSE)</f>
        <v>Australia</v>
      </c>
      <c r="R126" s="23">
        <f>VLOOKUP(A126,Table1[#All],6,FALSE)</f>
        <v>10</v>
      </c>
    </row>
    <row r="127" spans="1:18" s="2" customFormat="1" ht="15.75" customHeight="1" x14ac:dyDescent="0.2">
      <c r="A127" s="21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  <c r="N127" s="2" t="str">
        <f>VLOOKUP(A127,Table1[#All],2,FALSE)</f>
        <v>8 Hagan Hill</v>
      </c>
      <c r="O127" s="2">
        <f>VLOOKUP(A127,Table1[#All],3,FALSE)</f>
        <v>4508</v>
      </c>
      <c r="P127" s="2" t="str">
        <f>VLOOKUP(A127,Table1[#All],4,FALSE)</f>
        <v>QLD</v>
      </c>
      <c r="Q127" s="2" t="str">
        <f>VLOOKUP(A127,Table1[#All],5,FALSE)</f>
        <v>Australia</v>
      </c>
      <c r="R127" s="23">
        <f>VLOOKUP(A127,Table1[#All],6,FALSE)</f>
        <v>4</v>
      </c>
    </row>
    <row r="128" spans="1:18" s="2" customFormat="1" ht="15.75" customHeight="1" x14ac:dyDescent="0.2">
      <c r="A128" s="21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  <c r="N128" s="2" t="str">
        <f>VLOOKUP(A128,Table1[#All],2,FALSE)</f>
        <v>0 Pearson Crossing</v>
      </c>
      <c r="O128" s="2">
        <f>VLOOKUP(A128,Table1[#All],3,FALSE)</f>
        <v>4405</v>
      </c>
      <c r="P128" s="2" t="str">
        <f>VLOOKUP(A128,Table1[#All],4,FALSE)</f>
        <v>QLD</v>
      </c>
      <c r="Q128" s="2" t="str">
        <f>VLOOKUP(A128,Table1[#All],5,FALSE)</f>
        <v>Australia</v>
      </c>
      <c r="R128" s="23">
        <f>VLOOKUP(A128,Table1[#All],6,FALSE)</f>
        <v>1</v>
      </c>
    </row>
    <row r="129" spans="1:18" s="2" customFormat="1" ht="15.75" customHeight="1" x14ac:dyDescent="0.2">
      <c r="A129" s="21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  <c r="N129" s="2" t="str">
        <f>VLOOKUP(A129,Table1[#All],2,FALSE)</f>
        <v>10918 Merry Way</v>
      </c>
      <c r="O129" s="2">
        <f>VLOOKUP(A129,Table1[#All],3,FALSE)</f>
        <v>2452</v>
      </c>
      <c r="P129" s="2" t="str">
        <f>VLOOKUP(A129,Table1[#All],4,FALSE)</f>
        <v>New South Wales</v>
      </c>
      <c r="Q129" s="2" t="str">
        <f>VLOOKUP(A129,Table1[#All],5,FALSE)</f>
        <v>Australia</v>
      </c>
      <c r="R129" s="23">
        <f>VLOOKUP(A129,Table1[#All],6,FALSE)</f>
        <v>5</v>
      </c>
    </row>
    <row r="130" spans="1:18" s="2" customFormat="1" ht="15.75" customHeight="1" x14ac:dyDescent="0.2">
      <c r="A130" s="21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  <c r="N130" s="2" t="str">
        <f>VLOOKUP(A130,Table1[#All],2,FALSE)</f>
        <v>97 Coolidge Trail</v>
      </c>
      <c r="O130" s="2">
        <f>VLOOKUP(A130,Table1[#All],3,FALSE)</f>
        <v>2142</v>
      </c>
      <c r="P130" s="2" t="str">
        <f>VLOOKUP(A130,Table1[#All],4,FALSE)</f>
        <v>New South Wales</v>
      </c>
      <c r="Q130" s="2" t="str">
        <f>VLOOKUP(A130,Table1[#All],5,FALSE)</f>
        <v>Australia</v>
      </c>
      <c r="R130" s="23">
        <f>VLOOKUP(A130,Table1[#All],6,FALSE)</f>
        <v>9</v>
      </c>
    </row>
    <row r="131" spans="1:18" s="2" customFormat="1" ht="15.75" customHeight="1" x14ac:dyDescent="0.2">
      <c r="A131" s="21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  <c r="N131" s="2" t="str">
        <f>VLOOKUP(A131,Table1[#All],2,FALSE)</f>
        <v>58 Helena Hill</v>
      </c>
      <c r="O131" s="2">
        <f>VLOOKUP(A131,Table1[#All],3,FALSE)</f>
        <v>2205</v>
      </c>
      <c r="P131" s="2" t="str">
        <f>VLOOKUP(A131,Table1[#All],4,FALSE)</f>
        <v>New South Wales</v>
      </c>
      <c r="Q131" s="2" t="str">
        <f>VLOOKUP(A131,Table1[#All],5,FALSE)</f>
        <v>Australia</v>
      </c>
      <c r="R131" s="23">
        <f>VLOOKUP(A131,Table1[#All],6,FALSE)</f>
        <v>7</v>
      </c>
    </row>
    <row r="132" spans="1:18" s="2" customFormat="1" ht="15.75" customHeight="1" x14ac:dyDescent="0.2">
      <c r="A132" s="21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  <c r="N132" s="2" t="str">
        <f>VLOOKUP(A132,Table1[#All],2,FALSE)</f>
        <v>352 Forster Place</v>
      </c>
      <c r="O132" s="2">
        <f>VLOOKUP(A132,Table1[#All],3,FALSE)</f>
        <v>4132</v>
      </c>
      <c r="P132" s="2" t="str">
        <f>VLOOKUP(A132,Table1[#All],4,FALSE)</f>
        <v>QLD</v>
      </c>
      <c r="Q132" s="2" t="str">
        <f>VLOOKUP(A132,Table1[#All],5,FALSE)</f>
        <v>Australia</v>
      </c>
      <c r="R132" s="23">
        <f>VLOOKUP(A132,Table1[#All],6,FALSE)</f>
        <v>3</v>
      </c>
    </row>
    <row r="133" spans="1:18" s="2" customFormat="1" ht="15.75" customHeight="1" x14ac:dyDescent="0.2">
      <c r="A133" s="21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  <c r="N133" s="2" t="str">
        <f>VLOOKUP(A133,Table1[#All],2,FALSE)</f>
        <v>12306 Lawn Street</v>
      </c>
      <c r="O133" s="2">
        <f>VLOOKUP(A133,Table1[#All],3,FALSE)</f>
        <v>2145</v>
      </c>
      <c r="P133" s="2" t="str">
        <f>VLOOKUP(A133,Table1[#All],4,FALSE)</f>
        <v>New South Wales</v>
      </c>
      <c r="Q133" s="2" t="str">
        <f>VLOOKUP(A133,Table1[#All],5,FALSE)</f>
        <v>Australia</v>
      </c>
      <c r="R133" s="23">
        <f>VLOOKUP(A133,Table1[#All],6,FALSE)</f>
        <v>8</v>
      </c>
    </row>
    <row r="134" spans="1:18" s="2" customFormat="1" ht="15.75" customHeight="1" x14ac:dyDescent="0.2">
      <c r="A134" s="21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  <c r="N134" s="2" t="str">
        <f>VLOOKUP(A134,Table1[#All],2,FALSE)</f>
        <v>19392 7th Trail</v>
      </c>
      <c r="O134" s="2">
        <f>VLOOKUP(A134,Table1[#All],3,FALSE)</f>
        <v>4744</v>
      </c>
      <c r="P134" s="2" t="str">
        <f>VLOOKUP(A134,Table1[#All],4,FALSE)</f>
        <v>QLD</v>
      </c>
      <c r="Q134" s="2" t="str">
        <f>VLOOKUP(A134,Table1[#All],5,FALSE)</f>
        <v>Australia</v>
      </c>
      <c r="R134" s="23">
        <f>VLOOKUP(A134,Table1[#All],6,FALSE)</f>
        <v>1</v>
      </c>
    </row>
    <row r="135" spans="1:18" s="2" customFormat="1" ht="15.75" customHeight="1" x14ac:dyDescent="0.2">
      <c r="A135" s="21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  <c r="N135" s="2" t="str">
        <f>VLOOKUP(A135,Table1[#All],2,FALSE)</f>
        <v>1605 Northfield Junction</v>
      </c>
      <c r="O135" s="2">
        <f>VLOOKUP(A135,Table1[#All],3,FALSE)</f>
        <v>2158</v>
      </c>
      <c r="P135" s="2" t="str">
        <f>VLOOKUP(A135,Table1[#All],4,FALSE)</f>
        <v>New South Wales</v>
      </c>
      <c r="Q135" s="2" t="str">
        <f>VLOOKUP(A135,Table1[#All],5,FALSE)</f>
        <v>Australia</v>
      </c>
      <c r="R135" s="23">
        <f>VLOOKUP(A135,Table1[#All],6,FALSE)</f>
        <v>11</v>
      </c>
    </row>
    <row r="136" spans="1:18" s="2" customFormat="1" ht="15.75" customHeight="1" x14ac:dyDescent="0.2">
      <c r="A136" s="21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  <c r="N136" s="2" t="str">
        <f>VLOOKUP(A136,Table1[#All],2,FALSE)</f>
        <v>9674 Graceland Junction</v>
      </c>
      <c r="O136" s="2">
        <f>VLOOKUP(A136,Table1[#All],3,FALSE)</f>
        <v>3201</v>
      </c>
      <c r="P136" s="2" t="str">
        <f>VLOOKUP(A136,Table1[#All],4,FALSE)</f>
        <v>VIC</v>
      </c>
      <c r="Q136" s="2" t="str">
        <f>VLOOKUP(A136,Table1[#All],5,FALSE)</f>
        <v>Australia</v>
      </c>
      <c r="R136" s="23">
        <f>VLOOKUP(A136,Table1[#All],6,FALSE)</f>
        <v>6</v>
      </c>
    </row>
    <row r="137" spans="1:18" s="2" customFormat="1" ht="15.75" customHeight="1" x14ac:dyDescent="0.2">
      <c r="A137" s="21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  <c r="N137" s="2" t="str">
        <f>VLOOKUP(A137,Table1[#All],2,FALSE)</f>
        <v>638 Thackeray Junction</v>
      </c>
      <c r="O137" s="2">
        <f>VLOOKUP(A137,Table1[#All],3,FALSE)</f>
        <v>4178</v>
      </c>
      <c r="P137" s="2" t="str">
        <f>VLOOKUP(A137,Table1[#All],4,FALSE)</f>
        <v>QLD</v>
      </c>
      <c r="Q137" s="2" t="str">
        <f>VLOOKUP(A137,Table1[#All],5,FALSE)</f>
        <v>Australia</v>
      </c>
      <c r="R137" s="23">
        <f>VLOOKUP(A137,Table1[#All],6,FALSE)</f>
        <v>3</v>
      </c>
    </row>
    <row r="138" spans="1:18" s="2" customFormat="1" ht="15.75" customHeight="1" x14ac:dyDescent="0.2">
      <c r="A138" s="21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  <c r="N138" s="2" t="str">
        <f>VLOOKUP(A138,Table1[#All],2,FALSE)</f>
        <v>869 Forster Circle</v>
      </c>
      <c r="O138" s="2">
        <f>VLOOKUP(A138,Table1[#All],3,FALSE)</f>
        <v>2112</v>
      </c>
      <c r="P138" s="2" t="str">
        <f>VLOOKUP(A138,Table1[#All],4,FALSE)</f>
        <v>New South Wales</v>
      </c>
      <c r="Q138" s="2" t="str">
        <f>VLOOKUP(A138,Table1[#All],5,FALSE)</f>
        <v>Australia</v>
      </c>
      <c r="R138" s="23">
        <f>VLOOKUP(A138,Table1[#All],6,FALSE)</f>
        <v>10</v>
      </c>
    </row>
    <row r="139" spans="1:18" s="2" customFormat="1" ht="15.75" customHeight="1" x14ac:dyDescent="0.2">
      <c r="A139" s="21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  <c r="N139" s="2" t="str">
        <f>VLOOKUP(A139,Table1[#All],2,FALSE)</f>
        <v>0 Golden Leaf Crossing</v>
      </c>
      <c r="O139" s="2">
        <f>VLOOKUP(A139,Table1[#All],3,FALSE)</f>
        <v>2033</v>
      </c>
      <c r="P139" s="2" t="str">
        <f>VLOOKUP(A139,Table1[#All],4,FALSE)</f>
        <v>New South Wales</v>
      </c>
      <c r="Q139" s="2" t="str">
        <f>VLOOKUP(A139,Table1[#All],5,FALSE)</f>
        <v>Australia</v>
      </c>
      <c r="R139" s="23">
        <f>VLOOKUP(A139,Table1[#All],6,FALSE)</f>
        <v>9</v>
      </c>
    </row>
    <row r="140" spans="1:18" s="2" customFormat="1" ht="15.75" customHeight="1" x14ac:dyDescent="0.2">
      <c r="A140" s="21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  <c r="N140" s="2" t="str">
        <f>VLOOKUP(A140,Table1[#All],2,FALSE)</f>
        <v>215 Lindbergh Trail</v>
      </c>
      <c r="O140" s="2">
        <f>VLOOKUP(A140,Table1[#All],3,FALSE)</f>
        <v>4401</v>
      </c>
      <c r="P140" s="2" t="str">
        <f>VLOOKUP(A140,Table1[#All],4,FALSE)</f>
        <v>QLD</v>
      </c>
      <c r="Q140" s="2" t="str">
        <f>VLOOKUP(A140,Table1[#All],5,FALSE)</f>
        <v>Australia</v>
      </c>
      <c r="R140" s="23">
        <f>VLOOKUP(A140,Table1[#All],6,FALSE)</f>
        <v>1</v>
      </c>
    </row>
    <row r="141" spans="1:18" s="2" customFormat="1" ht="15.75" customHeight="1" x14ac:dyDescent="0.2">
      <c r="A141" s="21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  <c r="N141" s="2" t="str">
        <f>VLOOKUP(A141,Table1[#All],2,FALSE)</f>
        <v>829 Washington Crossing</v>
      </c>
      <c r="O141" s="2">
        <f>VLOOKUP(A141,Table1[#All],3,FALSE)</f>
        <v>3186</v>
      </c>
      <c r="P141" s="2" t="str">
        <f>VLOOKUP(A141,Table1[#All],4,FALSE)</f>
        <v>VIC</v>
      </c>
      <c r="Q141" s="2" t="str">
        <f>VLOOKUP(A141,Table1[#All],5,FALSE)</f>
        <v>Australia</v>
      </c>
      <c r="R141" s="23">
        <f>VLOOKUP(A141,Table1[#All],6,FALSE)</f>
        <v>9</v>
      </c>
    </row>
    <row r="142" spans="1:18" s="2" customFormat="1" ht="15.75" customHeight="1" x14ac:dyDescent="0.2">
      <c r="A142" s="21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  <c r="N142" s="2" t="str">
        <f>VLOOKUP(A142,Table1[#All],2,FALSE)</f>
        <v>585 Loomis Court</v>
      </c>
      <c r="O142" s="2">
        <f>VLOOKUP(A142,Table1[#All],3,FALSE)</f>
        <v>2097</v>
      </c>
      <c r="P142" s="2" t="str">
        <f>VLOOKUP(A142,Table1[#All],4,FALSE)</f>
        <v>New South Wales</v>
      </c>
      <c r="Q142" s="2" t="str">
        <f>VLOOKUP(A142,Table1[#All],5,FALSE)</f>
        <v>Australia</v>
      </c>
      <c r="R142" s="23">
        <f>VLOOKUP(A142,Table1[#All],6,FALSE)</f>
        <v>11</v>
      </c>
    </row>
    <row r="143" spans="1:18" s="2" customFormat="1" ht="15.75" customHeight="1" x14ac:dyDescent="0.2">
      <c r="A143" s="21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  <c r="N143" s="2" t="str">
        <f>VLOOKUP(A143,Table1[#All],2,FALSE)</f>
        <v>68063 Blue Bill Park Center</v>
      </c>
      <c r="O143" s="2">
        <f>VLOOKUP(A143,Table1[#All],3,FALSE)</f>
        <v>3058</v>
      </c>
      <c r="P143" s="2" t="str">
        <f>VLOOKUP(A143,Table1[#All],4,FALSE)</f>
        <v>VIC</v>
      </c>
      <c r="Q143" s="2" t="str">
        <f>VLOOKUP(A143,Table1[#All],5,FALSE)</f>
        <v>Australia</v>
      </c>
      <c r="R143" s="23">
        <f>VLOOKUP(A143,Table1[#All],6,FALSE)</f>
        <v>9</v>
      </c>
    </row>
    <row r="144" spans="1:18" s="2" customFormat="1" ht="15.75" customHeight="1" x14ac:dyDescent="0.2">
      <c r="A144" s="21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  <c r="N144" s="2" t="str">
        <f>VLOOKUP(A144,Table1[#All],2,FALSE)</f>
        <v>15673 Farmco Point</v>
      </c>
      <c r="O144" s="2">
        <f>VLOOKUP(A144,Table1[#All],3,FALSE)</f>
        <v>4017</v>
      </c>
      <c r="P144" s="2" t="str">
        <f>VLOOKUP(A144,Table1[#All],4,FALSE)</f>
        <v>QLD</v>
      </c>
      <c r="Q144" s="2" t="str">
        <f>VLOOKUP(A144,Table1[#All],5,FALSE)</f>
        <v>Australia</v>
      </c>
      <c r="R144" s="23">
        <f>VLOOKUP(A144,Table1[#All],6,FALSE)</f>
        <v>6</v>
      </c>
    </row>
    <row r="145" spans="1:18" s="2" customFormat="1" ht="15.75" customHeight="1" x14ac:dyDescent="0.2">
      <c r="A145" s="21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  <c r="N145" s="2" t="str">
        <f>VLOOKUP(A145,Table1[#All],2,FALSE)</f>
        <v>22 Oxford Junction</v>
      </c>
      <c r="O145" s="2">
        <f>VLOOKUP(A145,Table1[#All],3,FALSE)</f>
        <v>2315</v>
      </c>
      <c r="P145" s="2" t="str">
        <f>VLOOKUP(A145,Table1[#All],4,FALSE)</f>
        <v>New South Wales</v>
      </c>
      <c r="Q145" s="2" t="str">
        <f>VLOOKUP(A145,Table1[#All],5,FALSE)</f>
        <v>Australia</v>
      </c>
      <c r="R145" s="23">
        <f>VLOOKUP(A145,Table1[#All],6,FALSE)</f>
        <v>3</v>
      </c>
    </row>
    <row r="146" spans="1:18" s="2" customFormat="1" ht="15.75" customHeight="1" x14ac:dyDescent="0.2">
      <c r="A146" s="21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  <c r="N146" s="2" t="str">
        <f>VLOOKUP(A146,Table1[#All],2,FALSE)</f>
        <v>7245 Cottonwood Center</v>
      </c>
      <c r="O146" s="2">
        <f>VLOOKUP(A146,Table1[#All],3,FALSE)</f>
        <v>2285</v>
      </c>
      <c r="P146" s="2" t="str">
        <f>VLOOKUP(A146,Table1[#All],4,FALSE)</f>
        <v>New South Wales</v>
      </c>
      <c r="Q146" s="2" t="str">
        <f>VLOOKUP(A146,Table1[#All],5,FALSE)</f>
        <v>Australia</v>
      </c>
      <c r="R146" s="23">
        <f>VLOOKUP(A146,Table1[#All],6,FALSE)</f>
        <v>5</v>
      </c>
    </row>
    <row r="147" spans="1:18" s="2" customFormat="1" ht="15.75" customHeight="1" x14ac:dyDescent="0.2">
      <c r="A147" s="21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  <c r="N147" s="2" t="str">
        <f>VLOOKUP(A147,Table1[#All],2,FALSE)</f>
        <v>20382 Spohn Alley</v>
      </c>
      <c r="O147" s="2">
        <f>VLOOKUP(A147,Table1[#All],3,FALSE)</f>
        <v>2219</v>
      </c>
      <c r="P147" s="2" t="str">
        <f>VLOOKUP(A147,Table1[#All],4,FALSE)</f>
        <v>New South Wales</v>
      </c>
      <c r="Q147" s="2" t="str">
        <f>VLOOKUP(A147,Table1[#All],5,FALSE)</f>
        <v>Australia</v>
      </c>
      <c r="R147" s="23">
        <f>VLOOKUP(A147,Table1[#All],6,FALSE)</f>
        <v>11</v>
      </c>
    </row>
    <row r="148" spans="1:18" s="2" customFormat="1" ht="15.75" customHeight="1" x14ac:dyDescent="0.2">
      <c r="A148" s="21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  <c r="N148" s="2" t="str">
        <f>VLOOKUP(A148,Table1[#All],2,FALSE)</f>
        <v>12375 Cambridge Pass</v>
      </c>
      <c r="O148" s="2">
        <f>VLOOKUP(A148,Table1[#All],3,FALSE)</f>
        <v>2065</v>
      </c>
      <c r="P148" s="2" t="str">
        <f>VLOOKUP(A148,Table1[#All],4,FALSE)</f>
        <v>New South Wales</v>
      </c>
      <c r="Q148" s="2" t="str">
        <f>VLOOKUP(A148,Table1[#All],5,FALSE)</f>
        <v>Australia</v>
      </c>
      <c r="R148" s="23">
        <f>VLOOKUP(A148,Table1[#All],6,FALSE)</f>
        <v>11</v>
      </c>
    </row>
    <row r="149" spans="1:18" s="2" customFormat="1" ht="15.75" customHeight="1" x14ac:dyDescent="0.2">
      <c r="A149" s="21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  <c r="N149" s="2" t="str">
        <f>VLOOKUP(A149,Table1[#All],2,FALSE)</f>
        <v>03 Granby Parkway</v>
      </c>
      <c r="O149" s="2">
        <f>VLOOKUP(A149,Table1[#All],3,FALSE)</f>
        <v>3216</v>
      </c>
      <c r="P149" s="2" t="str">
        <f>VLOOKUP(A149,Table1[#All],4,FALSE)</f>
        <v>VIC</v>
      </c>
      <c r="Q149" s="2" t="str">
        <f>VLOOKUP(A149,Table1[#All],5,FALSE)</f>
        <v>Australia</v>
      </c>
      <c r="R149" s="23">
        <f>VLOOKUP(A149,Table1[#All],6,FALSE)</f>
        <v>8</v>
      </c>
    </row>
    <row r="150" spans="1:18" s="2" customFormat="1" ht="15.75" customHeight="1" x14ac:dyDescent="0.2">
      <c r="A150" s="21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  <c r="N150" s="2" t="str">
        <f>VLOOKUP(A150,Table1[#All],2,FALSE)</f>
        <v>939 Coleman Pass</v>
      </c>
      <c r="O150" s="2">
        <f>VLOOKUP(A150,Table1[#All],3,FALSE)</f>
        <v>4509</v>
      </c>
      <c r="P150" s="2" t="str">
        <f>VLOOKUP(A150,Table1[#All],4,FALSE)</f>
        <v>QLD</v>
      </c>
      <c r="Q150" s="2" t="str">
        <f>VLOOKUP(A150,Table1[#All],5,FALSE)</f>
        <v>Australia</v>
      </c>
      <c r="R150" s="23">
        <f>VLOOKUP(A150,Table1[#All],6,FALSE)</f>
        <v>7</v>
      </c>
    </row>
    <row r="151" spans="1:18" s="2" customFormat="1" ht="15.75" customHeight="1" x14ac:dyDescent="0.2">
      <c r="A151" s="21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  <c r="N151" s="2" t="str">
        <f>VLOOKUP(A151,Table1[#All],2,FALSE)</f>
        <v>69914 Bowman Place</v>
      </c>
      <c r="O151" s="2">
        <f>VLOOKUP(A151,Table1[#All],3,FALSE)</f>
        <v>2330</v>
      </c>
      <c r="P151" s="2" t="str">
        <f>VLOOKUP(A151,Table1[#All],4,FALSE)</f>
        <v>NSW</v>
      </c>
      <c r="Q151" s="2" t="str">
        <f>VLOOKUP(A151,Table1[#All],5,FALSE)</f>
        <v>Australia</v>
      </c>
      <c r="R151" s="23">
        <f>VLOOKUP(A151,Table1[#All],6,FALSE)</f>
        <v>7</v>
      </c>
    </row>
    <row r="152" spans="1:18" s="2" customFormat="1" ht="15.75" customHeight="1" x14ac:dyDescent="0.2">
      <c r="A152" s="21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  <c r="N152" s="2" t="str">
        <f>VLOOKUP(A152,Table1[#All],2,FALSE)</f>
        <v>34457 Springview Street</v>
      </c>
      <c r="O152" s="2">
        <f>VLOOKUP(A152,Table1[#All],3,FALSE)</f>
        <v>2759</v>
      </c>
      <c r="P152" s="2" t="str">
        <f>VLOOKUP(A152,Table1[#All],4,FALSE)</f>
        <v>NSW</v>
      </c>
      <c r="Q152" s="2" t="str">
        <f>VLOOKUP(A152,Table1[#All],5,FALSE)</f>
        <v>Australia</v>
      </c>
      <c r="R152" s="23">
        <f>VLOOKUP(A152,Table1[#All],6,FALSE)</f>
        <v>9</v>
      </c>
    </row>
    <row r="153" spans="1:18" s="2" customFormat="1" ht="15.75" customHeight="1" x14ac:dyDescent="0.2">
      <c r="A153" s="21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  <c r="N153" s="2" t="str">
        <f>VLOOKUP(A153,Table1[#All],2,FALSE)</f>
        <v>992 Old Shore Trail</v>
      </c>
      <c r="O153" s="2">
        <f>VLOOKUP(A153,Table1[#All],3,FALSE)</f>
        <v>2069</v>
      </c>
      <c r="P153" s="2" t="str">
        <f>VLOOKUP(A153,Table1[#All],4,FALSE)</f>
        <v>NSW</v>
      </c>
      <c r="Q153" s="2" t="str">
        <f>VLOOKUP(A153,Table1[#All],5,FALSE)</f>
        <v>Australia</v>
      </c>
      <c r="R153" s="23">
        <f>VLOOKUP(A153,Table1[#All],6,FALSE)</f>
        <v>12</v>
      </c>
    </row>
    <row r="154" spans="1:18" s="2" customFormat="1" ht="15.75" customHeight="1" x14ac:dyDescent="0.2">
      <c r="A154" s="21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  <c r="N154" s="2" t="str">
        <f>VLOOKUP(A154,Table1[#All],2,FALSE)</f>
        <v>453 Sheridan Street</v>
      </c>
      <c r="O154" s="2">
        <f>VLOOKUP(A154,Table1[#All],3,FALSE)</f>
        <v>2747</v>
      </c>
      <c r="P154" s="2" t="str">
        <f>VLOOKUP(A154,Table1[#All],4,FALSE)</f>
        <v>NSW</v>
      </c>
      <c r="Q154" s="2" t="str">
        <f>VLOOKUP(A154,Table1[#All],5,FALSE)</f>
        <v>Australia</v>
      </c>
      <c r="R154" s="23">
        <f>VLOOKUP(A154,Table1[#All],6,FALSE)</f>
        <v>8</v>
      </c>
    </row>
    <row r="155" spans="1:18" s="2" customFormat="1" ht="15.75" customHeight="1" x14ac:dyDescent="0.2">
      <c r="A155" s="21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  <c r="N155" s="2" t="str">
        <f>VLOOKUP(A155,Table1[#All],2,FALSE)</f>
        <v>8 Mccormick Crossing</v>
      </c>
      <c r="O155" s="2">
        <f>VLOOKUP(A155,Table1[#All],3,FALSE)</f>
        <v>2227</v>
      </c>
      <c r="P155" s="2" t="str">
        <f>VLOOKUP(A155,Table1[#All],4,FALSE)</f>
        <v>NSW</v>
      </c>
      <c r="Q155" s="2" t="str">
        <f>VLOOKUP(A155,Table1[#All],5,FALSE)</f>
        <v>Australia</v>
      </c>
      <c r="R155" s="23">
        <f>VLOOKUP(A155,Table1[#All],6,FALSE)</f>
        <v>8</v>
      </c>
    </row>
    <row r="156" spans="1:18" s="2" customFormat="1" ht="15.75" customHeight="1" x14ac:dyDescent="0.2">
      <c r="A156" s="21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  <c r="N156" s="2" t="str">
        <f>VLOOKUP(A156,Table1[#All],2,FALSE)</f>
        <v>63344 Holmberg Crossing</v>
      </c>
      <c r="O156" s="2">
        <f>VLOOKUP(A156,Table1[#All],3,FALSE)</f>
        <v>2025</v>
      </c>
      <c r="P156" s="2" t="str">
        <f>VLOOKUP(A156,Table1[#All],4,FALSE)</f>
        <v>NSW</v>
      </c>
      <c r="Q156" s="2" t="str">
        <f>VLOOKUP(A156,Table1[#All],5,FALSE)</f>
        <v>Australia</v>
      </c>
      <c r="R156" s="23">
        <f>VLOOKUP(A156,Table1[#All],6,FALSE)</f>
        <v>10</v>
      </c>
    </row>
    <row r="157" spans="1:18" s="2" customFormat="1" ht="15.75" customHeight="1" x14ac:dyDescent="0.2">
      <c r="A157" s="21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  <c r="N157" s="2" t="str">
        <f>VLOOKUP(A157,Table1[#All],2,FALSE)</f>
        <v>9 Huxley Circle</v>
      </c>
      <c r="O157" s="2">
        <f>VLOOKUP(A157,Table1[#All],3,FALSE)</f>
        <v>3191</v>
      </c>
      <c r="P157" s="2" t="str">
        <f>VLOOKUP(A157,Table1[#All],4,FALSE)</f>
        <v>VIC</v>
      </c>
      <c r="Q157" s="2" t="str">
        <f>VLOOKUP(A157,Table1[#All],5,FALSE)</f>
        <v>Australia</v>
      </c>
      <c r="R157" s="23">
        <f>VLOOKUP(A157,Table1[#All],6,FALSE)</f>
        <v>11</v>
      </c>
    </row>
    <row r="158" spans="1:18" s="2" customFormat="1" ht="15.75" customHeight="1" x14ac:dyDescent="0.2">
      <c r="A158" s="21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  <c r="N158" s="2" t="str">
        <f>VLOOKUP(A158,Table1[#All],2,FALSE)</f>
        <v>0 Hazelcrest Road</v>
      </c>
      <c r="O158" s="2">
        <f>VLOOKUP(A158,Table1[#All],3,FALSE)</f>
        <v>3025</v>
      </c>
      <c r="P158" s="2" t="str">
        <f>VLOOKUP(A158,Table1[#All],4,FALSE)</f>
        <v>VIC</v>
      </c>
      <c r="Q158" s="2" t="str">
        <f>VLOOKUP(A158,Table1[#All],5,FALSE)</f>
        <v>Australia</v>
      </c>
      <c r="R158" s="23">
        <f>VLOOKUP(A158,Table1[#All],6,FALSE)</f>
        <v>8</v>
      </c>
    </row>
    <row r="159" spans="1:18" s="2" customFormat="1" ht="15.75" customHeight="1" x14ac:dyDescent="0.2">
      <c r="A159" s="21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  <c r="N159" s="2" t="str">
        <f>VLOOKUP(A159,Table1[#All],2,FALSE)</f>
        <v>2 Continental Plaza</v>
      </c>
      <c r="O159" s="2">
        <f>VLOOKUP(A159,Table1[#All],3,FALSE)</f>
        <v>2263</v>
      </c>
      <c r="P159" s="2" t="str">
        <f>VLOOKUP(A159,Table1[#All],4,FALSE)</f>
        <v>NSW</v>
      </c>
      <c r="Q159" s="2" t="str">
        <f>VLOOKUP(A159,Table1[#All],5,FALSE)</f>
        <v>Australia</v>
      </c>
      <c r="R159" s="23">
        <f>VLOOKUP(A159,Table1[#All],6,FALSE)</f>
        <v>6</v>
      </c>
    </row>
    <row r="160" spans="1:18" s="2" customFormat="1" ht="15.75" customHeight="1" x14ac:dyDescent="0.2">
      <c r="A160" s="21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  <c r="N160" s="2" t="str">
        <f>VLOOKUP(A160,Table1[#All],2,FALSE)</f>
        <v>80 Duke Terrace</v>
      </c>
      <c r="O160" s="2">
        <f>VLOOKUP(A160,Table1[#All],3,FALSE)</f>
        <v>2233</v>
      </c>
      <c r="P160" s="2" t="str">
        <f>VLOOKUP(A160,Table1[#All],4,FALSE)</f>
        <v>NSW</v>
      </c>
      <c r="Q160" s="2" t="str">
        <f>VLOOKUP(A160,Table1[#All],5,FALSE)</f>
        <v>Australia</v>
      </c>
      <c r="R160" s="23">
        <f>VLOOKUP(A160,Table1[#All],6,FALSE)</f>
        <v>10</v>
      </c>
    </row>
    <row r="161" spans="1:18" s="2" customFormat="1" ht="15.75" customHeight="1" x14ac:dyDescent="0.2">
      <c r="A161" s="21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  <c r="N161" s="2" t="str">
        <f>VLOOKUP(A161,Table1[#All],2,FALSE)</f>
        <v>860 Hintze Lane</v>
      </c>
      <c r="O161" s="2">
        <f>VLOOKUP(A161,Table1[#All],3,FALSE)</f>
        <v>2154</v>
      </c>
      <c r="P161" s="2" t="str">
        <f>VLOOKUP(A161,Table1[#All],4,FALSE)</f>
        <v>NSW</v>
      </c>
      <c r="Q161" s="2" t="str">
        <f>VLOOKUP(A161,Table1[#All],5,FALSE)</f>
        <v>Australia</v>
      </c>
      <c r="R161" s="23">
        <f>VLOOKUP(A161,Table1[#All],6,FALSE)</f>
        <v>11</v>
      </c>
    </row>
    <row r="162" spans="1:18" s="2" customFormat="1" ht="15.75" customHeight="1" x14ac:dyDescent="0.2">
      <c r="A162" s="21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  <c r="N162" s="2" t="str">
        <f>VLOOKUP(A162,Table1[#All],2,FALSE)</f>
        <v>3723 Bunker Hill Circle</v>
      </c>
      <c r="O162" s="2">
        <f>VLOOKUP(A162,Table1[#All],3,FALSE)</f>
        <v>2065</v>
      </c>
      <c r="P162" s="2" t="str">
        <f>VLOOKUP(A162,Table1[#All],4,FALSE)</f>
        <v>NSW</v>
      </c>
      <c r="Q162" s="2" t="str">
        <f>VLOOKUP(A162,Table1[#All],5,FALSE)</f>
        <v>Australia</v>
      </c>
      <c r="R162" s="23">
        <f>VLOOKUP(A162,Table1[#All],6,FALSE)</f>
        <v>10</v>
      </c>
    </row>
    <row r="163" spans="1:18" s="2" customFormat="1" ht="15.75" customHeight="1" x14ac:dyDescent="0.2">
      <c r="A163" s="21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  <c r="N163" s="2" t="str">
        <f>VLOOKUP(A163,Table1[#All],2,FALSE)</f>
        <v>5 Corry Court</v>
      </c>
      <c r="O163" s="2">
        <f>VLOOKUP(A163,Table1[#All],3,FALSE)</f>
        <v>2119</v>
      </c>
      <c r="P163" s="2" t="str">
        <f>VLOOKUP(A163,Table1[#All],4,FALSE)</f>
        <v>NSW</v>
      </c>
      <c r="Q163" s="2" t="str">
        <f>VLOOKUP(A163,Table1[#All],5,FALSE)</f>
        <v>Australia</v>
      </c>
      <c r="R163" s="23">
        <f>VLOOKUP(A163,Table1[#All],6,FALSE)</f>
        <v>10</v>
      </c>
    </row>
    <row r="164" spans="1:18" s="2" customFormat="1" ht="15.75" customHeight="1" x14ac:dyDescent="0.2">
      <c r="A164" s="21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  <c r="N164" s="2" t="str">
        <f>VLOOKUP(A164,Table1[#All],2,FALSE)</f>
        <v>65105 Sommers Pass</v>
      </c>
      <c r="O164" s="2">
        <f>VLOOKUP(A164,Table1[#All],3,FALSE)</f>
        <v>3016</v>
      </c>
      <c r="P164" s="2" t="str">
        <f>VLOOKUP(A164,Table1[#All],4,FALSE)</f>
        <v>VIC</v>
      </c>
      <c r="Q164" s="2" t="str">
        <f>VLOOKUP(A164,Table1[#All],5,FALSE)</f>
        <v>Australia</v>
      </c>
      <c r="R164" s="23">
        <f>VLOOKUP(A164,Table1[#All],6,FALSE)</f>
        <v>10</v>
      </c>
    </row>
    <row r="165" spans="1:18" s="2" customFormat="1" ht="15.75" customHeight="1" x14ac:dyDescent="0.2">
      <c r="A165" s="21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  <c r="N165" s="2" t="str">
        <f>VLOOKUP(A165,Table1[#All],2,FALSE)</f>
        <v>2054 Sommers Pass</v>
      </c>
      <c r="O165" s="2">
        <f>VLOOKUP(A165,Table1[#All],3,FALSE)</f>
        <v>4113</v>
      </c>
      <c r="P165" s="2" t="str">
        <f>VLOOKUP(A165,Table1[#All],4,FALSE)</f>
        <v>QLD</v>
      </c>
      <c r="Q165" s="2" t="str">
        <f>VLOOKUP(A165,Table1[#All],5,FALSE)</f>
        <v>Australia</v>
      </c>
      <c r="R165" s="23">
        <f>VLOOKUP(A165,Table1[#All],6,FALSE)</f>
        <v>4</v>
      </c>
    </row>
    <row r="166" spans="1:18" s="2" customFormat="1" ht="15.75" customHeight="1" x14ac:dyDescent="0.2">
      <c r="A166" s="21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  <c r="N166" s="2" t="str">
        <f>VLOOKUP(A166,Table1[#All],2,FALSE)</f>
        <v>22371 Miller Trail</v>
      </c>
      <c r="O166" s="2">
        <f>VLOOKUP(A166,Table1[#All],3,FALSE)</f>
        <v>2032</v>
      </c>
      <c r="P166" s="2" t="str">
        <f>VLOOKUP(A166,Table1[#All],4,FALSE)</f>
        <v>NSW</v>
      </c>
      <c r="Q166" s="2" t="str">
        <f>VLOOKUP(A166,Table1[#All],5,FALSE)</f>
        <v>Australia</v>
      </c>
      <c r="R166" s="23">
        <f>VLOOKUP(A166,Table1[#All],6,FALSE)</f>
        <v>10</v>
      </c>
    </row>
    <row r="167" spans="1:18" s="2" customFormat="1" ht="15.75" customHeight="1" x14ac:dyDescent="0.2">
      <c r="A167" s="21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  <c r="N167" s="2" t="str">
        <f>VLOOKUP(A167,Table1[#All],2,FALSE)</f>
        <v>35807 Oneill Way</v>
      </c>
      <c r="O167" s="2">
        <f>VLOOKUP(A167,Table1[#All],3,FALSE)</f>
        <v>4300</v>
      </c>
      <c r="P167" s="2" t="str">
        <f>VLOOKUP(A167,Table1[#All],4,FALSE)</f>
        <v>QLD</v>
      </c>
      <c r="Q167" s="2" t="str">
        <f>VLOOKUP(A167,Table1[#All],5,FALSE)</f>
        <v>Australia</v>
      </c>
      <c r="R167" s="23">
        <f>VLOOKUP(A167,Table1[#All],6,FALSE)</f>
        <v>4</v>
      </c>
    </row>
    <row r="168" spans="1:18" s="2" customFormat="1" ht="15.75" customHeight="1" x14ac:dyDescent="0.2">
      <c r="A168" s="21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  <c r="N168" s="2" t="str">
        <f>VLOOKUP(A168,Table1[#All],2,FALSE)</f>
        <v>75612 Clarendon Junction</v>
      </c>
      <c r="O168" s="2">
        <f>VLOOKUP(A168,Table1[#All],3,FALSE)</f>
        <v>4352</v>
      </c>
      <c r="P168" s="2" t="str">
        <f>VLOOKUP(A168,Table1[#All],4,FALSE)</f>
        <v>QLD</v>
      </c>
      <c r="Q168" s="2" t="str">
        <f>VLOOKUP(A168,Table1[#All],5,FALSE)</f>
        <v>Australia</v>
      </c>
      <c r="R168" s="23">
        <f>VLOOKUP(A168,Table1[#All],6,FALSE)</f>
        <v>6</v>
      </c>
    </row>
    <row r="169" spans="1:18" s="2" customFormat="1" ht="15.75" customHeight="1" x14ac:dyDescent="0.2">
      <c r="A169" s="21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  <c r="N169" s="2" t="str">
        <f>VLOOKUP(A169,Table1[#All],2,FALSE)</f>
        <v>16 Golf View Center</v>
      </c>
      <c r="O169" s="2">
        <f>VLOOKUP(A169,Table1[#All],3,FALSE)</f>
        <v>3020</v>
      </c>
      <c r="P169" s="2" t="str">
        <f>VLOOKUP(A169,Table1[#All],4,FALSE)</f>
        <v>VIC</v>
      </c>
      <c r="Q169" s="2" t="str">
        <f>VLOOKUP(A169,Table1[#All],5,FALSE)</f>
        <v>Australia</v>
      </c>
      <c r="R169" s="23">
        <f>VLOOKUP(A169,Table1[#All],6,FALSE)</f>
        <v>6</v>
      </c>
    </row>
    <row r="170" spans="1:18" s="2" customFormat="1" ht="15.75" customHeight="1" x14ac:dyDescent="0.2">
      <c r="A170" s="21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  <c r="N170" s="2" t="str">
        <f>VLOOKUP(A170,Table1[#All],2,FALSE)</f>
        <v>93 Iowa Junction</v>
      </c>
      <c r="O170" s="2">
        <f>VLOOKUP(A170,Table1[#All],3,FALSE)</f>
        <v>2116</v>
      </c>
      <c r="P170" s="2" t="str">
        <f>VLOOKUP(A170,Table1[#All],4,FALSE)</f>
        <v>NSW</v>
      </c>
      <c r="Q170" s="2" t="str">
        <f>VLOOKUP(A170,Table1[#All],5,FALSE)</f>
        <v>Australia</v>
      </c>
      <c r="R170" s="23">
        <f>VLOOKUP(A170,Table1[#All],6,FALSE)</f>
        <v>9</v>
      </c>
    </row>
    <row r="171" spans="1:18" s="2" customFormat="1" ht="15.75" customHeight="1" x14ac:dyDescent="0.2">
      <c r="A171" s="21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  <c r="N171" s="2" t="str">
        <f>VLOOKUP(A171,Table1[#All],2,FALSE)</f>
        <v>48 Cascade Terrace</v>
      </c>
      <c r="O171" s="2">
        <f>VLOOKUP(A171,Table1[#All],3,FALSE)</f>
        <v>3057</v>
      </c>
      <c r="P171" s="2" t="str">
        <f>VLOOKUP(A171,Table1[#All],4,FALSE)</f>
        <v>VIC</v>
      </c>
      <c r="Q171" s="2" t="str">
        <f>VLOOKUP(A171,Table1[#All],5,FALSE)</f>
        <v>Australia</v>
      </c>
      <c r="R171" s="23">
        <f>VLOOKUP(A171,Table1[#All],6,FALSE)</f>
        <v>8</v>
      </c>
    </row>
    <row r="172" spans="1:18" s="2" customFormat="1" ht="15.75" customHeight="1" x14ac:dyDescent="0.2">
      <c r="A172" s="21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  <c r="N172" s="2" t="str">
        <f>VLOOKUP(A172,Table1[#All],2,FALSE)</f>
        <v>13950 Jackson Avenue</v>
      </c>
      <c r="O172" s="2">
        <f>VLOOKUP(A172,Table1[#All],3,FALSE)</f>
        <v>2099</v>
      </c>
      <c r="P172" s="2" t="str">
        <f>VLOOKUP(A172,Table1[#All],4,FALSE)</f>
        <v>NSW</v>
      </c>
      <c r="Q172" s="2" t="str">
        <f>VLOOKUP(A172,Table1[#All],5,FALSE)</f>
        <v>Australia</v>
      </c>
      <c r="R172" s="23">
        <f>VLOOKUP(A172,Table1[#All],6,FALSE)</f>
        <v>11</v>
      </c>
    </row>
    <row r="173" spans="1:18" s="2" customFormat="1" ht="15.75" customHeight="1" x14ac:dyDescent="0.2">
      <c r="A173" s="21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  <c r="N173" s="2" t="str">
        <f>VLOOKUP(A173,Table1[#All],2,FALSE)</f>
        <v>35386 Mockingbird Road</v>
      </c>
      <c r="O173" s="2">
        <f>VLOOKUP(A173,Table1[#All],3,FALSE)</f>
        <v>3749</v>
      </c>
      <c r="P173" s="2" t="str">
        <f>VLOOKUP(A173,Table1[#All],4,FALSE)</f>
        <v>VIC</v>
      </c>
      <c r="Q173" s="2" t="str">
        <f>VLOOKUP(A173,Table1[#All],5,FALSE)</f>
        <v>Australia</v>
      </c>
      <c r="R173" s="23">
        <f>VLOOKUP(A173,Table1[#All],6,FALSE)</f>
        <v>4</v>
      </c>
    </row>
    <row r="174" spans="1:18" s="2" customFormat="1" ht="15.75" customHeight="1" x14ac:dyDescent="0.2">
      <c r="A174" s="21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  <c r="N174" s="2" t="str">
        <f>VLOOKUP(A174,Table1[#All],2,FALSE)</f>
        <v>2 Randy Point</v>
      </c>
      <c r="O174" s="2">
        <f>VLOOKUP(A174,Table1[#All],3,FALSE)</f>
        <v>2766</v>
      </c>
      <c r="P174" s="2" t="str">
        <f>VLOOKUP(A174,Table1[#All],4,FALSE)</f>
        <v>NSW</v>
      </c>
      <c r="Q174" s="2" t="str">
        <f>VLOOKUP(A174,Table1[#All],5,FALSE)</f>
        <v>Australia</v>
      </c>
      <c r="R174" s="23">
        <f>VLOOKUP(A174,Table1[#All],6,FALSE)</f>
        <v>8</v>
      </c>
    </row>
    <row r="175" spans="1:18" s="2" customFormat="1" ht="15.75" customHeight="1" x14ac:dyDescent="0.2">
      <c r="A175" s="21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  <c r="N175" s="2" t="str">
        <f>VLOOKUP(A175,Table1[#All],2,FALSE)</f>
        <v>6898 Redwing Park</v>
      </c>
      <c r="O175" s="2">
        <f>VLOOKUP(A175,Table1[#All],3,FALSE)</f>
        <v>2148</v>
      </c>
      <c r="P175" s="2" t="str">
        <f>VLOOKUP(A175,Table1[#All],4,FALSE)</f>
        <v>NSW</v>
      </c>
      <c r="Q175" s="2" t="str">
        <f>VLOOKUP(A175,Table1[#All],5,FALSE)</f>
        <v>Australia</v>
      </c>
      <c r="R175" s="23">
        <f>VLOOKUP(A175,Table1[#All],6,FALSE)</f>
        <v>9</v>
      </c>
    </row>
    <row r="176" spans="1:18" s="2" customFormat="1" ht="15.75" customHeight="1" x14ac:dyDescent="0.2">
      <c r="A176" s="21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  <c r="N176" s="2" t="str">
        <f>VLOOKUP(A176,Table1[#All],2,FALSE)</f>
        <v>52273 Bay Place</v>
      </c>
      <c r="O176" s="2">
        <f>VLOOKUP(A176,Table1[#All],3,FALSE)</f>
        <v>3145</v>
      </c>
      <c r="P176" s="2" t="str">
        <f>VLOOKUP(A176,Table1[#All],4,FALSE)</f>
        <v>VIC</v>
      </c>
      <c r="Q176" s="2" t="str">
        <f>VLOOKUP(A176,Table1[#All],5,FALSE)</f>
        <v>Australia</v>
      </c>
      <c r="R176" s="23">
        <f>VLOOKUP(A176,Table1[#All],6,FALSE)</f>
        <v>11</v>
      </c>
    </row>
    <row r="177" spans="1:18" s="2" customFormat="1" ht="15.75" customHeight="1" x14ac:dyDescent="0.2">
      <c r="A177" s="21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  <c r="N177" s="2" t="str">
        <f>VLOOKUP(A177,Table1[#All],2,FALSE)</f>
        <v>272 Montana Avenue</v>
      </c>
      <c r="O177" s="2">
        <f>VLOOKUP(A177,Table1[#All],3,FALSE)</f>
        <v>2021</v>
      </c>
      <c r="P177" s="2" t="str">
        <f>VLOOKUP(A177,Table1[#All],4,FALSE)</f>
        <v>NSW</v>
      </c>
      <c r="Q177" s="2" t="str">
        <f>VLOOKUP(A177,Table1[#All],5,FALSE)</f>
        <v>Australia</v>
      </c>
      <c r="R177" s="23">
        <f>VLOOKUP(A177,Table1[#All],6,FALSE)</f>
        <v>8</v>
      </c>
    </row>
    <row r="178" spans="1:18" s="2" customFormat="1" ht="15.75" customHeight="1" x14ac:dyDescent="0.2">
      <c r="A178" s="21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  <c r="N178" s="2" t="str">
        <f>VLOOKUP(A178,Table1[#All],2,FALSE)</f>
        <v>82520 Mifflin Drive</v>
      </c>
      <c r="O178" s="2">
        <f>VLOOKUP(A178,Table1[#All],3,FALSE)</f>
        <v>2333</v>
      </c>
      <c r="P178" s="2" t="str">
        <f>VLOOKUP(A178,Table1[#All],4,FALSE)</f>
        <v>NSW</v>
      </c>
      <c r="Q178" s="2" t="str">
        <f>VLOOKUP(A178,Table1[#All],5,FALSE)</f>
        <v>Australia</v>
      </c>
      <c r="R178" s="23">
        <f>VLOOKUP(A178,Table1[#All],6,FALSE)</f>
        <v>5</v>
      </c>
    </row>
    <row r="179" spans="1:18" s="2" customFormat="1" ht="15.75" customHeight="1" x14ac:dyDescent="0.2">
      <c r="A179" s="21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  <c r="N179" s="2" t="str">
        <f>VLOOKUP(A179,Table1[#All],2,FALSE)</f>
        <v>8 Dixon Parkway</v>
      </c>
      <c r="O179" s="2">
        <f>VLOOKUP(A179,Table1[#All],3,FALSE)</f>
        <v>2783</v>
      </c>
      <c r="P179" s="2" t="str">
        <f>VLOOKUP(A179,Table1[#All],4,FALSE)</f>
        <v>NSW</v>
      </c>
      <c r="Q179" s="2" t="str">
        <f>VLOOKUP(A179,Table1[#All],5,FALSE)</f>
        <v>Australia</v>
      </c>
      <c r="R179" s="23">
        <f>VLOOKUP(A179,Table1[#All],6,FALSE)</f>
        <v>7</v>
      </c>
    </row>
    <row r="180" spans="1:18" s="2" customFormat="1" ht="15.75" customHeight="1" x14ac:dyDescent="0.2">
      <c r="A180" s="21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  <c r="N180" s="2" t="str">
        <f>VLOOKUP(A180,Table1[#All],2,FALSE)</f>
        <v>4 Dayton Terrace</v>
      </c>
      <c r="O180" s="2">
        <f>VLOOKUP(A180,Table1[#All],3,FALSE)</f>
        <v>2280</v>
      </c>
      <c r="P180" s="2" t="str">
        <f>VLOOKUP(A180,Table1[#All],4,FALSE)</f>
        <v>NSW</v>
      </c>
      <c r="Q180" s="2" t="str">
        <f>VLOOKUP(A180,Table1[#All],5,FALSE)</f>
        <v>Australia</v>
      </c>
      <c r="R180" s="23">
        <f>VLOOKUP(A180,Table1[#All],6,FALSE)</f>
        <v>9</v>
      </c>
    </row>
    <row r="181" spans="1:18" s="2" customFormat="1" ht="15.75" customHeight="1" x14ac:dyDescent="0.2">
      <c r="A181" s="21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  <c r="N181" s="2" t="str">
        <f>VLOOKUP(A181,Table1[#All],2,FALSE)</f>
        <v>216 Barnett Junction</v>
      </c>
      <c r="O181" s="2">
        <f>VLOOKUP(A181,Table1[#All],3,FALSE)</f>
        <v>4120</v>
      </c>
      <c r="P181" s="2" t="str">
        <f>VLOOKUP(A181,Table1[#All],4,FALSE)</f>
        <v>QLD</v>
      </c>
      <c r="Q181" s="2" t="str">
        <f>VLOOKUP(A181,Table1[#All],5,FALSE)</f>
        <v>Australia</v>
      </c>
      <c r="R181" s="23">
        <f>VLOOKUP(A181,Table1[#All],6,FALSE)</f>
        <v>8</v>
      </c>
    </row>
    <row r="182" spans="1:18" s="2" customFormat="1" ht="15.75" customHeight="1" x14ac:dyDescent="0.2">
      <c r="A182" s="21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  <c r="N182" s="2" t="str">
        <f>VLOOKUP(A182,Table1[#All],2,FALSE)</f>
        <v>8256 Annamark Court</v>
      </c>
      <c r="O182" s="2">
        <f>VLOOKUP(A182,Table1[#All],3,FALSE)</f>
        <v>3638</v>
      </c>
      <c r="P182" s="2" t="str">
        <f>VLOOKUP(A182,Table1[#All],4,FALSE)</f>
        <v>VIC</v>
      </c>
      <c r="Q182" s="2" t="str">
        <f>VLOOKUP(A182,Table1[#All],5,FALSE)</f>
        <v>Australia</v>
      </c>
      <c r="R182" s="23">
        <f>VLOOKUP(A182,Table1[#All],6,FALSE)</f>
        <v>1</v>
      </c>
    </row>
    <row r="183" spans="1:18" s="2" customFormat="1" ht="15.75" customHeight="1" x14ac:dyDescent="0.2">
      <c r="A183" s="21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  <c r="N183" s="2" t="str">
        <f>VLOOKUP(A183,Table1[#All],2,FALSE)</f>
        <v>83012 Dapin Lane</v>
      </c>
      <c r="O183" s="2">
        <f>VLOOKUP(A183,Table1[#All],3,FALSE)</f>
        <v>4300</v>
      </c>
      <c r="P183" s="2" t="str">
        <f>VLOOKUP(A183,Table1[#All],4,FALSE)</f>
        <v>QLD</v>
      </c>
      <c r="Q183" s="2" t="str">
        <f>VLOOKUP(A183,Table1[#All],5,FALSE)</f>
        <v>Australia</v>
      </c>
      <c r="R183" s="23">
        <f>VLOOKUP(A183,Table1[#All],6,FALSE)</f>
        <v>4</v>
      </c>
    </row>
    <row r="184" spans="1:18" s="2" customFormat="1" ht="15.75" customHeight="1" x14ac:dyDescent="0.2">
      <c r="A184" s="21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  <c r="N184" s="2" t="str">
        <f>VLOOKUP(A184,Table1[#All],2,FALSE)</f>
        <v>8 Haas Park</v>
      </c>
      <c r="O184" s="2">
        <f>VLOOKUP(A184,Table1[#All],3,FALSE)</f>
        <v>2074</v>
      </c>
      <c r="P184" s="2" t="str">
        <f>VLOOKUP(A184,Table1[#All],4,FALSE)</f>
        <v>NSW</v>
      </c>
      <c r="Q184" s="2" t="str">
        <f>VLOOKUP(A184,Table1[#All],5,FALSE)</f>
        <v>Australia</v>
      </c>
      <c r="R184" s="23">
        <f>VLOOKUP(A184,Table1[#All],6,FALSE)</f>
        <v>10</v>
      </c>
    </row>
    <row r="185" spans="1:18" s="2" customFormat="1" ht="15.75" customHeight="1" x14ac:dyDescent="0.2">
      <c r="A185" s="21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  <c r="N185" s="2" t="str">
        <f>VLOOKUP(A185,Table1[#All],2,FALSE)</f>
        <v>50 Meadow Ridge Way</v>
      </c>
      <c r="O185" s="2">
        <f>VLOOKUP(A185,Table1[#All],3,FALSE)</f>
        <v>2880</v>
      </c>
      <c r="P185" s="2" t="str">
        <f>VLOOKUP(A185,Table1[#All],4,FALSE)</f>
        <v>NSW</v>
      </c>
      <c r="Q185" s="2" t="str">
        <f>VLOOKUP(A185,Table1[#All],5,FALSE)</f>
        <v>Australia</v>
      </c>
      <c r="R185" s="23">
        <f>VLOOKUP(A185,Table1[#All],6,FALSE)</f>
        <v>1</v>
      </c>
    </row>
    <row r="186" spans="1:18" s="2" customFormat="1" ht="15.75" customHeight="1" x14ac:dyDescent="0.2">
      <c r="A186" s="21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  <c r="N186" s="2" t="str">
        <f>VLOOKUP(A186,Table1[#All],2,FALSE)</f>
        <v>3567 Northfield Lane</v>
      </c>
      <c r="O186" s="2">
        <f>VLOOKUP(A186,Table1[#All],3,FALSE)</f>
        <v>2430</v>
      </c>
      <c r="P186" s="2" t="str">
        <f>VLOOKUP(A186,Table1[#All],4,FALSE)</f>
        <v>NSW</v>
      </c>
      <c r="Q186" s="2" t="str">
        <f>VLOOKUP(A186,Table1[#All],5,FALSE)</f>
        <v>Australia</v>
      </c>
      <c r="R186" s="23">
        <f>VLOOKUP(A186,Table1[#All],6,FALSE)</f>
        <v>5</v>
      </c>
    </row>
    <row r="187" spans="1:18" s="2" customFormat="1" ht="15.75" customHeight="1" x14ac:dyDescent="0.2">
      <c r="A187" s="21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  <c r="N187" s="2" t="str">
        <f>VLOOKUP(A187,Table1[#All],2,FALSE)</f>
        <v>0059 Brentwood Road</v>
      </c>
      <c r="O187" s="2">
        <f>VLOOKUP(A187,Table1[#All],3,FALSE)</f>
        <v>4560</v>
      </c>
      <c r="P187" s="2" t="str">
        <f>VLOOKUP(A187,Table1[#All],4,FALSE)</f>
        <v>QLD</v>
      </c>
      <c r="Q187" s="2" t="str">
        <f>VLOOKUP(A187,Table1[#All],5,FALSE)</f>
        <v>Australia</v>
      </c>
      <c r="R187" s="23">
        <f>VLOOKUP(A187,Table1[#All],6,FALSE)</f>
        <v>7</v>
      </c>
    </row>
    <row r="188" spans="1:18" s="2" customFormat="1" ht="15.75" customHeight="1" x14ac:dyDescent="0.2">
      <c r="A188" s="21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  <c r="N188" s="2" t="str">
        <f>VLOOKUP(A188,Table1[#All],2,FALSE)</f>
        <v>0274 Oneill Alley</v>
      </c>
      <c r="O188" s="2">
        <f>VLOOKUP(A188,Table1[#All],3,FALSE)</f>
        <v>2088</v>
      </c>
      <c r="P188" s="2" t="str">
        <f>VLOOKUP(A188,Table1[#All],4,FALSE)</f>
        <v>NSW</v>
      </c>
      <c r="Q188" s="2" t="str">
        <f>VLOOKUP(A188,Table1[#All],5,FALSE)</f>
        <v>Australia</v>
      </c>
      <c r="R188" s="23">
        <f>VLOOKUP(A188,Table1[#All],6,FALSE)</f>
        <v>10</v>
      </c>
    </row>
    <row r="189" spans="1:18" s="2" customFormat="1" ht="15.75" customHeight="1" x14ac:dyDescent="0.2">
      <c r="A189" s="21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  <c r="N189" s="2" t="str">
        <f>VLOOKUP(A189,Table1[#All],2,FALSE)</f>
        <v>4179 Carioca Terrace</v>
      </c>
      <c r="O189" s="2">
        <f>VLOOKUP(A189,Table1[#All],3,FALSE)</f>
        <v>2220</v>
      </c>
      <c r="P189" s="2" t="str">
        <f>VLOOKUP(A189,Table1[#All],4,FALSE)</f>
        <v>NSW</v>
      </c>
      <c r="Q189" s="2" t="str">
        <f>VLOOKUP(A189,Table1[#All],5,FALSE)</f>
        <v>Australia</v>
      </c>
      <c r="R189" s="23">
        <f>VLOOKUP(A189,Table1[#All],6,FALSE)</f>
        <v>11</v>
      </c>
    </row>
    <row r="190" spans="1:18" s="2" customFormat="1" ht="15.75" customHeight="1" x14ac:dyDescent="0.2">
      <c r="A190" s="21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  <c r="N190" s="2" t="str">
        <f>VLOOKUP(A190,Table1[#All],2,FALSE)</f>
        <v>59265 Sullivan Junction</v>
      </c>
      <c r="O190" s="2">
        <f>VLOOKUP(A190,Table1[#All],3,FALSE)</f>
        <v>3031</v>
      </c>
      <c r="P190" s="2" t="str">
        <f>VLOOKUP(A190,Table1[#All],4,FALSE)</f>
        <v>VIC</v>
      </c>
      <c r="Q190" s="2" t="str">
        <f>VLOOKUP(A190,Table1[#All],5,FALSE)</f>
        <v>Australia</v>
      </c>
      <c r="R190" s="23">
        <f>VLOOKUP(A190,Table1[#All],6,FALSE)</f>
        <v>4</v>
      </c>
    </row>
    <row r="191" spans="1:18" s="2" customFormat="1" ht="15.75" customHeight="1" x14ac:dyDescent="0.2">
      <c r="A191" s="21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  <c r="N191" s="2" t="str">
        <f>VLOOKUP(A191,Table1[#All],2,FALSE)</f>
        <v>7 Warbler Point</v>
      </c>
      <c r="O191" s="2">
        <f>VLOOKUP(A191,Table1[#All],3,FALSE)</f>
        <v>2250</v>
      </c>
      <c r="P191" s="2" t="str">
        <f>VLOOKUP(A191,Table1[#All],4,FALSE)</f>
        <v>NSW</v>
      </c>
      <c r="Q191" s="2" t="str">
        <f>VLOOKUP(A191,Table1[#All],5,FALSE)</f>
        <v>Australia</v>
      </c>
      <c r="R191" s="23">
        <f>VLOOKUP(A191,Table1[#All],6,FALSE)</f>
        <v>9</v>
      </c>
    </row>
    <row r="192" spans="1:18" s="2" customFormat="1" ht="15.75" customHeight="1" x14ac:dyDescent="0.2">
      <c r="A192" s="21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  <c r="N192" s="2" t="str">
        <f>VLOOKUP(A192,Table1[#All],2,FALSE)</f>
        <v>3 Buell Park</v>
      </c>
      <c r="O192" s="2">
        <f>VLOOKUP(A192,Table1[#All],3,FALSE)</f>
        <v>2261</v>
      </c>
      <c r="P192" s="2" t="str">
        <f>VLOOKUP(A192,Table1[#All],4,FALSE)</f>
        <v>NSW</v>
      </c>
      <c r="Q192" s="2" t="str">
        <f>VLOOKUP(A192,Table1[#All],5,FALSE)</f>
        <v>Australia</v>
      </c>
      <c r="R192" s="23">
        <f>VLOOKUP(A192,Table1[#All],6,FALSE)</f>
        <v>7</v>
      </c>
    </row>
    <row r="193" spans="1:18" s="2" customFormat="1" ht="15.75" customHeight="1" x14ac:dyDescent="0.2">
      <c r="A193" s="21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  <c r="N193" s="2" t="str">
        <f>VLOOKUP(A193,Table1[#All],2,FALSE)</f>
        <v>0 Bay Center</v>
      </c>
      <c r="O193" s="2">
        <f>VLOOKUP(A193,Table1[#All],3,FALSE)</f>
        <v>3196</v>
      </c>
      <c r="P193" s="2" t="str">
        <f>VLOOKUP(A193,Table1[#All],4,FALSE)</f>
        <v>VIC</v>
      </c>
      <c r="Q193" s="2" t="str">
        <f>VLOOKUP(A193,Table1[#All],5,FALSE)</f>
        <v>Australia</v>
      </c>
      <c r="R193" s="23">
        <f>VLOOKUP(A193,Table1[#All],6,FALSE)</f>
        <v>6</v>
      </c>
    </row>
    <row r="194" spans="1:18" s="2" customFormat="1" ht="15.75" customHeight="1" x14ac:dyDescent="0.2">
      <c r="A194" s="21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  <c r="N194" s="2" t="str">
        <f>VLOOKUP(A194,Table1[#All],2,FALSE)</f>
        <v>10878 Waywood Way</v>
      </c>
      <c r="O194" s="2">
        <f>VLOOKUP(A194,Table1[#All],3,FALSE)</f>
        <v>4352</v>
      </c>
      <c r="P194" s="2" t="str">
        <f>VLOOKUP(A194,Table1[#All],4,FALSE)</f>
        <v>QLD</v>
      </c>
      <c r="Q194" s="2" t="str">
        <f>VLOOKUP(A194,Table1[#All],5,FALSE)</f>
        <v>Australia</v>
      </c>
      <c r="R194" s="23">
        <f>VLOOKUP(A194,Table1[#All],6,FALSE)</f>
        <v>7</v>
      </c>
    </row>
    <row r="195" spans="1:18" s="2" customFormat="1" ht="15.75" customHeight="1" x14ac:dyDescent="0.2">
      <c r="A195" s="21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  <c r="N195" s="2" t="str">
        <f>VLOOKUP(A195,Table1[#All],2,FALSE)</f>
        <v>362 Mayer Terrace</v>
      </c>
      <c r="O195" s="2">
        <f>VLOOKUP(A195,Table1[#All],3,FALSE)</f>
        <v>4680</v>
      </c>
      <c r="P195" s="2" t="str">
        <f>VLOOKUP(A195,Table1[#All],4,FALSE)</f>
        <v>QLD</v>
      </c>
      <c r="Q195" s="2" t="str">
        <f>VLOOKUP(A195,Table1[#All],5,FALSE)</f>
        <v>Australia</v>
      </c>
      <c r="R195" s="23">
        <f>VLOOKUP(A195,Table1[#All],6,FALSE)</f>
        <v>5</v>
      </c>
    </row>
    <row r="196" spans="1:18" s="2" customFormat="1" ht="15.75" customHeight="1" x14ac:dyDescent="0.2">
      <c r="A196" s="21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  <c r="N196" s="2" t="str">
        <f>VLOOKUP(A196,Table1[#All],2,FALSE)</f>
        <v>43 Upham Crossing</v>
      </c>
      <c r="O196" s="2">
        <f>VLOOKUP(A196,Table1[#All],3,FALSE)</f>
        <v>3143</v>
      </c>
      <c r="P196" s="2" t="str">
        <f>VLOOKUP(A196,Table1[#All],4,FALSE)</f>
        <v>VIC</v>
      </c>
      <c r="Q196" s="2" t="str">
        <f>VLOOKUP(A196,Table1[#All],5,FALSE)</f>
        <v>Australia</v>
      </c>
      <c r="R196" s="23">
        <f>VLOOKUP(A196,Table1[#All],6,FALSE)</f>
        <v>9</v>
      </c>
    </row>
    <row r="197" spans="1:18" s="2" customFormat="1" ht="15.75" customHeight="1" x14ac:dyDescent="0.2">
      <c r="A197" s="21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  <c r="N197" s="2" t="str">
        <f>VLOOKUP(A197,Table1[#All],2,FALSE)</f>
        <v>0 Superior Drive</v>
      </c>
      <c r="O197" s="2">
        <f>VLOOKUP(A197,Table1[#All],3,FALSE)</f>
        <v>2747</v>
      </c>
      <c r="P197" s="2" t="str">
        <f>VLOOKUP(A197,Table1[#All],4,FALSE)</f>
        <v>NSW</v>
      </c>
      <c r="Q197" s="2" t="str">
        <f>VLOOKUP(A197,Table1[#All],5,FALSE)</f>
        <v>Australia</v>
      </c>
      <c r="R197" s="23">
        <f>VLOOKUP(A197,Table1[#All],6,FALSE)</f>
        <v>8</v>
      </c>
    </row>
    <row r="198" spans="1:18" s="2" customFormat="1" ht="15.75" customHeight="1" x14ac:dyDescent="0.2">
      <c r="A198" s="21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  <c r="N198" s="2" t="str">
        <f>VLOOKUP(A198,Table1[#All],2,FALSE)</f>
        <v>8890 Golden Leaf Street</v>
      </c>
      <c r="O198" s="2">
        <f>VLOOKUP(A198,Table1[#All],3,FALSE)</f>
        <v>2063</v>
      </c>
      <c r="P198" s="2" t="str">
        <f>VLOOKUP(A198,Table1[#All],4,FALSE)</f>
        <v>NSW</v>
      </c>
      <c r="Q198" s="2" t="str">
        <f>VLOOKUP(A198,Table1[#All],5,FALSE)</f>
        <v>Australia</v>
      </c>
      <c r="R198" s="23">
        <f>VLOOKUP(A198,Table1[#All],6,FALSE)</f>
        <v>12</v>
      </c>
    </row>
    <row r="199" spans="1:18" s="2" customFormat="1" ht="15.75" customHeight="1" x14ac:dyDescent="0.2">
      <c r="A199" s="21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  <c r="N199" s="2" t="str">
        <f>VLOOKUP(A199,Table1[#All],2,FALSE)</f>
        <v>5484 Hagan Crossing</v>
      </c>
      <c r="O199" s="2">
        <f>VLOOKUP(A199,Table1[#All],3,FALSE)</f>
        <v>3021</v>
      </c>
      <c r="P199" s="2" t="str">
        <f>VLOOKUP(A199,Table1[#All],4,FALSE)</f>
        <v>VIC</v>
      </c>
      <c r="Q199" s="2" t="str">
        <f>VLOOKUP(A199,Table1[#All],5,FALSE)</f>
        <v>Australia</v>
      </c>
      <c r="R199" s="23">
        <f>VLOOKUP(A199,Table1[#All],6,FALSE)</f>
        <v>7</v>
      </c>
    </row>
    <row r="200" spans="1:18" s="2" customFormat="1" ht="15.75" customHeight="1" x14ac:dyDescent="0.2">
      <c r="A200" s="21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  <c r="N200" s="2" t="str">
        <f>VLOOKUP(A200,Table1[#All],2,FALSE)</f>
        <v>7451 Jana Lane</v>
      </c>
      <c r="O200" s="2">
        <f>VLOOKUP(A200,Table1[#All],3,FALSE)</f>
        <v>2138</v>
      </c>
      <c r="P200" s="2" t="str">
        <f>VLOOKUP(A200,Table1[#All],4,FALSE)</f>
        <v>NSW</v>
      </c>
      <c r="Q200" s="2" t="str">
        <f>VLOOKUP(A200,Table1[#All],5,FALSE)</f>
        <v>Australia</v>
      </c>
      <c r="R200" s="23">
        <f>VLOOKUP(A200,Table1[#All],6,FALSE)</f>
        <v>8</v>
      </c>
    </row>
    <row r="201" spans="1:18" s="2" customFormat="1" ht="15.75" customHeight="1" x14ac:dyDescent="0.2">
      <c r="A201" s="21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  <c r="N201" s="2" t="str">
        <f>VLOOKUP(A201,Table1[#All],2,FALSE)</f>
        <v>7 Havey Point</v>
      </c>
      <c r="O201" s="2">
        <f>VLOOKUP(A201,Table1[#All],3,FALSE)</f>
        <v>4005</v>
      </c>
      <c r="P201" s="2" t="str">
        <f>VLOOKUP(A201,Table1[#All],4,FALSE)</f>
        <v>QLD</v>
      </c>
      <c r="Q201" s="2" t="str">
        <f>VLOOKUP(A201,Table1[#All],5,FALSE)</f>
        <v>Australia</v>
      </c>
      <c r="R201" s="23">
        <f>VLOOKUP(A201,Table1[#All],6,FALSE)</f>
        <v>2</v>
      </c>
    </row>
    <row r="202" spans="1:18" s="2" customFormat="1" ht="15.75" customHeight="1" x14ac:dyDescent="0.2">
      <c r="A202" s="21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  <c r="N202" s="2" t="str">
        <f>VLOOKUP(A202,Table1[#All],2,FALSE)</f>
        <v>32 Steensland Plaza</v>
      </c>
      <c r="O202" s="2">
        <f>VLOOKUP(A202,Table1[#All],3,FALSE)</f>
        <v>2233</v>
      </c>
      <c r="P202" s="2" t="str">
        <f>VLOOKUP(A202,Table1[#All],4,FALSE)</f>
        <v>NSW</v>
      </c>
      <c r="Q202" s="2" t="str">
        <f>VLOOKUP(A202,Table1[#All],5,FALSE)</f>
        <v>Australia</v>
      </c>
      <c r="R202" s="23">
        <f>VLOOKUP(A202,Table1[#All],6,FALSE)</f>
        <v>9</v>
      </c>
    </row>
    <row r="203" spans="1:18" s="2" customFormat="1" ht="15.75" customHeight="1" x14ac:dyDescent="0.2">
      <c r="A203" s="21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  <c r="N203" s="2" t="str">
        <f>VLOOKUP(A203,Table1[#All],2,FALSE)</f>
        <v>107 Elmside Parkway</v>
      </c>
      <c r="O203" s="2">
        <f>VLOOKUP(A203,Table1[#All],3,FALSE)</f>
        <v>4811</v>
      </c>
      <c r="P203" s="2" t="str">
        <f>VLOOKUP(A203,Table1[#All],4,FALSE)</f>
        <v>QLD</v>
      </c>
      <c r="Q203" s="2" t="str">
        <f>VLOOKUP(A203,Table1[#All],5,FALSE)</f>
        <v>Australia</v>
      </c>
      <c r="R203" s="23">
        <f>VLOOKUP(A203,Table1[#All],6,FALSE)</f>
        <v>5</v>
      </c>
    </row>
    <row r="204" spans="1:18" s="2" customFormat="1" ht="15.75" customHeight="1" x14ac:dyDescent="0.2">
      <c r="A204" s="21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  <c r="N204" s="2" t="str">
        <f>VLOOKUP(A204,Table1[#All],2,FALSE)</f>
        <v>2 Gina Junction</v>
      </c>
      <c r="O204" s="2">
        <f>VLOOKUP(A204,Table1[#All],3,FALSE)</f>
        <v>2085</v>
      </c>
      <c r="P204" s="2" t="str">
        <f>VLOOKUP(A204,Table1[#All],4,FALSE)</f>
        <v>NSW</v>
      </c>
      <c r="Q204" s="2" t="str">
        <f>VLOOKUP(A204,Table1[#All],5,FALSE)</f>
        <v>Australia</v>
      </c>
      <c r="R204" s="23">
        <f>VLOOKUP(A204,Table1[#All],6,FALSE)</f>
        <v>11</v>
      </c>
    </row>
    <row r="205" spans="1:18" s="2" customFormat="1" ht="15.75" customHeight="1" x14ac:dyDescent="0.2">
      <c r="A205" s="21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  <c r="N205" s="2" t="str">
        <f>VLOOKUP(A205,Table1[#All],2,FALSE)</f>
        <v>4 Londonderry Lane</v>
      </c>
      <c r="O205" s="2">
        <f>VLOOKUP(A205,Table1[#All],3,FALSE)</f>
        <v>3084</v>
      </c>
      <c r="P205" s="2" t="str">
        <f>VLOOKUP(A205,Table1[#All],4,FALSE)</f>
        <v>VIC</v>
      </c>
      <c r="Q205" s="2" t="str">
        <f>VLOOKUP(A205,Table1[#All],5,FALSE)</f>
        <v>Australia</v>
      </c>
      <c r="R205" s="23">
        <f>VLOOKUP(A205,Table1[#All],6,FALSE)</f>
        <v>10</v>
      </c>
    </row>
    <row r="206" spans="1:18" s="2" customFormat="1" ht="15.75" customHeight="1" x14ac:dyDescent="0.2">
      <c r="A206" s="21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  <c r="N206" s="2" t="str">
        <f>VLOOKUP(A206,Table1[#All],2,FALSE)</f>
        <v>39716 Vera Junction</v>
      </c>
      <c r="O206" s="2">
        <f>VLOOKUP(A206,Table1[#All],3,FALSE)</f>
        <v>3170</v>
      </c>
      <c r="P206" s="2" t="str">
        <f>VLOOKUP(A206,Table1[#All],4,FALSE)</f>
        <v>VIC</v>
      </c>
      <c r="Q206" s="2" t="str">
        <f>VLOOKUP(A206,Table1[#All],5,FALSE)</f>
        <v>Australia</v>
      </c>
      <c r="R206" s="23">
        <f>VLOOKUP(A206,Table1[#All],6,FALSE)</f>
        <v>9</v>
      </c>
    </row>
    <row r="207" spans="1:18" s="2" customFormat="1" ht="15.75" customHeight="1" x14ac:dyDescent="0.2">
      <c r="A207" s="21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  <c r="N207" s="2" t="str">
        <f>VLOOKUP(A207,Table1[#All],2,FALSE)</f>
        <v>183 Ronald Regan Street</v>
      </c>
      <c r="O207" s="2">
        <f>VLOOKUP(A207,Table1[#All],3,FALSE)</f>
        <v>2066</v>
      </c>
      <c r="P207" s="2" t="str">
        <f>VLOOKUP(A207,Table1[#All],4,FALSE)</f>
        <v>NSW</v>
      </c>
      <c r="Q207" s="2" t="str">
        <f>VLOOKUP(A207,Table1[#All],5,FALSE)</f>
        <v>Australia</v>
      </c>
      <c r="R207" s="23">
        <f>VLOOKUP(A207,Table1[#All],6,FALSE)</f>
        <v>9</v>
      </c>
    </row>
    <row r="208" spans="1:18" s="2" customFormat="1" ht="15.75" customHeight="1" x14ac:dyDescent="0.2">
      <c r="A208" s="21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  <c r="N208" s="2" t="str">
        <f>VLOOKUP(A208,Table1[#All],2,FALSE)</f>
        <v>2 Thierer Road</v>
      </c>
      <c r="O208" s="2">
        <f>VLOOKUP(A208,Table1[#All],3,FALSE)</f>
        <v>4113</v>
      </c>
      <c r="P208" s="2" t="str">
        <f>VLOOKUP(A208,Table1[#All],4,FALSE)</f>
        <v>QLD</v>
      </c>
      <c r="Q208" s="2" t="str">
        <f>VLOOKUP(A208,Table1[#All],5,FALSE)</f>
        <v>Australia</v>
      </c>
      <c r="R208" s="23">
        <f>VLOOKUP(A208,Table1[#All],6,FALSE)</f>
        <v>8</v>
      </c>
    </row>
    <row r="209" spans="1:18" s="2" customFormat="1" ht="15.75" customHeight="1" x14ac:dyDescent="0.2">
      <c r="A209" s="21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  <c r="N209" s="2" t="str">
        <f>VLOOKUP(A209,Table1[#All],2,FALSE)</f>
        <v>056 Stone Corner Alley</v>
      </c>
      <c r="O209" s="2">
        <f>VLOOKUP(A209,Table1[#All],3,FALSE)</f>
        <v>4078</v>
      </c>
      <c r="P209" s="2" t="str">
        <f>VLOOKUP(A209,Table1[#All],4,FALSE)</f>
        <v>QLD</v>
      </c>
      <c r="Q209" s="2" t="str">
        <f>VLOOKUP(A209,Table1[#All],5,FALSE)</f>
        <v>Australia</v>
      </c>
      <c r="R209" s="23">
        <f>VLOOKUP(A209,Table1[#All],6,FALSE)</f>
        <v>7</v>
      </c>
    </row>
    <row r="210" spans="1:18" s="2" customFormat="1" ht="15.75" customHeight="1" x14ac:dyDescent="0.2">
      <c r="A210" s="21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  <c r="N210" s="2" t="str">
        <f>VLOOKUP(A210,Table1[#All],2,FALSE)</f>
        <v>528 Mandrake Crossing</v>
      </c>
      <c r="O210" s="2">
        <f>VLOOKUP(A210,Table1[#All],3,FALSE)</f>
        <v>2222</v>
      </c>
      <c r="P210" s="2" t="str">
        <f>VLOOKUP(A210,Table1[#All],4,FALSE)</f>
        <v>NSW</v>
      </c>
      <c r="Q210" s="2" t="str">
        <f>VLOOKUP(A210,Table1[#All],5,FALSE)</f>
        <v>Australia</v>
      </c>
      <c r="R210" s="23">
        <f>VLOOKUP(A210,Table1[#All],6,FALSE)</f>
        <v>11</v>
      </c>
    </row>
    <row r="211" spans="1:18" s="2" customFormat="1" ht="15.75" customHeight="1" x14ac:dyDescent="0.2">
      <c r="A211" s="21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  <c r="N211" s="2" t="str">
        <f>VLOOKUP(A211,Table1[#All],2,FALSE)</f>
        <v>19969 5th Parkway</v>
      </c>
      <c r="O211" s="2">
        <f>VLOOKUP(A211,Table1[#All],3,FALSE)</f>
        <v>3152</v>
      </c>
      <c r="P211" s="2" t="str">
        <f>VLOOKUP(A211,Table1[#All],4,FALSE)</f>
        <v>VIC</v>
      </c>
      <c r="Q211" s="2" t="str">
        <f>VLOOKUP(A211,Table1[#All],5,FALSE)</f>
        <v>Australia</v>
      </c>
      <c r="R211" s="23">
        <f>VLOOKUP(A211,Table1[#All],6,FALSE)</f>
        <v>9</v>
      </c>
    </row>
    <row r="212" spans="1:18" s="2" customFormat="1" ht="15.75" customHeight="1" x14ac:dyDescent="0.2">
      <c r="A212" s="21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  <c r="N212" s="2" t="str">
        <f>VLOOKUP(A212,Table1[#All],2,FALSE)</f>
        <v>78 Rockefeller Park</v>
      </c>
      <c r="O212" s="2">
        <f>VLOOKUP(A212,Table1[#All],3,FALSE)</f>
        <v>2159</v>
      </c>
      <c r="P212" s="2" t="str">
        <f>VLOOKUP(A212,Table1[#All],4,FALSE)</f>
        <v>NSW</v>
      </c>
      <c r="Q212" s="2" t="str">
        <f>VLOOKUP(A212,Table1[#All],5,FALSE)</f>
        <v>Australia</v>
      </c>
      <c r="R212" s="23">
        <f>VLOOKUP(A212,Table1[#All],6,FALSE)</f>
        <v>10</v>
      </c>
    </row>
    <row r="213" spans="1:18" s="2" customFormat="1" ht="15.75" customHeight="1" x14ac:dyDescent="0.2">
      <c r="A213" s="21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  <c r="N213" s="2" t="str">
        <f>VLOOKUP(A213,Table1[#All],2,FALSE)</f>
        <v>417 Transport Trail</v>
      </c>
      <c r="O213" s="2">
        <f>VLOOKUP(A213,Table1[#All],3,FALSE)</f>
        <v>4503</v>
      </c>
      <c r="P213" s="2" t="str">
        <f>VLOOKUP(A213,Table1[#All],4,FALSE)</f>
        <v>QLD</v>
      </c>
      <c r="Q213" s="2" t="str">
        <f>VLOOKUP(A213,Table1[#All],5,FALSE)</f>
        <v>Australia</v>
      </c>
      <c r="R213" s="23">
        <f>VLOOKUP(A213,Table1[#All],6,FALSE)</f>
        <v>4</v>
      </c>
    </row>
    <row r="214" spans="1:18" s="2" customFormat="1" ht="15.75" customHeight="1" x14ac:dyDescent="0.2">
      <c r="A214" s="21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  <c r="N214" s="2" t="str">
        <f>VLOOKUP(A214,Table1[#All],2,FALSE)</f>
        <v>6327 Lunder Crossing</v>
      </c>
      <c r="O214" s="2">
        <f>VLOOKUP(A214,Table1[#All],3,FALSE)</f>
        <v>4655</v>
      </c>
      <c r="P214" s="2" t="str">
        <f>VLOOKUP(A214,Table1[#All],4,FALSE)</f>
        <v>QLD</v>
      </c>
      <c r="Q214" s="2" t="str">
        <f>VLOOKUP(A214,Table1[#All],5,FALSE)</f>
        <v>Australia</v>
      </c>
      <c r="R214" s="23">
        <f>VLOOKUP(A214,Table1[#All],6,FALSE)</f>
        <v>4</v>
      </c>
    </row>
    <row r="215" spans="1:18" s="2" customFormat="1" ht="15.75" customHeight="1" x14ac:dyDescent="0.2">
      <c r="A215" s="21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  <c r="N215" s="2" t="str">
        <f>VLOOKUP(A215,Table1[#All],2,FALSE)</f>
        <v>811 Tony Road</v>
      </c>
      <c r="O215" s="2">
        <f>VLOOKUP(A215,Table1[#All],3,FALSE)</f>
        <v>4220</v>
      </c>
      <c r="P215" s="2" t="str">
        <f>VLOOKUP(A215,Table1[#All],4,FALSE)</f>
        <v>QLD</v>
      </c>
      <c r="Q215" s="2" t="str">
        <f>VLOOKUP(A215,Table1[#All],5,FALSE)</f>
        <v>Australia</v>
      </c>
      <c r="R215" s="23">
        <f>VLOOKUP(A215,Table1[#All],6,FALSE)</f>
        <v>9</v>
      </c>
    </row>
    <row r="216" spans="1:18" s="2" customFormat="1" ht="15.75" customHeight="1" x14ac:dyDescent="0.2">
      <c r="A216" s="21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  <c r="N216" s="2" t="str">
        <f>VLOOKUP(A216,Table1[#All],2,FALSE)</f>
        <v>0 Northport Court</v>
      </c>
      <c r="O216" s="2">
        <f>VLOOKUP(A216,Table1[#All],3,FALSE)</f>
        <v>4012</v>
      </c>
      <c r="P216" s="2" t="str">
        <f>VLOOKUP(A216,Table1[#All],4,FALSE)</f>
        <v>QLD</v>
      </c>
      <c r="Q216" s="2" t="str">
        <f>VLOOKUP(A216,Table1[#All],5,FALSE)</f>
        <v>Australia</v>
      </c>
      <c r="R216" s="23">
        <f>VLOOKUP(A216,Table1[#All],6,FALSE)</f>
        <v>3</v>
      </c>
    </row>
    <row r="217" spans="1:18" s="2" customFormat="1" ht="15.75" customHeight="1" x14ac:dyDescent="0.2">
      <c r="A217" s="21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  <c r="N217" s="2" t="str">
        <f>VLOOKUP(A217,Table1[#All],2,FALSE)</f>
        <v>231 Havey Court</v>
      </c>
      <c r="O217" s="2">
        <f>VLOOKUP(A217,Table1[#All],3,FALSE)</f>
        <v>2153</v>
      </c>
      <c r="P217" s="2" t="str">
        <f>VLOOKUP(A217,Table1[#All],4,FALSE)</f>
        <v>NSW</v>
      </c>
      <c r="Q217" s="2" t="str">
        <f>VLOOKUP(A217,Table1[#All],5,FALSE)</f>
        <v>Australia</v>
      </c>
      <c r="R217" s="23">
        <f>VLOOKUP(A217,Table1[#All],6,FALSE)</f>
        <v>10</v>
      </c>
    </row>
    <row r="218" spans="1:18" s="2" customFormat="1" ht="15.75" customHeight="1" x14ac:dyDescent="0.2">
      <c r="A218" s="21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  <c r="N218" s="2" t="str">
        <f>VLOOKUP(A218,Table1[#All],2,FALSE)</f>
        <v>603 Kenwood Avenue</v>
      </c>
      <c r="O218" s="2">
        <f>VLOOKUP(A218,Table1[#All],3,FALSE)</f>
        <v>2070</v>
      </c>
      <c r="P218" s="2" t="str">
        <f>VLOOKUP(A218,Table1[#All],4,FALSE)</f>
        <v>NSW</v>
      </c>
      <c r="Q218" s="2" t="str">
        <f>VLOOKUP(A218,Table1[#All],5,FALSE)</f>
        <v>Australia</v>
      </c>
      <c r="R218" s="23">
        <f>VLOOKUP(A218,Table1[#All],6,FALSE)</f>
        <v>11</v>
      </c>
    </row>
    <row r="219" spans="1:18" s="2" customFormat="1" ht="15.75" customHeight="1" x14ac:dyDescent="0.2">
      <c r="A219" s="21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  <c r="N219" s="2" t="str">
        <f>VLOOKUP(A219,Table1[#All],2,FALSE)</f>
        <v>09040 Myrtle Parkway</v>
      </c>
      <c r="O219" s="2">
        <f>VLOOKUP(A219,Table1[#All],3,FALSE)</f>
        <v>2015</v>
      </c>
      <c r="P219" s="2" t="str">
        <f>VLOOKUP(A219,Table1[#All],4,FALSE)</f>
        <v>NSW</v>
      </c>
      <c r="Q219" s="2" t="str">
        <f>VLOOKUP(A219,Table1[#All],5,FALSE)</f>
        <v>Australia</v>
      </c>
      <c r="R219" s="23">
        <f>VLOOKUP(A219,Table1[#All],6,FALSE)</f>
        <v>8</v>
      </c>
    </row>
    <row r="220" spans="1:18" s="2" customFormat="1" ht="15.75" customHeight="1" x14ac:dyDescent="0.2">
      <c r="A220" s="21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  <c r="N220" s="2" t="str">
        <f>VLOOKUP(A220,Table1[#All],2,FALSE)</f>
        <v>05241 Shelley Park</v>
      </c>
      <c r="O220" s="2">
        <f>VLOOKUP(A220,Table1[#All],3,FALSE)</f>
        <v>2776</v>
      </c>
      <c r="P220" s="2" t="str">
        <f>VLOOKUP(A220,Table1[#All],4,FALSE)</f>
        <v>NSW</v>
      </c>
      <c r="Q220" s="2" t="str">
        <f>VLOOKUP(A220,Table1[#All],5,FALSE)</f>
        <v>Australia</v>
      </c>
      <c r="R220" s="23">
        <f>VLOOKUP(A220,Table1[#All],6,FALSE)</f>
        <v>8</v>
      </c>
    </row>
    <row r="221" spans="1:18" s="2" customFormat="1" ht="15.75" customHeight="1" x14ac:dyDescent="0.2">
      <c r="A221" s="21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  <c r="N221" s="2" t="str">
        <f>VLOOKUP(A221,Table1[#All],2,FALSE)</f>
        <v>7 Pankratz Point</v>
      </c>
      <c r="O221" s="2">
        <f>VLOOKUP(A221,Table1[#All],3,FALSE)</f>
        <v>3011</v>
      </c>
      <c r="P221" s="2" t="str">
        <f>VLOOKUP(A221,Table1[#All],4,FALSE)</f>
        <v>VIC</v>
      </c>
      <c r="Q221" s="2" t="str">
        <f>VLOOKUP(A221,Table1[#All],5,FALSE)</f>
        <v>Australia</v>
      </c>
      <c r="R221" s="23">
        <f>VLOOKUP(A221,Table1[#All],6,FALSE)</f>
        <v>8</v>
      </c>
    </row>
    <row r="222" spans="1:18" s="2" customFormat="1" ht="15.75" customHeight="1" x14ac:dyDescent="0.2">
      <c r="A222" s="21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  <c r="N222" s="2" t="str">
        <f>VLOOKUP(A222,Table1[#All],2,FALSE)</f>
        <v>51 Crescent Oaks Parkway</v>
      </c>
      <c r="O222" s="2">
        <f>VLOOKUP(A222,Table1[#All],3,FALSE)</f>
        <v>2761</v>
      </c>
      <c r="P222" s="2" t="str">
        <f>VLOOKUP(A222,Table1[#All],4,FALSE)</f>
        <v>NSW</v>
      </c>
      <c r="Q222" s="2" t="str">
        <f>VLOOKUP(A222,Table1[#All],5,FALSE)</f>
        <v>Australia</v>
      </c>
      <c r="R222" s="23">
        <f>VLOOKUP(A222,Table1[#All],6,FALSE)</f>
        <v>8</v>
      </c>
    </row>
    <row r="223" spans="1:18" s="2" customFormat="1" ht="15.75" customHeight="1" x14ac:dyDescent="0.2">
      <c r="A223" s="21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  <c r="N223" s="2" t="str">
        <f>VLOOKUP(A223,Table1[#All],2,FALSE)</f>
        <v>49 Emmet Junction</v>
      </c>
      <c r="O223" s="2">
        <f>VLOOKUP(A223,Table1[#All],3,FALSE)</f>
        <v>2015</v>
      </c>
      <c r="P223" s="2" t="str">
        <f>VLOOKUP(A223,Table1[#All],4,FALSE)</f>
        <v>NSW</v>
      </c>
      <c r="Q223" s="2" t="str">
        <f>VLOOKUP(A223,Table1[#All],5,FALSE)</f>
        <v>Australia</v>
      </c>
      <c r="R223" s="23">
        <f>VLOOKUP(A223,Table1[#All],6,FALSE)</f>
        <v>11</v>
      </c>
    </row>
    <row r="224" spans="1:18" s="2" customFormat="1" ht="15.75" customHeight="1" x14ac:dyDescent="0.2">
      <c r="A224" s="21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  <c r="N224" s="2" t="str">
        <f>VLOOKUP(A224,Table1[#All],2,FALSE)</f>
        <v>78 Surrey Place</v>
      </c>
      <c r="O224" s="2">
        <f>VLOOKUP(A224,Table1[#All],3,FALSE)</f>
        <v>2502</v>
      </c>
      <c r="P224" s="2" t="str">
        <f>VLOOKUP(A224,Table1[#All],4,FALSE)</f>
        <v>NSW</v>
      </c>
      <c r="Q224" s="2" t="str">
        <f>VLOOKUP(A224,Table1[#All],5,FALSE)</f>
        <v>Australia</v>
      </c>
      <c r="R224" s="23">
        <f>VLOOKUP(A224,Table1[#All],6,FALSE)</f>
        <v>7</v>
      </c>
    </row>
    <row r="225" spans="1:18" s="2" customFormat="1" ht="15.75" customHeight="1" x14ac:dyDescent="0.2">
      <c r="A225" s="21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  <c r="N225" s="2" t="str">
        <f>VLOOKUP(A225,Table1[#All],2,FALSE)</f>
        <v>6236 Summerview Terrace</v>
      </c>
      <c r="O225" s="2">
        <f>VLOOKUP(A225,Table1[#All],3,FALSE)</f>
        <v>2110</v>
      </c>
      <c r="P225" s="2" t="str">
        <f>VLOOKUP(A225,Table1[#All],4,FALSE)</f>
        <v>NSW</v>
      </c>
      <c r="Q225" s="2" t="str">
        <f>VLOOKUP(A225,Table1[#All],5,FALSE)</f>
        <v>Australia</v>
      </c>
      <c r="R225" s="23">
        <f>VLOOKUP(A225,Table1[#All],6,FALSE)</f>
        <v>12</v>
      </c>
    </row>
    <row r="226" spans="1:18" s="2" customFormat="1" ht="15.75" customHeight="1" x14ac:dyDescent="0.2">
      <c r="A226" s="21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  <c r="N226" s="2" t="str">
        <f>VLOOKUP(A226,Table1[#All],2,FALSE)</f>
        <v>682 Sheridan Avenue</v>
      </c>
      <c r="O226" s="2">
        <f>VLOOKUP(A226,Table1[#All],3,FALSE)</f>
        <v>2566</v>
      </c>
      <c r="P226" s="2" t="str">
        <f>VLOOKUP(A226,Table1[#All],4,FALSE)</f>
        <v>NSW</v>
      </c>
      <c r="Q226" s="2" t="str">
        <f>VLOOKUP(A226,Table1[#All],5,FALSE)</f>
        <v>Australia</v>
      </c>
      <c r="R226" s="23">
        <f>VLOOKUP(A226,Table1[#All],6,FALSE)</f>
        <v>9</v>
      </c>
    </row>
    <row r="227" spans="1:18" s="2" customFormat="1" ht="15.75" customHeight="1" x14ac:dyDescent="0.2">
      <c r="A227" s="21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  <c r="N227" s="2" t="str">
        <f>VLOOKUP(A227,Table1[#All],2,FALSE)</f>
        <v>04139 Delladonna Place</v>
      </c>
      <c r="O227" s="2">
        <f>VLOOKUP(A227,Table1[#All],3,FALSE)</f>
        <v>2519</v>
      </c>
      <c r="P227" s="2" t="str">
        <f>VLOOKUP(A227,Table1[#All],4,FALSE)</f>
        <v>NSW</v>
      </c>
      <c r="Q227" s="2" t="str">
        <f>VLOOKUP(A227,Table1[#All],5,FALSE)</f>
        <v>Australia</v>
      </c>
      <c r="R227" s="23">
        <f>VLOOKUP(A227,Table1[#All],6,FALSE)</f>
        <v>7</v>
      </c>
    </row>
    <row r="228" spans="1:18" s="2" customFormat="1" ht="15.75" customHeight="1" x14ac:dyDescent="0.2">
      <c r="A228" s="21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  <c r="N228" s="2" t="str">
        <f>VLOOKUP(A228,Table1[#All],2,FALSE)</f>
        <v>2 Scott Circle</v>
      </c>
      <c r="O228" s="2">
        <f>VLOOKUP(A228,Table1[#All],3,FALSE)</f>
        <v>2506</v>
      </c>
      <c r="P228" s="2" t="str">
        <f>VLOOKUP(A228,Table1[#All],4,FALSE)</f>
        <v>NSW</v>
      </c>
      <c r="Q228" s="2" t="str">
        <f>VLOOKUP(A228,Table1[#All],5,FALSE)</f>
        <v>Australia</v>
      </c>
      <c r="R228" s="23">
        <f>VLOOKUP(A228,Table1[#All],6,FALSE)</f>
        <v>9</v>
      </c>
    </row>
    <row r="229" spans="1:18" s="2" customFormat="1" ht="15.75" customHeight="1" x14ac:dyDescent="0.2">
      <c r="A229" s="21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  <c r="N229" s="2" t="str">
        <f>VLOOKUP(A229,Table1[#All],2,FALSE)</f>
        <v>92253 Kensington Drive</v>
      </c>
      <c r="O229" s="2">
        <f>VLOOKUP(A229,Table1[#All],3,FALSE)</f>
        <v>2209</v>
      </c>
      <c r="P229" s="2" t="str">
        <f>VLOOKUP(A229,Table1[#All],4,FALSE)</f>
        <v>NSW</v>
      </c>
      <c r="Q229" s="2" t="str">
        <f>VLOOKUP(A229,Table1[#All],5,FALSE)</f>
        <v>Australia</v>
      </c>
      <c r="R229" s="23">
        <f>VLOOKUP(A229,Table1[#All],6,FALSE)</f>
        <v>7</v>
      </c>
    </row>
    <row r="230" spans="1:18" s="2" customFormat="1" ht="15.75" customHeight="1" x14ac:dyDescent="0.2">
      <c r="A230" s="21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  <c r="N230" s="2" t="str">
        <f>VLOOKUP(A230,Table1[#All],2,FALSE)</f>
        <v>93 Westend Terrace</v>
      </c>
      <c r="O230" s="2">
        <f>VLOOKUP(A230,Table1[#All],3,FALSE)</f>
        <v>2116</v>
      </c>
      <c r="P230" s="2" t="str">
        <f>VLOOKUP(A230,Table1[#All],4,FALSE)</f>
        <v>NSW</v>
      </c>
      <c r="Q230" s="2" t="str">
        <f>VLOOKUP(A230,Table1[#All],5,FALSE)</f>
        <v>Australia</v>
      </c>
      <c r="R230" s="23">
        <f>VLOOKUP(A230,Table1[#All],6,FALSE)</f>
        <v>10</v>
      </c>
    </row>
    <row r="231" spans="1:18" s="2" customFormat="1" ht="15.75" customHeight="1" x14ac:dyDescent="0.2">
      <c r="A231" s="21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  <c r="N231" s="2" t="str">
        <f>VLOOKUP(A231,Table1[#All],2,FALSE)</f>
        <v>4 5th Point</v>
      </c>
      <c r="O231" s="2">
        <f>VLOOKUP(A231,Table1[#All],3,FALSE)</f>
        <v>2075</v>
      </c>
      <c r="P231" s="2" t="str">
        <f>VLOOKUP(A231,Table1[#All],4,FALSE)</f>
        <v>NSW</v>
      </c>
      <c r="Q231" s="2" t="str">
        <f>VLOOKUP(A231,Table1[#All],5,FALSE)</f>
        <v>Australia</v>
      </c>
      <c r="R231" s="23">
        <f>VLOOKUP(A231,Table1[#All],6,FALSE)</f>
        <v>11</v>
      </c>
    </row>
    <row r="232" spans="1:18" s="2" customFormat="1" ht="15.75" customHeight="1" x14ac:dyDescent="0.2">
      <c r="A232" s="21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  <c r="N232" s="2" t="str">
        <f>VLOOKUP(A232,Table1[#All],2,FALSE)</f>
        <v>11667 Blackbird Street</v>
      </c>
      <c r="O232" s="2">
        <f>VLOOKUP(A232,Table1[#All],3,FALSE)</f>
        <v>2226</v>
      </c>
      <c r="P232" s="2" t="str">
        <f>VLOOKUP(A232,Table1[#All],4,FALSE)</f>
        <v>NSW</v>
      </c>
      <c r="Q232" s="2" t="str">
        <f>VLOOKUP(A232,Table1[#All],5,FALSE)</f>
        <v>Australia</v>
      </c>
      <c r="R232" s="23">
        <f>VLOOKUP(A232,Table1[#All],6,FALSE)</f>
        <v>10</v>
      </c>
    </row>
    <row r="233" spans="1:18" s="2" customFormat="1" ht="15.75" customHeight="1" x14ac:dyDescent="0.2">
      <c r="A233" s="21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  <c r="N233" s="2" t="str">
        <f>VLOOKUP(A233,Table1[#All],2,FALSE)</f>
        <v>0 Sommers Circle</v>
      </c>
      <c r="O233" s="2">
        <f>VLOOKUP(A233,Table1[#All],3,FALSE)</f>
        <v>2145</v>
      </c>
      <c r="P233" s="2" t="str">
        <f>VLOOKUP(A233,Table1[#All],4,FALSE)</f>
        <v>NSW</v>
      </c>
      <c r="Q233" s="2" t="str">
        <f>VLOOKUP(A233,Table1[#All],5,FALSE)</f>
        <v>Australia</v>
      </c>
      <c r="R233" s="23">
        <f>VLOOKUP(A233,Table1[#All],6,FALSE)</f>
        <v>9</v>
      </c>
    </row>
    <row r="234" spans="1:18" s="2" customFormat="1" ht="15.75" customHeight="1" x14ac:dyDescent="0.2">
      <c r="A234" s="21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  <c r="N234" s="2" t="str">
        <f>VLOOKUP(A234,Table1[#All],2,FALSE)</f>
        <v>2 Northridge Street</v>
      </c>
      <c r="O234" s="2">
        <f>VLOOKUP(A234,Table1[#All],3,FALSE)</f>
        <v>2508</v>
      </c>
      <c r="P234" s="2" t="str">
        <f>VLOOKUP(A234,Table1[#All],4,FALSE)</f>
        <v>NSW</v>
      </c>
      <c r="Q234" s="2" t="str">
        <f>VLOOKUP(A234,Table1[#All],5,FALSE)</f>
        <v>Australia</v>
      </c>
      <c r="R234" s="23">
        <f>VLOOKUP(A234,Table1[#All],6,FALSE)</f>
        <v>10</v>
      </c>
    </row>
    <row r="235" spans="1:18" s="2" customFormat="1" ht="15.75" customHeight="1" x14ac:dyDescent="0.2">
      <c r="A235" s="21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  <c r="N235" s="2" t="str">
        <f>VLOOKUP(A235,Table1[#All],2,FALSE)</f>
        <v>816 Spohn Center</v>
      </c>
      <c r="O235" s="2">
        <f>VLOOKUP(A235,Table1[#All],3,FALSE)</f>
        <v>2036</v>
      </c>
      <c r="P235" s="2" t="str">
        <f>VLOOKUP(A235,Table1[#All],4,FALSE)</f>
        <v>NSW</v>
      </c>
      <c r="Q235" s="2" t="str">
        <f>VLOOKUP(A235,Table1[#All],5,FALSE)</f>
        <v>Australia</v>
      </c>
      <c r="R235" s="23">
        <f>VLOOKUP(A235,Table1[#All],6,FALSE)</f>
        <v>10</v>
      </c>
    </row>
    <row r="236" spans="1:18" s="2" customFormat="1" ht="15.75" customHeight="1" x14ac:dyDescent="0.2">
      <c r="A236" s="21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  <c r="N236" s="2" t="str">
        <f>VLOOKUP(A236,Table1[#All],2,FALSE)</f>
        <v>98 Service Court</v>
      </c>
      <c r="O236" s="2">
        <f>VLOOKUP(A236,Table1[#All],3,FALSE)</f>
        <v>2018</v>
      </c>
      <c r="P236" s="2" t="str">
        <f>VLOOKUP(A236,Table1[#All],4,FALSE)</f>
        <v>NSW</v>
      </c>
      <c r="Q236" s="2" t="str">
        <f>VLOOKUP(A236,Table1[#All],5,FALSE)</f>
        <v>Australia</v>
      </c>
      <c r="R236" s="23">
        <f>VLOOKUP(A236,Table1[#All],6,FALSE)</f>
        <v>8</v>
      </c>
    </row>
    <row r="237" spans="1:18" s="2" customFormat="1" ht="15.75" customHeight="1" x14ac:dyDescent="0.2">
      <c r="A237" s="21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  <c r="N237" s="2" t="str">
        <f>VLOOKUP(A237,Table1[#All],2,FALSE)</f>
        <v>6 Morning Park</v>
      </c>
      <c r="O237" s="2">
        <f>VLOOKUP(A237,Table1[#All],3,FALSE)</f>
        <v>3666</v>
      </c>
      <c r="P237" s="2" t="str">
        <f>VLOOKUP(A237,Table1[#All],4,FALSE)</f>
        <v>VIC</v>
      </c>
      <c r="Q237" s="2" t="str">
        <f>VLOOKUP(A237,Table1[#All],5,FALSE)</f>
        <v>Australia</v>
      </c>
      <c r="R237" s="23">
        <f>VLOOKUP(A237,Table1[#All],6,FALSE)</f>
        <v>2</v>
      </c>
    </row>
    <row r="238" spans="1:18" s="2" customFormat="1" ht="15.75" customHeight="1" x14ac:dyDescent="0.2">
      <c r="A238" s="21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  <c r="N238" s="2" t="str">
        <f>VLOOKUP(A238,Table1[#All],2,FALSE)</f>
        <v>4263 Hanson Place</v>
      </c>
      <c r="O238" s="2">
        <f>VLOOKUP(A238,Table1[#All],3,FALSE)</f>
        <v>2021</v>
      </c>
      <c r="P238" s="2" t="str">
        <f>VLOOKUP(A238,Table1[#All],4,FALSE)</f>
        <v>NSW</v>
      </c>
      <c r="Q238" s="2" t="str">
        <f>VLOOKUP(A238,Table1[#All],5,FALSE)</f>
        <v>Australia</v>
      </c>
      <c r="R238" s="23">
        <f>VLOOKUP(A238,Table1[#All],6,FALSE)</f>
        <v>11</v>
      </c>
    </row>
    <row r="239" spans="1:18" s="2" customFormat="1" ht="15.75" customHeight="1" x14ac:dyDescent="0.2">
      <c r="A239" s="21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  <c r="N239" s="2" t="str">
        <f>VLOOKUP(A239,Table1[#All],2,FALSE)</f>
        <v>6159 Katie Street</v>
      </c>
      <c r="O239" s="2">
        <f>VLOOKUP(A239,Table1[#All],3,FALSE)</f>
        <v>2750</v>
      </c>
      <c r="P239" s="2" t="str">
        <f>VLOOKUP(A239,Table1[#All],4,FALSE)</f>
        <v>NSW</v>
      </c>
      <c r="Q239" s="2" t="str">
        <f>VLOOKUP(A239,Table1[#All],5,FALSE)</f>
        <v>Australia</v>
      </c>
      <c r="R239" s="23">
        <f>VLOOKUP(A239,Table1[#All],6,FALSE)</f>
        <v>8</v>
      </c>
    </row>
    <row r="240" spans="1:18" s="2" customFormat="1" ht="15.75" customHeight="1" x14ac:dyDescent="0.2">
      <c r="A240" s="21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  <c r="N240" s="2" t="str">
        <f>VLOOKUP(A240,Table1[#All],2,FALSE)</f>
        <v>95 Eliot Street</v>
      </c>
      <c r="O240" s="2">
        <f>VLOOKUP(A240,Table1[#All],3,FALSE)</f>
        <v>4514</v>
      </c>
      <c r="P240" s="2" t="str">
        <f>VLOOKUP(A240,Table1[#All],4,FALSE)</f>
        <v>QLD</v>
      </c>
      <c r="Q240" s="2" t="str">
        <f>VLOOKUP(A240,Table1[#All],5,FALSE)</f>
        <v>Australia</v>
      </c>
      <c r="R240" s="23">
        <f>VLOOKUP(A240,Table1[#All],6,FALSE)</f>
        <v>3</v>
      </c>
    </row>
    <row r="241" spans="1:18" s="2" customFormat="1" ht="15.75" customHeight="1" x14ac:dyDescent="0.2">
      <c r="A241" s="21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  <c r="N241" s="2" t="str">
        <f>VLOOKUP(A241,Table1[#All],2,FALSE)</f>
        <v>0 Westend Park</v>
      </c>
      <c r="O241" s="2">
        <f>VLOOKUP(A241,Table1[#All],3,FALSE)</f>
        <v>2525</v>
      </c>
      <c r="P241" s="2" t="str">
        <f>VLOOKUP(A241,Table1[#All],4,FALSE)</f>
        <v>NSW</v>
      </c>
      <c r="Q241" s="2" t="str">
        <f>VLOOKUP(A241,Table1[#All],5,FALSE)</f>
        <v>Australia</v>
      </c>
      <c r="R241" s="23">
        <f>VLOOKUP(A241,Table1[#All],6,FALSE)</f>
        <v>9</v>
      </c>
    </row>
    <row r="242" spans="1:18" s="2" customFormat="1" ht="15.75" customHeight="1" x14ac:dyDescent="0.2">
      <c r="A242" s="21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  <c r="N242" s="2" t="str">
        <f>VLOOKUP(A242,Table1[#All],2,FALSE)</f>
        <v>39988 Porter Pass</v>
      </c>
      <c r="O242" s="2">
        <f>VLOOKUP(A242,Table1[#All],3,FALSE)</f>
        <v>4152</v>
      </c>
      <c r="P242" s="2" t="str">
        <f>VLOOKUP(A242,Table1[#All],4,FALSE)</f>
        <v>QLD</v>
      </c>
      <c r="Q242" s="2" t="str">
        <f>VLOOKUP(A242,Table1[#All],5,FALSE)</f>
        <v>Australia</v>
      </c>
      <c r="R242" s="23">
        <f>VLOOKUP(A242,Table1[#All],6,FALSE)</f>
        <v>7</v>
      </c>
    </row>
    <row r="243" spans="1:18" s="2" customFormat="1" ht="15.75" customHeight="1" x14ac:dyDescent="0.2">
      <c r="A243" s="21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  <c r="N243" s="2" t="str">
        <f>VLOOKUP(A243,Table1[#All],2,FALSE)</f>
        <v>0796 Melody Park</v>
      </c>
      <c r="O243" s="2">
        <f>VLOOKUP(A243,Table1[#All],3,FALSE)</f>
        <v>2200</v>
      </c>
      <c r="P243" s="2" t="str">
        <f>VLOOKUP(A243,Table1[#All],4,FALSE)</f>
        <v>NSW</v>
      </c>
      <c r="Q243" s="2" t="str">
        <f>VLOOKUP(A243,Table1[#All],5,FALSE)</f>
        <v>Australia</v>
      </c>
      <c r="R243" s="23">
        <f>VLOOKUP(A243,Table1[#All],6,FALSE)</f>
        <v>9</v>
      </c>
    </row>
    <row r="244" spans="1:18" s="2" customFormat="1" ht="15.75" customHeight="1" x14ac:dyDescent="0.2">
      <c r="A244" s="21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  <c r="N244" s="2" t="str">
        <f>VLOOKUP(A244,Table1[#All],2,FALSE)</f>
        <v>2914 Vahlen Lane</v>
      </c>
      <c r="O244" s="2">
        <f>VLOOKUP(A244,Table1[#All],3,FALSE)</f>
        <v>2250</v>
      </c>
      <c r="P244" s="2" t="str">
        <f>VLOOKUP(A244,Table1[#All],4,FALSE)</f>
        <v>NSW</v>
      </c>
      <c r="Q244" s="2" t="str">
        <f>VLOOKUP(A244,Table1[#All],5,FALSE)</f>
        <v>Australia</v>
      </c>
      <c r="R244" s="23">
        <f>VLOOKUP(A244,Table1[#All],6,FALSE)</f>
        <v>8</v>
      </c>
    </row>
    <row r="245" spans="1:18" s="2" customFormat="1" ht="15.75" customHeight="1" x14ac:dyDescent="0.2">
      <c r="A245" s="21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  <c r="N245" s="2" t="str">
        <f>VLOOKUP(A245,Table1[#All],2,FALSE)</f>
        <v>65 Kinsman Trail</v>
      </c>
      <c r="O245" s="2">
        <f>VLOOKUP(A245,Table1[#All],3,FALSE)</f>
        <v>3023</v>
      </c>
      <c r="P245" s="2" t="str">
        <f>VLOOKUP(A245,Table1[#All],4,FALSE)</f>
        <v>VIC</v>
      </c>
      <c r="Q245" s="2" t="str">
        <f>VLOOKUP(A245,Table1[#All],5,FALSE)</f>
        <v>Australia</v>
      </c>
      <c r="R245" s="23">
        <f>VLOOKUP(A245,Table1[#All],6,FALSE)</f>
        <v>6</v>
      </c>
    </row>
    <row r="246" spans="1:18" s="2" customFormat="1" ht="15.75" customHeight="1" x14ac:dyDescent="0.2">
      <c r="A246" s="21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  <c r="N246" s="2" t="str">
        <f>VLOOKUP(A246,Table1[#All],2,FALSE)</f>
        <v>07227 Hoard Terrace</v>
      </c>
      <c r="O246" s="2">
        <f>VLOOKUP(A246,Table1[#All],3,FALSE)</f>
        <v>3500</v>
      </c>
      <c r="P246" s="2" t="str">
        <f>VLOOKUP(A246,Table1[#All],4,FALSE)</f>
        <v>VIC</v>
      </c>
      <c r="Q246" s="2" t="str">
        <f>VLOOKUP(A246,Table1[#All],5,FALSE)</f>
        <v>Australia</v>
      </c>
      <c r="R246" s="23">
        <f>VLOOKUP(A246,Table1[#All],6,FALSE)</f>
        <v>1</v>
      </c>
    </row>
    <row r="247" spans="1:18" s="2" customFormat="1" ht="15.75" customHeight="1" x14ac:dyDescent="0.2">
      <c r="A247" s="21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  <c r="N247" s="2" t="str">
        <f>VLOOKUP(A247,Table1[#All],2,FALSE)</f>
        <v>25503 Evergreen Drive</v>
      </c>
      <c r="O247" s="2">
        <f>VLOOKUP(A247,Table1[#All],3,FALSE)</f>
        <v>4300</v>
      </c>
      <c r="P247" s="2" t="str">
        <f>VLOOKUP(A247,Table1[#All],4,FALSE)</f>
        <v>QLD</v>
      </c>
      <c r="Q247" s="2" t="str">
        <f>VLOOKUP(A247,Table1[#All],5,FALSE)</f>
        <v>Australia</v>
      </c>
      <c r="R247" s="23">
        <f>VLOOKUP(A247,Table1[#All],6,FALSE)</f>
        <v>5</v>
      </c>
    </row>
    <row r="248" spans="1:18" s="2" customFormat="1" ht="15.75" customHeight="1" x14ac:dyDescent="0.2">
      <c r="A248" s="21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  <c r="N248" s="2" t="str">
        <f>VLOOKUP(A248,Table1[#All],2,FALSE)</f>
        <v>2 2nd Plaza</v>
      </c>
      <c r="O248" s="2">
        <f>VLOOKUP(A248,Table1[#All],3,FALSE)</f>
        <v>2283</v>
      </c>
      <c r="P248" s="2" t="str">
        <f>VLOOKUP(A248,Table1[#All],4,FALSE)</f>
        <v>NSW</v>
      </c>
      <c r="Q248" s="2" t="str">
        <f>VLOOKUP(A248,Table1[#All],5,FALSE)</f>
        <v>Australia</v>
      </c>
      <c r="R248" s="23">
        <f>VLOOKUP(A248,Table1[#All],6,FALSE)</f>
        <v>4</v>
      </c>
    </row>
    <row r="249" spans="1:18" s="2" customFormat="1" ht="15.75" customHeight="1" x14ac:dyDescent="0.2">
      <c r="A249" s="21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  <c r="N249" s="2" t="str">
        <f>VLOOKUP(A249,Table1[#All],2,FALSE)</f>
        <v>122 Melrose Drive</v>
      </c>
      <c r="O249" s="2">
        <f>VLOOKUP(A249,Table1[#All],3,FALSE)</f>
        <v>2102</v>
      </c>
      <c r="P249" s="2" t="str">
        <f>VLOOKUP(A249,Table1[#All],4,FALSE)</f>
        <v>NSW</v>
      </c>
      <c r="Q249" s="2" t="str">
        <f>VLOOKUP(A249,Table1[#All],5,FALSE)</f>
        <v>Australia</v>
      </c>
      <c r="R249" s="23">
        <f>VLOOKUP(A249,Table1[#All],6,FALSE)</f>
        <v>10</v>
      </c>
    </row>
    <row r="250" spans="1:18" s="2" customFormat="1" ht="15.75" customHeight="1" x14ac:dyDescent="0.2">
      <c r="A250" s="21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  <c r="N250" s="2" t="str">
        <f>VLOOKUP(A250,Table1[#All],2,FALSE)</f>
        <v>37024 Anniversary Place</v>
      </c>
      <c r="O250" s="2">
        <f>VLOOKUP(A250,Table1[#All],3,FALSE)</f>
        <v>2204</v>
      </c>
      <c r="P250" s="2" t="str">
        <f>VLOOKUP(A250,Table1[#All],4,FALSE)</f>
        <v>NSW</v>
      </c>
      <c r="Q250" s="2" t="str">
        <f>VLOOKUP(A250,Table1[#All],5,FALSE)</f>
        <v>Australia</v>
      </c>
      <c r="R250" s="23">
        <f>VLOOKUP(A250,Table1[#All],6,FALSE)</f>
        <v>11</v>
      </c>
    </row>
    <row r="251" spans="1:18" s="2" customFormat="1" ht="15.75" customHeight="1" x14ac:dyDescent="0.2">
      <c r="A251" s="21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  <c r="N251" s="2" t="str">
        <f>VLOOKUP(A251,Table1[#All],2,FALSE)</f>
        <v>91141 Huxley Parkway</v>
      </c>
      <c r="O251" s="2">
        <f>VLOOKUP(A251,Table1[#All],3,FALSE)</f>
        <v>2040</v>
      </c>
      <c r="P251" s="2" t="str">
        <f>VLOOKUP(A251,Table1[#All],4,FALSE)</f>
        <v>NSW</v>
      </c>
      <c r="Q251" s="2" t="str">
        <f>VLOOKUP(A251,Table1[#All],5,FALSE)</f>
        <v>Australia</v>
      </c>
      <c r="R251" s="23">
        <f>VLOOKUP(A251,Table1[#All],6,FALSE)</f>
        <v>10</v>
      </c>
    </row>
    <row r="252" spans="1:18" s="2" customFormat="1" ht="15.75" customHeight="1" x14ac:dyDescent="0.2">
      <c r="A252" s="21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  <c r="N252" s="2" t="str">
        <f>VLOOKUP(A252,Table1[#All],2,FALSE)</f>
        <v>04 Fallview Trail</v>
      </c>
      <c r="O252" s="2">
        <f>VLOOKUP(A252,Table1[#All],3,FALSE)</f>
        <v>2749</v>
      </c>
      <c r="P252" s="2" t="str">
        <f>VLOOKUP(A252,Table1[#All],4,FALSE)</f>
        <v>NSW</v>
      </c>
      <c r="Q252" s="2" t="str">
        <f>VLOOKUP(A252,Table1[#All],5,FALSE)</f>
        <v>Australia</v>
      </c>
      <c r="R252" s="23">
        <f>VLOOKUP(A252,Table1[#All],6,FALSE)</f>
        <v>8</v>
      </c>
    </row>
    <row r="253" spans="1:18" s="2" customFormat="1" ht="15.75" customHeight="1" x14ac:dyDescent="0.2">
      <c r="A253" s="21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  <c r="N253" s="2" t="str">
        <f>VLOOKUP(A253,Table1[#All],2,FALSE)</f>
        <v>8029 Gulseth Center</v>
      </c>
      <c r="O253" s="2">
        <f>VLOOKUP(A253,Table1[#All],3,FALSE)</f>
        <v>2304</v>
      </c>
      <c r="P253" s="2" t="str">
        <f>VLOOKUP(A253,Table1[#All],4,FALSE)</f>
        <v>NSW</v>
      </c>
      <c r="Q253" s="2" t="str">
        <f>VLOOKUP(A253,Table1[#All],5,FALSE)</f>
        <v>Australia</v>
      </c>
      <c r="R253" s="23">
        <f>VLOOKUP(A253,Table1[#All],6,FALSE)</f>
        <v>7</v>
      </c>
    </row>
    <row r="254" spans="1:18" s="2" customFormat="1" ht="15.75" customHeight="1" x14ac:dyDescent="0.2">
      <c r="A254" s="21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  <c r="N254" s="2" t="str">
        <f>VLOOKUP(A254,Table1[#All],2,FALSE)</f>
        <v>77248 Columbus Drive</v>
      </c>
      <c r="O254" s="2">
        <f>VLOOKUP(A254,Table1[#All],3,FALSE)</f>
        <v>2340</v>
      </c>
      <c r="P254" s="2" t="str">
        <f>VLOOKUP(A254,Table1[#All],4,FALSE)</f>
        <v>NSW</v>
      </c>
      <c r="Q254" s="2" t="str">
        <f>VLOOKUP(A254,Table1[#All],5,FALSE)</f>
        <v>Australia</v>
      </c>
      <c r="R254" s="23">
        <f>VLOOKUP(A254,Table1[#All],6,FALSE)</f>
        <v>7</v>
      </c>
    </row>
    <row r="255" spans="1:18" s="2" customFormat="1" ht="15.75" customHeight="1" x14ac:dyDescent="0.2">
      <c r="A255" s="21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  <c r="N255" s="2" t="str">
        <f>VLOOKUP(A255,Table1[#All],2,FALSE)</f>
        <v>0850 Schmedeman Drive</v>
      </c>
      <c r="O255" s="2">
        <f>VLOOKUP(A255,Table1[#All],3,FALSE)</f>
        <v>3580</v>
      </c>
      <c r="P255" s="2" t="str">
        <f>VLOOKUP(A255,Table1[#All],4,FALSE)</f>
        <v>VIC</v>
      </c>
      <c r="Q255" s="2" t="str">
        <f>VLOOKUP(A255,Table1[#All],5,FALSE)</f>
        <v>Australia</v>
      </c>
      <c r="R255" s="23">
        <f>VLOOKUP(A255,Table1[#All],6,FALSE)</f>
        <v>1</v>
      </c>
    </row>
    <row r="256" spans="1:18" s="2" customFormat="1" ht="15.75" customHeight="1" x14ac:dyDescent="0.2">
      <c r="A256" s="21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  <c r="N256" s="2" t="str">
        <f>VLOOKUP(A256,Table1[#All],2,FALSE)</f>
        <v>131 Northfield Parkway</v>
      </c>
      <c r="O256" s="2">
        <f>VLOOKUP(A256,Table1[#All],3,FALSE)</f>
        <v>3355</v>
      </c>
      <c r="P256" s="2" t="str">
        <f>VLOOKUP(A256,Table1[#All],4,FALSE)</f>
        <v>VIC</v>
      </c>
      <c r="Q256" s="2" t="str">
        <f>VLOOKUP(A256,Table1[#All],5,FALSE)</f>
        <v>Australia</v>
      </c>
      <c r="R256" s="23">
        <f>VLOOKUP(A256,Table1[#All],6,FALSE)</f>
        <v>2</v>
      </c>
    </row>
    <row r="257" spans="1:18" s="2" customFormat="1" ht="15.75" customHeight="1" x14ac:dyDescent="0.2">
      <c r="A257" s="21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  <c r="N257" s="2" t="str">
        <f>VLOOKUP(A257,Table1[#All],2,FALSE)</f>
        <v>5130 Manley Court</v>
      </c>
      <c r="O257" s="2">
        <f>VLOOKUP(A257,Table1[#All],3,FALSE)</f>
        <v>2287</v>
      </c>
      <c r="P257" s="2" t="str">
        <f>VLOOKUP(A257,Table1[#All],4,FALSE)</f>
        <v>NSW</v>
      </c>
      <c r="Q257" s="2" t="str">
        <f>VLOOKUP(A257,Table1[#All],5,FALSE)</f>
        <v>Australia</v>
      </c>
      <c r="R257" s="23">
        <f>VLOOKUP(A257,Table1[#All],6,FALSE)</f>
        <v>7</v>
      </c>
    </row>
    <row r="258" spans="1:18" s="2" customFormat="1" ht="15.75" customHeight="1" x14ac:dyDescent="0.2">
      <c r="A258" s="21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  <c r="N258" s="2" t="str">
        <f>VLOOKUP(A258,Table1[#All],2,FALSE)</f>
        <v>879 Coolidge Point</v>
      </c>
      <c r="O258" s="2">
        <f>VLOOKUP(A258,Table1[#All],3,FALSE)</f>
        <v>2324</v>
      </c>
      <c r="P258" s="2" t="str">
        <f>VLOOKUP(A258,Table1[#All],4,FALSE)</f>
        <v>NSW</v>
      </c>
      <c r="Q258" s="2" t="str">
        <f>VLOOKUP(A258,Table1[#All],5,FALSE)</f>
        <v>Australia</v>
      </c>
      <c r="R258" s="23">
        <f>VLOOKUP(A258,Table1[#All],6,FALSE)</f>
        <v>5</v>
      </c>
    </row>
    <row r="259" spans="1:18" s="2" customFormat="1" ht="15.75" customHeight="1" x14ac:dyDescent="0.2">
      <c r="A259" s="21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  <c r="N259" s="2" t="str">
        <f>VLOOKUP(A259,Table1[#All],2,FALSE)</f>
        <v>6759 Nevada Point</v>
      </c>
      <c r="O259" s="2">
        <f>VLOOKUP(A259,Table1[#All],3,FALSE)</f>
        <v>2323</v>
      </c>
      <c r="P259" s="2" t="str">
        <f>VLOOKUP(A259,Table1[#All],4,FALSE)</f>
        <v>NSW</v>
      </c>
      <c r="Q259" s="2" t="str">
        <f>VLOOKUP(A259,Table1[#All],5,FALSE)</f>
        <v>Australia</v>
      </c>
      <c r="R259" s="23">
        <f>VLOOKUP(A259,Table1[#All],6,FALSE)</f>
        <v>6</v>
      </c>
    </row>
    <row r="260" spans="1:18" s="2" customFormat="1" ht="15.75" customHeight="1" x14ac:dyDescent="0.2">
      <c r="A260" s="21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  <c r="N260" s="2" t="str">
        <f>VLOOKUP(A260,Table1[#All],2,FALSE)</f>
        <v>8208 Parkside Point</v>
      </c>
      <c r="O260" s="2">
        <f>VLOOKUP(A260,Table1[#All],3,FALSE)</f>
        <v>2320</v>
      </c>
      <c r="P260" s="2" t="str">
        <f>VLOOKUP(A260,Table1[#All],4,FALSE)</f>
        <v>NSW</v>
      </c>
      <c r="Q260" s="2" t="str">
        <f>VLOOKUP(A260,Table1[#All],5,FALSE)</f>
        <v>Australia</v>
      </c>
      <c r="R260" s="23">
        <f>VLOOKUP(A260,Table1[#All],6,FALSE)</f>
        <v>6</v>
      </c>
    </row>
    <row r="261" spans="1:18" s="2" customFormat="1" ht="15.75" customHeight="1" x14ac:dyDescent="0.2">
      <c r="A261" s="21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  <c r="N261" s="2" t="str">
        <f>VLOOKUP(A261,Table1[#All],2,FALSE)</f>
        <v>15 Straubel Way</v>
      </c>
      <c r="O261" s="2">
        <f>VLOOKUP(A261,Table1[#All],3,FALSE)</f>
        <v>4680</v>
      </c>
      <c r="P261" s="2" t="str">
        <f>VLOOKUP(A261,Table1[#All],4,FALSE)</f>
        <v>QLD</v>
      </c>
      <c r="Q261" s="2" t="str">
        <f>VLOOKUP(A261,Table1[#All],5,FALSE)</f>
        <v>Australia</v>
      </c>
      <c r="R261" s="23">
        <f>VLOOKUP(A261,Table1[#All],6,FALSE)</f>
        <v>2</v>
      </c>
    </row>
    <row r="262" spans="1:18" s="2" customFormat="1" ht="15.75" customHeight="1" x14ac:dyDescent="0.2">
      <c r="A262" s="21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  <c r="N262" s="2" t="str">
        <f>VLOOKUP(A262,Table1[#All],2,FALSE)</f>
        <v>7 Eastlawn Street</v>
      </c>
      <c r="O262" s="2">
        <f>VLOOKUP(A262,Table1[#All],3,FALSE)</f>
        <v>2346</v>
      </c>
      <c r="P262" s="2" t="str">
        <f>VLOOKUP(A262,Table1[#All],4,FALSE)</f>
        <v>NSW</v>
      </c>
      <c r="Q262" s="2" t="str">
        <f>VLOOKUP(A262,Table1[#All],5,FALSE)</f>
        <v>Australia</v>
      </c>
      <c r="R262" s="23">
        <f>VLOOKUP(A262,Table1[#All],6,FALSE)</f>
        <v>1</v>
      </c>
    </row>
    <row r="263" spans="1:18" s="2" customFormat="1" ht="15.75" customHeight="1" x14ac:dyDescent="0.2">
      <c r="A263" s="21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  <c r="N263" s="2" t="str">
        <f>VLOOKUP(A263,Table1[#All],2,FALSE)</f>
        <v>42067 Duke Terrace</v>
      </c>
      <c r="O263" s="2">
        <f>VLOOKUP(A263,Table1[#All],3,FALSE)</f>
        <v>2031</v>
      </c>
      <c r="P263" s="2" t="str">
        <f>VLOOKUP(A263,Table1[#All],4,FALSE)</f>
        <v>NSW</v>
      </c>
      <c r="Q263" s="2" t="str">
        <f>VLOOKUP(A263,Table1[#All],5,FALSE)</f>
        <v>Australia</v>
      </c>
      <c r="R263" s="23">
        <f>VLOOKUP(A263,Table1[#All],6,FALSE)</f>
        <v>10</v>
      </c>
    </row>
    <row r="264" spans="1:18" s="2" customFormat="1" ht="15.75" customHeight="1" x14ac:dyDescent="0.2">
      <c r="A264" s="21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  <c r="N264" s="2" t="str">
        <f>VLOOKUP(A264,Table1[#All],2,FALSE)</f>
        <v>50 Everett Way</v>
      </c>
      <c r="O264" s="2">
        <f>VLOOKUP(A264,Table1[#All],3,FALSE)</f>
        <v>2064</v>
      </c>
      <c r="P264" s="2" t="str">
        <f>VLOOKUP(A264,Table1[#All],4,FALSE)</f>
        <v>NSW</v>
      </c>
      <c r="Q264" s="2" t="str">
        <f>VLOOKUP(A264,Table1[#All],5,FALSE)</f>
        <v>Australia</v>
      </c>
      <c r="R264" s="23">
        <f>VLOOKUP(A264,Table1[#All],6,FALSE)</f>
        <v>9</v>
      </c>
    </row>
    <row r="265" spans="1:18" s="2" customFormat="1" ht="15.75" customHeight="1" x14ac:dyDescent="0.2">
      <c r="A265" s="21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  <c r="N265" s="2" t="str">
        <f>VLOOKUP(A265,Table1[#All],2,FALSE)</f>
        <v>454 Green Ridge Avenue</v>
      </c>
      <c r="O265" s="2">
        <f>VLOOKUP(A265,Table1[#All],3,FALSE)</f>
        <v>2176</v>
      </c>
      <c r="P265" s="2" t="str">
        <f>VLOOKUP(A265,Table1[#All],4,FALSE)</f>
        <v>NSW</v>
      </c>
      <c r="Q265" s="2" t="str">
        <f>VLOOKUP(A265,Table1[#All],5,FALSE)</f>
        <v>Australia</v>
      </c>
      <c r="R265" s="23">
        <f>VLOOKUP(A265,Table1[#All],6,FALSE)</f>
        <v>10</v>
      </c>
    </row>
    <row r="266" spans="1:18" s="2" customFormat="1" ht="15.75" customHeight="1" x14ac:dyDescent="0.2">
      <c r="A266" s="21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  <c r="N266" s="2" t="str">
        <f>VLOOKUP(A266,Table1[#All],2,FALSE)</f>
        <v>19220 Evergreen Crossing</v>
      </c>
      <c r="O266" s="2">
        <f>VLOOKUP(A266,Table1[#All],3,FALSE)</f>
        <v>3195</v>
      </c>
      <c r="P266" s="2" t="str">
        <f>VLOOKUP(A266,Table1[#All],4,FALSE)</f>
        <v>VIC</v>
      </c>
      <c r="Q266" s="2" t="str">
        <f>VLOOKUP(A266,Table1[#All],5,FALSE)</f>
        <v>Australia</v>
      </c>
      <c r="R266" s="23">
        <f>VLOOKUP(A266,Table1[#All],6,FALSE)</f>
        <v>9</v>
      </c>
    </row>
    <row r="267" spans="1:18" s="2" customFormat="1" ht="15.75" customHeight="1" x14ac:dyDescent="0.2">
      <c r="A267" s="21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  <c r="N267" s="2" t="str">
        <f>VLOOKUP(A267,Table1[#All],2,FALSE)</f>
        <v>109 Tomscot Avenue</v>
      </c>
      <c r="O267" s="2">
        <f>VLOOKUP(A267,Table1[#All],3,FALSE)</f>
        <v>2010</v>
      </c>
      <c r="P267" s="2" t="str">
        <f>VLOOKUP(A267,Table1[#All],4,FALSE)</f>
        <v>NSW</v>
      </c>
      <c r="Q267" s="2" t="str">
        <f>VLOOKUP(A267,Table1[#All],5,FALSE)</f>
        <v>Australia</v>
      </c>
      <c r="R267" s="23">
        <f>VLOOKUP(A267,Table1[#All],6,FALSE)</f>
        <v>10</v>
      </c>
    </row>
    <row r="268" spans="1:18" s="2" customFormat="1" ht="15.75" customHeight="1" x14ac:dyDescent="0.2">
      <c r="A268" s="21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  <c r="N268" s="2" t="str">
        <f>VLOOKUP(A268,Table1[#All],2,FALSE)</f>
        <v>48 Arizona Drive</v>
      </c>
      <c r="O268" s="2">
        <f>VLOOKUP(A268,Table1[#All],3,FALSE)</f>
        <v>2768</v>
      </c>
      <c r="P268" s="2" t="str">
        <f>VLOOKUP(A268,Table1[#All],4,FALSE)</f>
        <v>NSW</v>
      </c>
      <c r="Q268" s="2" t="str">
        <f>VLOOKUP(A268,Table1[#All],5,FALSE)</f>
        <v>Australia</v>
      </c>
      <c r="R268" s="23">
        <f>VLOOKUP(A268,Table1[#All],6,FALSE)</f>
        <v>10</v>
      </c>
    </row>
    <row r="269" spans="1:18" s="2" customFormat="1" ht="15.75" customHeight="1" x14ac:dyDescent="0.2">
      <c r="A269" s="21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  <c r="N269" s="2" t="str">
        <f>VLOOKUP(A269,Table1[#All],2,FALSE)</f>
        <v>92 Lyons Place</v>
      </c>
      <c r="O269" s="2">
        <f>VLOOKUP(A269,Table1[#All],3,FALSE)</f>
        <v>2752</v>
      </c>
      <c r="P269" s="2" t="str">
        <f>VLOOKUP(A269,Table1[#All],4,FALSE)</f>
        <v>NSW</v>
      </c>
      <c r="Q269" s="2" t="str">
        <f>VLOOKUP(A269,Table1[#All],5,FALSE)</f>
        <v>Australia</v>
      </c>
      <c r="R269" s="23">
        <f>VLOOKUP(A269,Table1[#All],6,FALSE)</f>
        <v>9</v>
      </c>
    </row>
    <row r="270" spans="1:18" s="2" customFormat="1" ht="15.75" customHeight="1" x14ac:dyDescent="0.2">
      <c r="A270" s="21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  <c r="N270" s="2" t="str">
        <f>VLOOKUP(A270,Table1[#All],2,FALSE)</f>
        <v>47 Jana Junction</v>
      </c>
      <c r="O270" s="2">
        <f>VLOOKUP(A270,Table1[#All],3,FALSE)</f>
        <v>3802</v>
      </c>
      <c r="P270" s="2" t="str">
        <f>VLOOKUP(A270,Table1[#All],4,FALSE)</f>
        <v>VIC</v>
      </c>
      <c r="Q270" s="2" t="str">
        <f>VLOOKUP(A270,Table1[#All],5,FALSE)</f>
        <v>Australia</v>
      </c>
      <c r="R270" s="23">
        <f>VLOOKUP(A270,Table1[#All],6,FALSE)</f>
        <v>7</v>
      </c>
    </row>
    <row r="271" spans="1:18" s="2" customFormat="1" ht="15.75" customHeight="1" x14ac:dyDescent="0.2">
      <c r="A271" s="21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  <c r="N271" s="2" t="str">
        <f>VLOOKUP(A271,Table1[#All],2,FALSE)</f>
        <v>90173 Oneill Place</v>
      </c>
      <c r="O271" s="2">
        <f>VLOOKUP(A271,Table1[#All],3,FALSE)</f>
        <v>3071</v>
      </c>
      <c r="P271" s="2" t="str">
        <f>VLOOKUP(A271,Table1[#All],4,FALSE)</f>
        <v>VIC</v>
      </c>
      <c r="Q271" s="2" t="str">
        <f>VLOOKUP(A271,Table1[#All],5,FALSE)</f>
        <v>Australia</v>
      </c>
      <c r="R271" s="23">
        <f>VLOOKUP(A271,Table1[#All],6,FALSE)</f>
        <v>10</v>
      </c>
    </row>
    <row r="272" spans="1:18" s="2" customFormat="1" ht="15.75" customHeight="1" x14ac:dyDescent="0.2">
      <c r="A272" s="21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  <c r="N272" s="2" t="str">
        <f>VLOOKUP(A272,Table1[#All],2,FALSE)</f>
        <v>6262 Elgar Avenue</v>
      </c>
      <c r="O272" s="2">
        <f>VLOOKUP(A272,Table1[#All],3,FALSE)</f>
        <v>4735</v>
      </c>
      <c r="P272" s="2" t="str">
        <f>VLOOKUP(A272,Table1[#All],4,FALSE)</f>
        <v>QLD</v>
      </c>
      <c r="Q272" s="2" t="str">
        <f>VLOOKUP(A272,Table1[#All],5,FALSE)</f>
        <v>Australia</v>
      </c>
      <c r="R272" s="23">
        <f>VLOOKUP(A272,Table1[#All],6,FALSE)</f>
        <v>2</v>
      </c>
    </row>
    <row r="273" spans="1:18" s="2" customFormat="1" ht="15.75" customHeight="1" x14ac:dyDescent="0.2">
      <c r="A273" s="21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  <c r="N273" s="2" t="str">
        <f>VLOOKUP(A273,Table1[#All],2,FALSE)</f>
        <v>5668 Corscot Circle</v>
      </c>
      <c r="O273" s="2">
        <f>VLOOKUP(A273,Table1[#All],3,FALSE)</f>
        <v>2065</v>
      </c>
      <c r="P273" s="2" t="str">
        <f>VLOOKUP(A273,Table1[#All],4,FALSE)</f>
        <v>NSW</v>
      </c>
      <c r="Q273" s="2" t="str">
        <f>VLOOKUP(A273,Table1[#All],5,FALSE)</f>
        <v>Australia</v>
      </c>
      <c r="R273" s="23">
        <f>VLOOKUP(A273,Table1[#All],6,FALSE)</f>
        <v>12</v>
      </c>
    </row>
    <row r="274" spans="1:18" s="2" customFormat="1" ht="15.75" customHeight="1" x14ac:dyDescent="0.2">
      <c r="A274" s="21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  <c r="N274" s="2" t="str">
        <f>VLOOKUP(A274,Table1[#All],2,FALSE)</f>
        <v>8 Texas Plaza</v>
      </c>
      <c r="O274" s="2">
        <f>VLOOKUP(A274,Table1[#All],3,FALSE)</f>
        <v>3081</v>
      </c>
      <c r="P274" s="2" t="str">
        <f>VLOOKUP(A274,Table1[#All],4,FALSE)</f>
        <v>VIC</v>
      </c>
      <c r="Q274" s="2" t="str">
        <f>VLOOKUP(A274,Table1[#All],5,FALSE)</f>
        <v>Australia</v>
      </c>
      <c r="R274" s="23">
        <f>VLOOKUP(A274,Table1[#All],6,FALSE)</f>
        <v>9</v>
      </c>
    </row>
    <row r="275" spans="1:18" s="2" customFormat="1" ht="15.75" customHeight="1" x14ac:dyDescent="0.2">
      <c r="A275" s="21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  <c r="N275" s="2" t="str">
        <f>VLOOKUP(A275,Table1[#All],2,FALSE)</f>
        <v>32062 Oak Terrace</v>
      </c>
      <c r="O275" s="2">
        <f>VLOOKUP(A275,Table1[#All],3,FALSE)</f>
        <v>3205</v>
      </c>
      <c r="P275" s="2" t="str">
        <f>VLOOKUP(A275,Table1[#All],4,FALSE)</f>
        <v>VIC</v>
      </c>
      <c r="Q275" s="2" t="str">
        <f>VLOOKUP(A275,Table1[#All],5,FALSE)</f>
        <v>Australia</v>
      </c>
      <c r="R275" s="23">
        <f>VLOOKUP(A275,Table1[#All],6,FALSE)</f>
        <v>8</v>
      </c>
    </row>
    <row r="276" spans="1:18" s="2" customFormat="1" ht="15.75" customHeight="1" x14ac:dyDescent="0.2">
      <c r="A276" s="21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  <c r="N276" s="2" t="str">
        <f>VLOOKUP(A276,Table1[#All],2,FALSE)</f>
        <v>07158 Roth Pass</v>
      </c>
      <c r="O276" s="2">
        <f>VLOOKUP(A276,Table1[#All],3,FALSE)</f>
        <v>2165</v>
      </c>
      <c r="P276" s="2" t="str">
        <f>VLOOKUP(A276,Table1[#All],4,FALSE)</f>
        <v>NSW</v>
      </c>
      <c r="Q276" s="2" t="str">
        <f>VLOOKUP(A276,Table1[#All],5,FALSE)</f>
        <v>Australia</v>
      </c>
      <c r="R276" s="23">
        <f>VLOOKUP(A276,Table1[#All],6,FALSE)</f>
        <v>4</v>
      </c>
    </row>
    <row r="277" spans="1:18" s="2" customFormat="1" ht="15.75" customHeight="1" x14ac:dyDescent="0.2">
      <c r="A277" s="21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  <c r="N277" s="2" t="str">
        <f>VLOOKUP(A277,Table1[#All],2,FALSE)</f>
        <v>370 Portage Parkway</v>
      </c>
      <c r="O277" s="2">
        <f>VLOOKUP(A277,Table1[#All],3,FALSE)</f>
        <v>3125</v>
      </c>
      <c r="P277" s="2" t="str">
        <f>VLOOKUP(A277,Table1[#All],4,FALSE)</f>
        <v>VIC</v>
      </c>
      <c r="Q277" s="2" t="str">
        <f>VLOOKUP(A277,Table1[#All],5,FALSE)</f>
        <v>Australia</v>
      </c>
      <c r="R277" s="23">
        <f>VLOOKUP(A277,Table1[#All],6,FALSE)</f>
        <v>8</v>
      </c>
    </row>
    <row r="278" spans="1:18" s="2" customFormat="1" ht="15.75" customHeight="1" x14ac:dyDescent="0.2">
      <c r="A278" s="21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  <c r="N278" s="2" t="str">
        <f>VLOOKUP(A278,Table1[#All],2,FALSE)</f>
        <v>19795 Bultman Circle</v>
      </c>
      <c r="O278" s="2">
        <f>VLOOKUP(A278,Table1[#All],3,FALSE)</f>
        <v>4214</v>
      </c>
      <c r="P278" s="2" t="str">
        <f>VLOOKUP(A278,Table1[#All],4,FALSE)</f>
        <v>QLD</v>
      </c>
      <c r="Q278" s="2" t="str">
        <f>VLOOKUP(A278,Table1[#All],5,FALSE)</f>
        <v>Australia</v>
      </c>
      <c r="R278" s="23">
        <f>VLOOKUP(A278,Table1[#All],6,FALSE)</f>
        <v>8</v>
      </c>
    </row>
    <row r="279" spans="1:18" s="2" customFormat="1" ht="15.75" customHeight="1" x14ac:dyDescent="0.2">
      <c r="A279" s="21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  <c r="N279" s="2" t="str">
        <f>VLOOKUP(A279,Table1[#All],2,FALSE)</f>
        <v>3 Corscot Crossing</v>
      </c>
      <c r="O279" s="2">
        <f>VLOOKUP(A279,Table1[#All],3,FALSE)</f>
        <v>2030</v>
      </c>
      <c r="P279" s="2" t="str">
        <f>VLOOKUP(A279,Table1[#All],4,FALSE)</f>
        <v>NSW</v>
      </c>
      <c r="Q279" s="2" t="str">
        <f>VLOOKUP(A279,Table1[#All],5,FALSE)</f>
        <v>Australia</v>
      </c>
      <c r="R279" s="23">
        <f>VLOOKUP(A279,Table1[#All],6,FALSE)</f>
        <v>12</v>
      </c>
    </row>
    <row r="280" spans="1:18" s="2" customFormat="1" ht="15.75" customHeight="1" x14ac:dyDescent="0.2">
      <c r="A280" s="21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  <c r="N280" s="2" t="str">
        <f>VLOOKUP(A280,Table1[#All],2,FALSE)</f>
        <v>34 Kim Center</v>
      </c>
      <c r="O280" s="2">
        <f>VLOOKUP(A280,Table1[#All],3,FALSE)</f>
        <v>2036</v>
      </c>
      <c r="P280" s="2" t="str">
        <f>VLOOKUP(A280,Table1[#All],4,FALSE)</f>
        <v>NSW</v>
      </c>
      <c r="Q280" s="2" t="str">
        <f>VLOOKUP(A280,Table1[#All],5,FALSE)</f>
        <v>Australia</v>
      </c>
      <c r="R280" s="23">
        <f>VLOOKUP(A280,Table1[#All],6,FALSE)</f>
        <v>11</v>
      </c>
    </row>
    <row r="281" spans="1:18" s="2" customFormat="1" ht="15.75" customHeight="1" x14ac:dyDescent="0.2">
      <c r="A281" s="21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  <c r="N281" s="2" t="str">
        <f>VLOOKUP(A281,Table1[#All],2,FALSE)</f>
        <v>8 Starling Pass</v>
      </c>
      <c r="O281" s="2">
        <f>VLOOKUP(A281,Table1[#All],3,FALSE)</f>
        <v>2767</v>
      </c>
      <c r="P281" s="2" t="str">
        <f>VLOOKUP(A281,Table1[#All],4,FALSE)</f>
        <v>NSW</v>
      </c>
      <c r="Q281" s="2" t="str">
        <f>VLOOKUP(A281,Table1[#All],5,FALSE)</f>
        <v>Australia</v>
      </c>
      <c r="R281" s="23">
        <f>VLOOKUP(A281,Table1[#All],6,FALSE)</f>
        <v>8</v>
      </c>
    </row>
    <row r="282" spans="1:18" s="2" customFormat="1" ht="15.75" customHeight="1" x14ac:dyDescent="0.2">
      <c r="A282" s="21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  <c r="N282" s="2" t="str">
        <f>VLOOKUP(A282,Table1[#All],2,FALSE)</f>
        <v>36 Vidon Parkway</v>
      </c>
      <c r="O282" s="2">
        <f>VLOOKUP(A282,Table1[#All],3,FALSE)</f>
        <v>2798</v>
      </c>
      <c r="P282" s="2" t="str">
        <f>VLOOKUP(A282,Table1[#All],4,FALSE)</f>
        <v>NSW</v>
      </c>
      <c r="Q282" s="2" t="str">
        <f>VLOOKUP(A282,Table1[#All],5,FALSE)</f>
        <v>Australia</v>
      </c>
      <c r="R282" s="23">
        <f>VLOOKUP(A282,Table1[#All],6,FALSE)</f>
        <v>6</v>
      </c>
    </row>
    <row r="283" spans="1:18" s="2" customFormat="1" ht="15.75" customHeight="1" x14ac:dyDescent="0.2">
      <c r="A283" s="21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  <c r="N283" s="2" t="str">
        <f>VLOOKUP(A283,Table1[#All],2,FALSE)</f>
        <v>8 Riverside Place</v>
      </c>
      <c r="O283" s="2">
        <f>VLOOKUP(A283,Table1[#All],3,FALSE)</f>
        <v>4211</v>
      </c>
      <c r="P283" s="2" t="str">
        <f>VLOOKUP(A283,Table1[#All],4,FALSE)</f>
        <v>QLD</v>
      </c>
      <c r="Q283" s="2" t="str">
        <f>VLOOKUP(A283,Table1[#All],5,FALSE)</f>
        <v>Australia</v>
      </c>
      <c r="R283" s="23">
        <f>VLOOKUP(A283,Table1[#All],6,FALSE)</f>
        <v>5</v>
      </c>
    </row>
    <row r="284" spans="1:18" s="2" customFormat="1" ht="15.75" customHeight="1" x14ac:dyDescent="0.2">
      <c r="A284" s="21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  <c r="N284" s="2" t="str">
        <f>VLOOKUP(A284,Table1[#All],2,FALSE)</f>
        <v>28604 Bellgrove Circle</v>
      </c>
      <c r="O284" s="2">
        <f>VLOOKUP(A284,Table1[#All],3,FALSE)</f>
        <v>4508</v>
      </c>
      <c r="P284" s="2" t="str">
        <f>VLOOKUP(A284,Table1[#All],4,FALSE)</f>
        <v>QLD</v>
      </c>
      <c r="Q284" s="2" t="str">
        <f>VLOOKUP(A284,Table1[#All],5,FALSE)</f>
        <v>Australia</v>
      </c>
      <c r="R284" s="23">
        <f>VLOOKUP(A284,Table1[#All],6,FALSE)</f>
        <v>6</v>
      </c>
    </row>
    <row r="285" spans="1:18" s="2" customFormat="1" ht="15.75" customHeight="1" x14ac:dyDescent="0.2">
      <c r="A285" s="21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  <c r="N285" s="2" t="str">
        <f>VLOOKUP(A285,Table1[#All],2,FALSE)</f>
        <v>2 Cottonwood Road</v>
      </c>
      <c r="O285" s="2">
        <f>VLOOKUP(A285,Table1[#All],3,FALSE)</f>
        <v>2032</v>
      </c>
      <c r="P285" s="2" t="str">
        <f>VLOOKUP(A285,Table1[#All],4,FALSE)</f>
        <v>NSW</v>
      </c>
      <c r="Q285" s="2" t="str">
        <f>VLOOKUP(A285,Table1[#All],5,FALSE)</f>
        <v>Australia</v>
      </c>
      <c r="R285" s="23">
        <f>VLOOKUP(A285,Table1[#All],6,FALSE)</f>
        <v>11</v>
      </c>
    </row>
    <row r="286" spans="1:18" s="2" customFormat="1" ht="15.75" customHeight="1" x14ac:dyDescent="0.2">
      <c r="A286" s="21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  <c r="N286" s="2" t="str">
        <f>VLOOKUP(A286,Table1[#All],2,FALSE)</f>
        <v>58 Parkside Hill</v>
      </c>
      <c r="O286" s="2">
        <f>VLOOKUP(A286,Table1[#All],3,FALSE)</f>
        <v>2117</v>
      </c>
      <c r="P286" s="2" t="str">
        <f>VLOOKUP(A286,Table1[#All],4,FALSE)</f>
        <v>NSW</v>
      </c>
      <c r="Q286" s="2" t="str">
        <f>VLOOKUP(A286,Table1[#All],5,FALSE)</f>
        <v>Australia</v>
      </c>
      <c r="R286" s="23">
        <f>VLOOKUP(A286,Table1[#All],6,FALSE)</f>
        <v>12</v>
      </c>
    </row>
    <row r="287" spans="1:18" s="2" customFormat="1" ht="15.75" customHeight="1" x14ac:dyDescent="0.2">
      <c r="A287" s="21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  <c r="N287" s="2" t="str">
        <f>VLOOKUP(A287,Table1[#All],2,FALSE)</f>
        <v>747 Thackeray Circle</v>
      </c>
      <c r="O287" s="2">
        <f>VLOOKUP(A287,Table1[#All],3,FALSE)</f>
        <v>4551</v>
      </c>
      <c r="P287" s="2" t="str">
        <f>VLOOKUP(A287,Table1[#All],4,FALSE)</f>
        <v>QLD</v>
      </c>
      <c r="Q287" s="2" t="str">
        <f>VLOOKUP(A287,Table1[#All],5,FALSE)</f>
        <v>Australia</v>
      </c>
      <c r="R287" s="23">
        <f>VLOOKUP(A287,Table1[#All],6,FALSE)</f>
        <v>7</v>
      </c>
    </row>
    <row r="288" spans="1:18" s="2" customFormat="1" ht="15.75" customHeight="1" x14ac:dyDescent="0.2">
      <c r="A288" s="21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  <c r="N288" s="2" t="str">
        <f>VLOOKUP(A288,Table1[#All],2,FALSE)</f>
        <v>5583 Prairie Rose Trail</v>
      </c>
      <c r="O288" s="2">
        <f>VLOOKUP(A288,Table1[#All],3,FALSE)</f>
        <v>2765</v>
      </c>
      <c r="P288" s="2" t="str">
        <f>VLOOKUP(A288,Table1[#All],4,FALSE)</f>
        <v>NSW</v>
      </c>
      <c r="Q288" s="2" t="str">
        <f>VLOOKUP(A288,Table1[#All],5,FALSE)</f>
        <v>Australia</v>
      </c>
      <c r="R288" s="23">
        <f>VLOOKUP(A288,Table1[#All],6,FALSE)</f>
        <v>8</v>
      </c>
    </row>
    <row r="289" spans="1:18" s="2" customFormat="1" ht="15.75" customHeight="1" x14ac:dyDescent="0.2">
      <c r="A289" s="21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  <c r="N289" s="2" t="str">
        <f>VLOOKUP(A289,Table1[#All],2,FALSE)</f>
        <v>071 Cardinal Point</v>
      </c>
      <c r="O289" s="2">
        <f>VLOOKUP(A289,Table1[#All],3,FALSE)</f>
        <v>3064</v>
      </c>
      <c r="P289" s="2" t="str">
        <f>VLOOKUP(A289,Table1[#All],4,FALSE)</f>
        <v>VIC</v>
      </c>
      <c r="Q289" s="2" t="str">
        <f>VLOOKUP(A289,Table1[#All],5,FALSE)</f>
        <v>Australia</v>
      </c>
      <c r="R289" s="23">
        <f>VLOOKUP(A289,Table1[#All],6,FALSE)</f>
        <v>7</v>
      </c>
    </row>
    <row r="290" spans="1:18" s="2" customFormat="1" ht="15.75" customHeight="1" x14ac:dyDescent="0.2">
      <c r="A290" s="21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  <c r="N290" s="2" t="str">
        <f>VLOOKUP(A290,Table1[#All],2,FALSE)</f>
        <v>7169 North Lane</v>
      </c>
      <c r="O290" s="2">
        <f>VLOOKUP(A290,Table1[#All],3,FALSE)</f>
        <v>2023</v>
      </c>
      <c r="P290" s="2" t="str">
        <f>VLOOKUP(A290,Table1[#All],4,FALSE)</f>
        <v>NSW</v>
      </c>
      <c r="Q290" s="2" t="str">
        <f>VLOOKUP(A290,Table1[#All],5,FALSE)</f>
        <v>Australia</v>
      </c>
      <c r="R290" s="23">
        <f>VLOOKUP(A290,Table1[#All],6,FALSE)</f>
        <v>9</v>
      </c>
    </row>
    <row r="291" spans="1:18" s="2" customFormat="1" ht="15.75" customHeight="1" x14ac:dyDescent="0.2">
      <c r="A291" s="21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  <c r="N291" s="2" t="str">
        <f>VLOOKUP(A291,Table1[#All],2,FALSE)</f>
        <v>6923 Tennessee Circle</v>
      </c>
      <c r="O291" s="2">
        <f>VLOOKUP(A291,Table1[#All],3,FALSE)</f>
        <v>2766</v>
      </c>
      <c r="P291" s="2" t="str">
        <f>VLOOKUP(A291,Table1[#All],4,FALSE)</f>
        <v>NSW</v>
      </c>
      <c r="Q291" s="2" t="str">
        <f>VLOOKUP(A291,Table1[#All],5,FALSE)</f>
        <v>Australia</v>
      </c>
      <c r="R291" s="23">
        <f>VLOOKUP(A291,Table1[#All],6,FALSE)</f>
        <v>9</v>
      </c>
    </row>
    <row r="292" spans="1:18" s="2" customFormat="1" ht="15.75" customHeight="1" x14ac:dyDescent="0.2">
      <c r="A292" s="21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  <c r="N292" s="2" t="str">
        <f>VLOOKUP(A292,Table1[#All],2,FALSE)</f>
        <v>8207 Cascade Court</v>
      </c>
      <c r="O292" s="2">
        <f>VLOOKUP(A292,Table1[#All],3,FALSE)</f>
        <v>3810</v>
      </c>
      <c r="P292" s="2" t="str">
        <f>VLOOKUP(A292,Table1[#All],4,FALSE)</f>
        <v>VIC</v>
      </c>
      <c r="Q292" s="2" t="str">
        <f>VLOOKUP(A292,Table1[#All],5,FALSE)</f>
        <v>Australia</v>
      </c>
      <c r="R292" s="23">
        <f>VLOOKUP(A292,Table1[#All],6,FALSE)</f>
        <v>5</v>
      </c>
    </row>
    <row r="293" spans="1:18" s="2" customFormat="1" ht="15.75" customHeight="1" x14ac:dyDescent="0.2">
      <c r="A293" s="21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  <c r="N293" s="2" t="str">
        <f>VLOOKUP(A293,Table1[#All],2,FALSE)</f>
        <v>2 Brentwood Place</v>
      </c>
      <c r="O293" s="2">
        <f>VLOOKUP(A293,Table1[#All],3,FALSE)</f>
        <v>4151</v>
      </c>
      <c r="P293" s="2" t="str">
        <f>VLOOKUP(A293,Table1[#All],4,FALSE)</f>
        <v>QLD</v>
      </c>
      <c r="Q293" s="2" t="str">
        <f>VLOOKUP(A293,Table1[#All],5,FALSE)</f>
        <v>Australia</v>
      </c>
      <c r="R293" s="23">
        <f>VLOOKUP(A293,Table1[#All],6,FALSE)</f>
        <v>8</v>
      </c>
    </row>
    <row r="294" spans="1:18" s="2" customFormat="1" ht="15.75" customHeight="1" x14ac:dyDescent="0.2">
      <c r="A294" s="21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  <c r="N294" s="2" t="str">
        <f>VLOOKUP(A294,Table1[#All],2,FALSE)</f>
        <v>00 5th Lane</v>
      </c>
      <c r="O294" s="2">
        <f>VLOOKUP(A294,Table1[#All],3,FALSE)</f>
        <v>2830</v>
      </c>
      <c r="P294" s="2" t="str">
        <f>VLOOKUP(A294,Table1[#All],4,FALSE)</f>
        <v>NSW</v>
      </c>
      <c r="Q294" s="2" t="str">
        <f>VLOOKUP(A294,Table1[#All],5,FALSE)</f>
        <v>Australia</v>
      </c>
      <c r="R294" s="23">
        <f>VLOOKUP(A294,Table1[#All],6,FALSE)</f>
        <v>2</v>
      </c>
    </row>
    <row r="295" spans="1:18" s="2" customFormat="1" ht="15.75" customHeight="1" x14ac:dyDescent="0.2">
      <c r="A295" s="21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  <c r="N295" s="2" t="str">
        <f>VLOOKUP(A295,Table1[#All],2,FALSE)</f>
        <v>807 Beilfuss Crossing</v>
      </c>
      <c r="O295" s="2">
        <f>VLOOKUP(A295,Table1[#All],3,FALSE)</f>
        <v>3030</v>
      </c>
      <c r="P295" s="2" t="str">
        <f>VLOOKUP(A295,Table1[#All],4,FALSE)</f>
        <v>VIC</v>
      </c>
      <c r="Q295" s="2" t="str">
        <f>VLOOKUP(A295,Table1[#All],5,FALSE)</f>
        <v>Australia</v>
      </c>
      <c r="R295" s="23">
        <f>VLOOKUP(A295,Table1[#All],6,FALSE)</f>
        <v>7</v>
      </c>
    </row>
    <row r="296" spans="1:18" s="2" customFormat="1" ht="15.75" customHeight="1" x14ac:dyDescent="0.2">
      <c r="A296" s="21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  <c r="N296" s="2" t="str">
        <f>VLOOKUP(A296,Table1[#All],2,FALSE)</f>
        <v>76 Graedel Street</v>
      </c>
      <c r="O296" s="2">
        <f>VLOOKUP(A296,Table1[#All],3,FALSE)</f>
        <v>4812</v>
      </c>
      <c r="P296" s="2" t="str">
        <f>VLOOKUP(A296,Table1[#All],4,FALSE)</f>
        <v>QLD</v>
      </c>
      <c r="Q296" s="2" t="str">
        <f>VLOOKUP(A296,Table1[#All],5,FALSE)</f>
        <v>Australia</v>
      </c>
      <c r="R296" s="23">
        <f>VLOOKUP(A296,Table1[#All],6,FALSE)</f>
        <v>6</v>
      </c>
    </row>
    <row r="297" spans="1:18" s="2" customFormat="1" ht="15.75" customHeight="1" x14ac:dyDescent="0.2">
      <c r="A297" s="21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  <c r="N297" s="2" t="str">
        <f>VLOOKUP(A297,Table1[#All],2,FALSE)</f>
        <v>29886 Crownhardt Crossing</v>
      </c>
      <c r="O297" s="2">
        <f>VLOOKUP(A297,Table1[#All],3,FALSE)</f>
        <v>2141</v>
      </c>
      <c r="P297" s="2" t="str">
        <f>VLOOKUP(A297,Table1[#All],4,FALSE)</f>
        <v>NSW</v>
      </c>
      <c r="Q297" s="2" t="str">
        <f>VLOOKUP(A297,Table1[#All],5,FALSE)</f>
        <v>Australia</v>
      </c>
      <c r="R297" s="23">
        <f>VLOOKUP(A297,Table1[#All],6,FALSE)</f>
        <v>8</v>
      </c>
    </row>
    <row r="298" spans="1:18" s="2" customFormat="1" ht="15.75" customHeight="1" x14ac:dyDescent="0.2">
      <c r="A298" s="21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  <c r="N298" s="2" t="str">
        <f>VLOOKUP(A298,Table1[#All],2,FALSE)</f>
        <v>1 Drewry Junction</v>
      </c>
      <c r="O298" s="2">
        <f>VLOOKUP(A298,Table1[#All],3,FALSE)</f>
        <v>3810</v>
      </c>
      <c r="P298" s="2" t="str">
        <f>VLOOKUP(A298,Table1[#All],4,FALSE)</f>
        <v>VIC</v>
      </c>
      <c r="Q298" s="2" t="str">
        <f>VLOOKUP(A298,Table1[#All],5,FALSE)</f>
        <v>Australia</v>
      </c>
      <c r="R298" s="23">
        <f>VLOOKUP(A298,Table1[#All],6,FALSE)</f>
        <v>7</v>
      </c>
    </row>
    <row r="299" spans="1:18" s="2" customFormat="1" ht="15.75" customHeight="1" x14ac:dyDescent="0.2">
      <c r="A299" s="21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  <c r="N299" s="2" t="str">
        <f>VLOOKUP(A299,Table1[#All],2,FALSE)</f>
        <v>83 Brickson Park Drive</v>
      </c>
      <c r="O299" s="2">
        <f>VLOOKUP(A299,Table1[#All],3,FALSE)</f>
        <v>3029</v>
      </c>
      <c r="P299" s="2" t="str">
        <f>VLOOKUP(A299,Table1[#All],4,FALSE)</f>
        <v>VIC</v>
      </c>
      <c r="Q299" s="2" t="str">
        <f>VLOOKUP(A299,Table1[#All],5,FALSE)</f>
        <v>Australia</v>
      </c>
      <c r="R299" s="23">
        <f>VLOOKUP(A299,Table1[#All],6,FALSE)</f>
        <v>8</v>
      </c>
    </row>
    <row r="300" spans="1:18" s="2" customFormat="1" ht="15.75" customHeight="1" x14ac:dyDescent="0.2">
      <c r="A300" s="21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  <c r="N300" s="2" t="str">
        <f>VLOOKUP(A300,Table1[#All],2,FALSE)</f>
        <v>95 Almo Junction</v>
      </c>
      <c r="O300" s="2">
        <f>VLOOKUP(A300,Table1[#All],3,FALSE)</f>
        <v>2173</v>
      </c>
      <c r="P300" s="2" t="str">
        <f>VLOOKUP(A300,Table1[#All],4,FALSE)</f>
        <v>NSW</v>
      </c>
      <c r="Q300" s="2" t="str">
        <f>VLOOKUP(A300,Table1[#All],5,FALSE)</f>
        <v>Australia</v>
      </c>
      <c r="R300" s="23">
        <f>VLOOKUP(A300,Table1[#All],6,FALSE)</f>
        <v>9</v>
      </c>
    </row>
    <row r="301" spans="1:18" s="2" customFormat="1" ht="15.75" customHeight="1" x14ac:dyDescent="0.2">
      <c r="A301" s="21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  <c r="N301" s="2" t="str">
        <f>VLOOKUP(A301,Table1[#All],2,FALSE)</f>
        <v>08 Golf View Plaza</v>
      </c>
      <c r="O301" s="2">
        <f>VLOOKUP(A301,Table1[#All],3,FALSE)</f>
        <v>3199</v>
      </c>
      <c r="P301" s="2" t="str">
        <f>VLOOKUP(A301,Table1[#All],4,FALSE)</f>
        <v>VIC</v>
      </c>
      <c r="Q301" s="2" t="str">
        <f>VLOOKUP(A301,Table1[#All],5,FALSE)</f>
        <v>Australia</v>
      </c>
      <c r="R301" s="23">
        <f>VLOOKUP(A301,Table1[#All],6,FALSE)</f>
        <v>9</v>
      </c>
    </row>
    <row r="302" spans="1:18" s="2" customFormat="1" ht="15.75" customHeight="1" x14ac:dyDescent="0.2">
      <c r="A302" s="21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  <c r="N302" s="2" t="str">
        <f>VLOOKUP(A302,Table1[#All],2,FALSE)</f>
        <v>6170 Buena Vista Way</v>
      </c>
      <c r="O302" s="2">
        <f>VLOOKUP(A302,Table1[#All],3,FALSE)</f>
        <v>2320</v>
      </c>
      <c r="P302" s="2" t="str">
        <f>VLOOKUP(A302,Table1[#All],4,FALSE)</f>
        <v>NSW</v>
      </c>
      <c r="Q302" s="2" t="str">
        <f>VLOOKUP(A302,Table1[#All],5,FALSE)</f>
        <v>Australia</v>
      </c>
      <c r="R302" s="23">
        <f>VLOOKUP(A302,Table1[#All],6,FALSE)</f>
        <v>7</v>
      </c>
    </row>
    <row r="303" spans="1:18" s="2" customFormat="1" ht="15.75" customHeight="1" x14ac:dyDescent="0.2">
      <c r="A303" s="21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  <c r="N303" s="2" t="str">
        <f>VLOOKUP(A303,Table1[#All],2,FALSE)</f>
        <v>0 Orin Place</v>
      </c>
      <c r="O303" s="2">
        <f>VLOOKUP(A303,Table1[#All],3,FALSE)</f>
        <v>4506</v>
      </c>
      <c r="P303" s="2" t="str">
        <f>VLOOKUP(A303,Table1[#All],4,FALSE)</f>
        <v>QLD</v>
      </c>
      <c r="Q303" s="2" t="str">
        <f>VLOOKUP(A303,Table1[#All],5,FALSE)</f>
        <v>Australia</v>
      </c>
      <c r="R303" s="23">
        <f>VLOOKUP(A303,Table1[#All],6,FALSE)</f>
        <v>7</v>
      </c>
    </row>
    <row r="304" spans="1:18" s="2" customFormat="1" ht="15.75" customHeight="1" x14ac:dyDescent="0.2">
      <c r="A304" s="21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  <c r="N304" s="2" t="str">
        <f>VLOOKUP(A304,Table1[#All],2,FALSE)</f>
        <v>20924 Banding Crossing</v>
      </c>
      <c r="O304" s="2">
        <f>VLOOKUP(A304,Table1[#All],3,FALSE)</f>
        <v>2516</v>
      </c>
      <c r="P304" s="2" t="str">
        <f>VLOOKUP(A304,Table1[#All],4,FALSE)</f>
        <v>NSW</v>
      </c>
      <c r="Q304" s="2" t="str">
        <f>VLOOKUP(A304,Table1[#All],5,FALSE)</f>
        <v>Australia</v>
      </c>
      <c r="R304" s="23">
        <f>VLOOKUP(A304,Table1[#All],6,FALSE)</f>
        <v>9</v>
      </c>
    </row>
    <row r="305" spans="1:18" s="2" customFormat="1" ht="15.75" customHeight="1" x14ac:dyDescent="0.2">
      <c r="A305" s="21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  <c r="N305" s="2" t="str">
        <f>VLOOKUP(A305,Table1[#All],2,FALSE)</f>
        <v>91193 Petterle Road</v>
      </c>
      <c r="O305" s="2">
        <f>VLOOKUP(A305,Table1[#All],3,FALSE)</f>
        <v>2035</v>
      </c>
      <c r="P305" s="2" t="str">
        <f>VLOOKUP(A305,Table1[#All],4,FALSE)</f>
        <v>NSW</v>
      </c>
      <c r="Q305" s="2" t="str">
        <f>VLOOKUP(A305,Table1[#All],5,FALSE)</f>
        <v>Australia</v>
      </c>
      <c r="R305" s="23">
        <f>VLOOKUP(A305,Table1[#All],6,FALSE)</f>
        <v>11</v>
      </c>
    </row>
    <row r="306" spans="1:18" s="2" customFormat="1" ht="15.75" customHeight="1" x14ac:dyDescent="0.2">
      <c r="A306" s="21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  <c r="N306" s="2" t="str">
        <f>VLOOKUP(A306,Table1[#All],2,FALSE)</f>
        <v>01459 Fremont Place</v>
      </c>
      <c r="O306" s="2">
        <f>VLOOKUP(A306,Table1[#All],3,FALSE)</f>
        <v>2747</v>
      </c>
      <c r="P306" s="2" t="str">
        <f>VLOOKUP(A306,Table1[#All],4,FALSE)</f>
        <v>NSW</v>
      </c>
      <c r="Q306" s="2" t="str">
        <f>VLOOKUP(A306,Table1[#All],5,FALSE)</f>
        <v>Australia</v>
      </c>
      <c r="R306" s="23">
        <f>VLOOKUP(A306,Table1[#All],6,FALSE)</f>
        <v>4</v>
      </c>
    </row>
    <row r="307" spans="1:18" s="2" customFormat="1" ht="15.75" customHeight="1" x14ac:dyDescent="0.2">
      <c r="A307" s="21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  <c r="N307" s="2" t="str">
        <f>VLOOKUP(A307,Table1[#All],2,FALSE)</f>
        <v>58 Spenser Circle</v>
      </c>
      <c r="O307" s="2">
        <f>VLOOKUP(A307,Table1[#All],3,FALSE)</f>
        <v>3030</v>
      </c>
      <c r="P307" s="2" t="str">
        <f>VLOOKUP(A307,Table1[#All],4,FALSE)</f>
        <v>VIC</v>
      </c>
      <c r="Q307" s="2" t="str">
        <f>VLOOKUP(A307,Table1[#All],5,FALSE)</f>
        <v>Australia</v>
      </c>
      <c r="R307" s="23">
        <f>VLOOKUP(A307,Table1[#All],6,FALSE)</f>
        <v>3</v>
      </c>
    </row>
    <row r="308" spans="1:18" s="2" customFormat="1" ht="15.75" customHeight="1" x14ac:dyDescent="0.2">
      <c r="A308" s="21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  <c r="N308" s="2" t="str">
        <f>VLOOKUP(A308,Table1[#All],2,FALSE)</f>
        <v>93 Lawn Park</v>
      </c>
      <c r="O308" s="2">
        <f>VLOOKUP(A308,Table1[#All],3,FALSE)</f>
        <v>3152</v>
      </c>
      <c r="P308" s="2" t="str">
        <f>VLOOKUP(A308,Table1[#All],4,FALSE)</f>
        <v>VIC</v>
      </c>
      <c r="Q308" s="2" t="str">
        <f>VLOOKUP(A308,Table1[#All],5,FALSE)</f>
        <v>Australia</v>
      </c>
      <c r="R308" s="23">
        <f>VLOOKUP(A308,Table1[#All],6,FALSE)</f>
        <v>9</v>
      </c>
    </row>
    <row r="309" spans="1:18" s="2" customFormat="1" ht="15.75" customHeight="1" x14ac:dyDescent="0.2">
      <c r="A309" s="21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  <c r="N309" s="2" t="str">
        <f>VLOOKUP(A309,Table1[#All],2,FALSE)</f>
        <v>5982 Mosinee Avenue</v>
      </c>
      <c r="O309" s="2">
        <f>VLOOKUP(A309,Table1[#All],3,FALSE)</f>
        <v>3340</v>
      </c>
      <c r="P309" s="2" t="str">
        <f>VLOOKUP(A309,Table1[#All],4,FALSE)</f>
        <v>VIC</v>
      </c>
      <c r="Q309" s="2" t="str">
        <f>VLOOKUP(A309,Table1[#All],5,FALSE)</f>
        <v>Australia</v>
      </c>
      <c r="R309" s="23">
        <f>VLOOKUP(A309,Table1[#All],6,FALSE)</f>
        <v>5</v>
      </c>
    </row>
    <row r="310" spans="1:18" s="2" customFormat="1" ht="15.75" customHeight="1" x14ac:dyDescent="0.2">
      <c r="A310" s="21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  <c r="N310" s="2" t="str">
        <f>VLOOKUP(A310,Table1[#All],2,FALSE)</f>
        <v>37006 Hoard Circle</v>
      </c>
      <c r="O310" s="2">
        <f>VLOOKUP(A310,Table1[#All],3,FALSE)</f>
        <v>3182</v>
      </c>
      <c r="P310" s="2" t="str">
        <f>VLOOKUP(A310,Table1[#All],4,FALSE)</f>
        <v>VIC</v>
      </c>
      <c r="Q310" s="2" t="str">
        <f>VLOOKUP(A310,Table1[#All],5,FALSE)</f>
        <v>Australia</v>
      </c>
      <c r="R310" s="23">
        <f>VLOOKUP(A310,Table1[#All],6,FALSE)</f>
        <v>7</v>
      </c>
    </row>
    <row r="311" spans="1:18" s="2" customFormat="1" ht="15.75" customHeight="1" x14ac:dyDescent="0.2">
      <c r="A311" s="21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  <c r="N311" s="2" t="str">
        <f>VLOOKUP(A311,Table1[#All],2,FALSE)</f>
        <v>06 Corry Pass</v>
      </c>
      <c r="O311" s="2">
        <f>VLOOKUP(A311,Table1[#All],3,FALSE)</f>
        <v>2450</v>
      </c>
      <c r="P311" s="2" t="str">
        <f>VLOOKUP(A311,Table1[#All],4,FALSE)</f>
        <v>NSW</v>
      </c>
      <c r="Q311" s="2" t="str">
        <f>VLOOKUP(A311,Table1[#All],5,FALSE)</f>
        <v>Australia</v>
      </c>
      <c r="R311" s="23">
        <f>VLOOKUP(A311,Table1[#All],6,FALSE)</f>
        <v>9</v>
      </c>
    </row>
    <row r="312" spans="1:18" s="2" customFormat="1" ht="15.75" customHeight="1" x14ac:dyDescent="0.2">
      <c r="A312" s="21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  <c r="N312" s="2" t="str">
        <f>VLOOKUP(A312,Table1[#All],2,FALSE)</f>
        <v>099 Nova Plaza</v>
      </c>
      <c r="O312" s="2">
        <f>VLOOKUP(A312,Table1[#All],3,FALSE)</f>
        <v>2227</v>
      </c>
      <c r="P312" s="2" t="str">
        <f>VLOOKUP(A312,Table1[#All],4,FALSE)</f>
        <v>NSW</v>
      </c>
      <c r="Q312" s="2" t="str">
        <f>VLOOKUP(A312,Table1[#All],5,FALSE)</f>
        <v>Australia</v>
      </c>
      <c r="R312" s="23">
        <f>VLOOKUP(A312,Table1[#All],6,FALSE)</f>
        <v>10</v>
      </c>
    </row>
    <row r="313" spans="1:18" s="2" customFormat="1" ht="15.75" customHeight="1" x14ac:dyDescent="0.2">
      <c r="A313" s="21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  <c r="N313" s="2" t="str">
        <f>VLOOKUP(A313,Table1[#All],2,FALSE)</f>
        <v>252 Mockingbird Plaza</v>
      </c>
      <c r="O313" s="2">
        <f>VLOOKUP(A313,Table1[#All],3,FALSE)</f>
        <v>2216</v>
      </c>
      <c r="P313" s="2" t="str">
        <f>VLOOKUP(A313,Table1[#All],4,FALSE)</f>
        <v>NSW</v>
      </c>
      <c r="Q313" s="2" t="str">
        <f>VLOOKUP(A313,Table1[#All],5,FALSE)</f>
        <v>Australia</v>
      </c>
      <c r="R313" s="23">
        <f>VLOOKUP(A313,Table1[#All],6,FALSE)</f>
        <v>10</v>
      </c>
    </row>
    <row r="314" spans="1:18" s="2" customFormat="1" ht="15.75" customHeight="1" x14ac:dyDescent="0.2">
      <c r="A314" s="21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  <c r="N314" s="2" t="str">
        <f>VLOOKUP(A314,Table1[#All],2,FALSE)</f>
        <v>990 Kensington Park</v>
      </c>
      <c r="O314" s="2">
        <f>VLOOKUP(A314,Table1[#All],3,FALSE)</f>
        <v>3796</v>
      </c>
      <c r="P314" s="2" t="str">
        <f>VLOOKUP(A314,Table1[#All],4,FALSE)</f>
        <v>VIC</v>
      </c>
      <c r="Q314" s="2" t="str">
        <f>VLOOKUP(A314,Table1[#All],5,FALSE)</f>
        <v>Australia</v>
      </c>
      <c r="R314" s="23">
        <f>VLOOKUP(A314,Table1[#All],6,FALSE)</f>
        <v>8</v>
      </c>
    </row>
    <row r="315" spans="1:18" s="2" customFormat="1" ht="15.75" customHeight="1" x14ac:dyDescent="0.2">
      <c r="A315" s="21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  <c r="N315" s="2" t="str">
        <f>VLOOKUP(A315,Table1[#All],2,FALSE)</f>
        <v>706 Anniversary Alley</v>
      </c>
      <c r="O315" s="2">
        <f>VLOOKUP(A315,Table1[#All],3,FALSE)</f>
        <v>3064</v>
      </c>
      <c r="P315" s="2" t="str">
        <f>VLOOKUP(A315,Table1[#All],4,FALSE)</f>
        <v>VIC</v>
      </c>
      <c r="Q315" s="2" t="str">
        <f>VLOOKUP(A315,Table1[#All],5,FALSE)</f>
        <v>Australia</v>
      </c>
      <c r="R315" s="23">
        <f>VLOOKUP(A315,Table1[#All],6,FALSE)</f>
        <v>3</v>
      </c>
    </row>
    <row r="316" spans="1:18" s="2" customFormat="1" ht="15.75" customHeight="1" x14ac:dyDescent="0.2">
      <c r="A316" s="21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  <c r="N316" s="2" t="str">
        <f>VLOOKUP(A316,Table1[#All],2,FALSE)</f>
        <v>52 Corben Place</v>
      </c>
      <c r="O316" s="2">
        <f>VLOOKUP(A316,Table1[#All],3,FALSE)</f>
        <v>3197</v>
      </c>
      <c r="P316" s="2" t="str">
        <f>VLOOKUP(A316,Table1[#All],4,FALSE)</f>
        <v>VIC</v>
      </c>
      <c r="Q316" s="2" t="str">
        <f>VLOOKUP(A316,Table1[#All],5,FALSE)</f>
        <v>Australia</v>
      </c>
      <c r="R316" s="23">
        <f>VLOOKUP(A316,Table1[#All],6,FALSE)</f>
        <v>10</v>
      </c>
    </row>
    <row r="317" spans="1:18" s="2" customFormat="1" ht="15.75" customHeight="1" x14ac:dyDescent="0.2">
      <c r="A317" s="21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  <c r="N317" s="2" t="str">
        <f>VLOOKUP(A317,Table1[#All],2,FALSE)</f>
        <v>4270 Loeprich Lane</v>
      </c>
      <c r="O317" s="2">
        <f>VLOOKUP(A317,Table1[#All],3,FALSE)</f>
        <v>3064</v>
      </c>
      <c r="P317" s="2" t="str">
        <f>VLOOKUP(A317,Table1[#All],4,FALSE)</f>
        <v>VIC</v>
      </c>
      <c r="Q317" s="2" t="str">
        <f>VLOOKUP(A317,Table1[#All],5,FALSE)</f>
        <v>Australia</v>
      </c>
      <c r="R317" s="23">
        <f>VLOOKUP(A317,Table1[#All],6,FALSE)</f>
        <v>7</v>
      </c>
    </row>
    <row r="318" spans="1:18" s="2" customFormat="1" ht="15.75" customHeight="1" x14ac:dyDescent="0.2">
      <c r="A318" s="21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  <c r="N318" s="2" t="str">
        <f>VLOOKUP(A318,Table1[#All],2,FALSE)</f>
        <v>2 Clyde Gallagher Drive</v>
      </c>
      <c r="O318" s="2">
        <f>VLOOKUP(A318,Table1[#All],3,FALSE)</f>
        <v>2232</v>
      </c>
      <c r="P318" s="2" t="str">
        <f>VLOOKUP(A318,Table1[#All],4,FALSE)</f>
        <v>NSW</v>
      </c>
      <c r="Q318" s="2" t="str">
        <f>VLOOKUP(A318,Table1[#All],5,FALSE)</f>
        <v>Australia</v>
      </c>
      <c r="R318" s="23">
        <f>VLOOKUP(A318,Table1[#All],6,FALSE)</f>
        <v>10</v>
      </c>
    </row>
    <row r="319" spans="1:18" s="2" customFormat="1" ht="15.75" customHeight="1" x14ac:dyDescent="0.2">
      <c r="A319" s="21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  <c r="N319" s="2" t="str">
        <f>VLOOKUP(A319,Table1[#All],2,FALSE)</f>
        <v>671 American Ash Way</v>
      </c>
      <c r="O319" s="2">
        <f>VLOOKUP(A319,Table1[#All],3,FALSE)</f>
        <v>2365</v>
      </c>
      <c r="P319" s="2" t="str">
        <f>VLOOKUP(A319,Table1[#All],4,FALSE)</f>
        <v>NSW</v>
      </c>
      <c r="Q319" s="2" t="str">
        <f>VLOOKUP(A319,Table1[#All],5,FALSE)</f>
        <v>Australia</v>
      </c>
      <c r="R319" s="23">
        <f>VLOOKUP(A319,Table1[#All],6,FALSE)</f>
        <v>2</v>
      </c>
    </row>
    <row r="320" spans="1:18" s="2" customFormat="1" ht="15.75" customHeight="1" x14ac:dyDescent="0.2">
      <c r="A320" s="21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  <c r="N320" s="2" t="str">
        <f>VLOOKUP(A320,Table1[#All],2,FALSE)</f>
        <v>93 American Ash Avenue</v>
      </c>
      <c r="O320" s="2">
        <f>VLOOKUP(A320,Table1[#All],3,FALSE)</f>
        <v>2747</v>
      </c>
      <c r="P320" s="2" t="str">
        <f>VLOOKUP(A320,Table1[#All],4,FALSE)</f>
        <v>NSW</v>
      </c>
      <c r="Q320" s="2" t="str">
        <f>VLOOKUP(A320,Table1[#All],5,FALSE)</f>
        <v>Australia</v>
      </c>
      <c r="R320" s="23">
        <f>VLOOKUP(A320,Table1[#All],6,FALSE)</f>
        <v>8</v>
      </c>
    </row>
    <row r="321" spans="1:18" s="2" customFormat="1" ht="15.75" customHeight="1" x14ac:dyDescent="0.2">
      <c r="A321" s="21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  <c r="N321" s="2" t="str">
        <f>VLOOKUP(A321,Table1[#All],2,FALSE)</f>
        <v>1108 Nevada Junction</v>
      </c>
      <c r="O321" s="2">
        <f>VLOOKUP(A321,Table1[#All],3,FALSE)</f>
        <v>4701</v>
      </c>
      <c r="P321" s="2" t="str">
        <f>VLOOKUP(A321,Table1[#All],4,FALSE)</f>
        <v>QLD</v>
      </c>
      <c r="Q321" s="2" t="str">
        <f>VLOOKUP(A321,Table1[#All],5,FALSE)</f>
        <v>Australia</v>
      </c>
      <c r="R321" s="23">
        <f>VLOOKUP(A321,Table1[#All],6,FALSE)</f>
        <v>2</v>
      </c>
    </row>
    <row r="322" spans="1:18" s="2" customFormat="1" ht="15.75" customHeight="1" x14ac:dyDescent="0.2">
      <c r="A322" s="21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  <c r="N322" s="2" t="str">
        <f>VLOOKUP(A322,Table1[#All],2,FALSE)</f>
        <v>41 Spaight Road</v>
      </c>
      <c r="O322" s="2">
        <f>VLOOKUP(A322,Table1[#All],3,FALSE)</f>
        <v>4503</v>
      </c>
      <c r="P322" s="2" t="str">
        <f>VLOOKUP(A322,Table1[#All],4,FALSE)</f>
        <v>QLD</v>
      </c>
      <c r="Q322" s="2" t="str">
        <f>VLOOKUP(A322,Table1[#All],5,FALSE)</f>
        <v>Australia</v>
      </c>
      <c r="R322" s="23">
        <f>VLOOKUP(A322,Table1[#All],6,FALSE)</f>
        <v>5</v>
      </c>
    </row>
    <row r="323" spans="1:18" s="2" customFormat="1" ht="15.75" customHeight="1" x14ac:dyDescent="0.2">
      <c r="A323" s="21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  <c r="N323" s="2" t="str">
        <f>VLOOKUP(A323,Table1[#All],2,FALSE)</f>
        <v>5 Schurz Place</v>
      </c>
      <c r="O323" s="2">
        <f>VLOOKUP(A323,Table1[#All],3,FALSE)</f>
        <v>4350</v>
      </c>
      <c r="P323" s="2" t="str">
        <f>VLOOKUP(A323,Table1[#All],4,FALSE)</f>
        <v>QLD</v>
      </c>
      <c r="Q323" s="2" t="str">
        <f>VLOOKUP(A323,Table1[#All],5,FALSE)</f>
        <v>Australia</v>
      </c>
      <c r="R323" s="23">
        <f>VLOOKUP(A323,Table1[#All],6,FALSE)</f>
        <v>6</v>
      </c>
    </row>
    <row r="324" spans="1:18" s="2" customFormat="1" ht="15.75" customHeight="1" x14ac:dyDescent="0.2">
      <c r="A324" s="21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  <c r="N324" s="2" t="str">
        <f>VLOOKUP(A324,Table1[#All],2,FALSE)</f>
        <v>82 8th Alley</v>
      </c>
      <c r="O324" s="2">
        <f>VLOOKUP(A324,Table1[#All],3,FALSE)</f>
        <v>4210</v>
      </c>
      <c r="P324" s="2" t="str">
        <f>VLOOKUP(A324,Table1[#All],4,FALSE)</f>
        <v>QLD</v>
      </c>
      <c r="Q324" s="2" t="str">
        <f>VLOOKUP(A324,Table1[#All],5,FALSE)</f>
        <v>Australia</v>
      </c>
      <c r="R324" s="23">
        <f>VLOOKUP(A324,Table1[#All],6,FALSE)</f>
        <v>9</v>
      </c>
    </row>
    <row r="325" spans="1:18" s="2" customFormat="1" ht="15.75" customHeight="1" x14ac:dyDescent="0.2">
      <c r="A325" s="21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  <c r="N325" s="2" t="str">
        <f>VLOOKUP(A325,Table1[#All],2,FALSE)</f>
        <v>84 Lawn Way</v>
      </c>
      <c r="O325" s="2">
        <f>VLOOKUP(A325,Table1[#All],3,FALSE)</f>
        <v>2223</v>
      </c>
      <c r="P325" s="2" t="str">
        <f>VLOOKUP(A325,Table1[#All],4,FALSE)</f>
        <v>NSW</v>
      </c>
      <c r="Q325" s="2" t="str">
        <f>VLOOKUP(A325,Table1[#All],5,FALSE)</f>
        <v>Australia</v>
      </c>
      <c r="R325" s="23">
        <f>VLOOKUP(A325,Table1[#All],6,FALSE)</f>
        <v>9</v>
      </c>
    </row>
    <row r="326" spans="1:18" s="2" customFormat="1" ht="15.75" customHeight="1" x14ac:dyDescent="0.2">
      <c r="A326" s="21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  <c r="N326" s="2" t="str">
        <f>VLOOKUP(A326,Table1[#All],2,FALSE)</f>
        <v>0 Coolidge Avenue</v>
      </c>
      <c r="O326" s="2">
        <f>VLOOKUP(A326,Table1[#All],3,FALSE)</f>
        <v>4122</v>
      </c>
      <c r="P326" s="2" t="str">
        <f>VLOOKUP(A326,Table1[#All],4,FALSE)</f>
        <v>QLD</v>
      </c>
      <c r="Q326" s="2" t="str">
        <f>VLOOKUP(A326,Table1[#All],5,FALSE)</f>
        <v>Australia</v>
      </c>
      <c r="R326" s="23">
        <f>VLOOKUP(A326,Table1[#All],6,FALSE)</f>
        <v>8</v>
      </c>
    </row>
    <row r="327" spans="1:18" s="2" customFormat="1" ht="15.75" customHeight="1" x14ac:dyDescent="0.2">
      <c r="A327" s="21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  <c r="N327" s="2" t="str">
        <f>VLOOKUP(A327,Table1[#All],2,FALSE)</f>
        <v>0 Graceland Plaza</v>
      </c>
      <c r="O327" s="2">
        <f>VLOOKUP(A327,Table1[#All],3,FALSE)</f>
        <v>2515</v>
      </c>
      <c r="P327" s="2" t="str">
        <f>VLOOKUP(A327,Table1[#All],4,FALSE)</f>
        <v>NSW</v>
      </c>
      <c r="Q327" s="2" t="str">
        <f>VLOOKUP(A327,Table1[#All],5,FALSE)</f>
        <v>Australia</v>
      </c>
      <c r="R327" s="23">
        <f>VLOOKUP(A327,Table1[#All],6,FALSE)</f>
        <v>10</v>
      </c>
    </row>
    <row r="328" spans="1:18" s="2" customFormat="1" ht="15.75" customHeight="1" x14ac:dyDescent="0.2">
      <c r="A328" s="21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  <c r="N328" s="2" t="str">
        <f>VLOOKUP(A328,Table1[#All],2,FALSE)</f>
        <v>8717 Mandrake Place</v>
      </c>
      <c r="O328" s="2">
        <f>VLOOKUP(A328,Table1[#All],3,FALSE)</f>
        <v>4214</v>
      </c>
      <c r="P328" s="2" t="str">
        <f>VLOOKUP(A328,Table1[#All],4,FALSE)</f>
        <v>QLD</v>
      </c>
      <c r="Q328" s="2" t="str">
        <f>VLOOKUP(A328,Table1[#All],5,FALSE)</f>
        <v>Australia</v>
      </c>
      <c r="R328" s="23">
        <f>VLOOKUP(A328,Table1[#All],6,FALSE)</f>
        <v>8</v>
      </c>
    </row>
    <row r="329" spans="1:18" s="2" customFormat="1" ht="15.75" customHeight="1" x14ac:dyDescent="0.2">
      <c r="A329" s="21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  <c r="N329" s="2" t="str">
        <f>VLOOKUP(A329,Table1[#All],2,FALSE)</f>
        <v>2 Thierer Lane</v>
      </c>
      <c r="O329" s="2">
        <f>VLOOKUP(A329,Table1[#All],3,FALSE)</f>
        <v>3437</v>
      </c>
      <c r="P329" s="2" t="str">
        <f>VLOOKUP(A329,Table1[#All],4,FALSE)</f>
        <v>VIC</v>
      </c>
      <c r="Q329" s="2" t="str">
        <f>VLOOKUP(A329,Table1[#All],5,FALSE)</f>
        <v>Australia</v>
      </c>
      <c r="R329" s="23">
        <f>VLOOKUP(A329,Table1[#All],6,FALSE)</f>
        <v>8</v>
      </c>
    </row>
    <row r="330" spans="1:18" s="2" customFormat="1" ht="15.75" customHeight="1" x14ac:dyDescent="0.2">
      <c r="A330" s="21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  <c r="N330" s="2" t="str">
        <f>VLOOKUP(A330,Table1[#All],2,FALSE)</f>
        <v>19507 Red Cloud Park</v>
      </c>
      <c r="O330" s="2">
        <f>VLOOKUP(A330,Table1[#All],3,FALSE)</f>
        <v>3338</v>
      </c>
      <c r="P330" s="2" t="str">
        <f>VLOOKUP(A330,Table1[#All],4,FALSE)</f>
        <v>VIC</v>
      </c>
      <c r="Q330" s="2" t="str">
        <f>VLOOKUP(A330,Table1[#All],5,FALSE)</f>
        <v>Australia</v>
      </c>
      <c r="R330" s="23">
        <f>VLOOKUP(A330,Table1[#All],6,FALSE)</f>
        <v>4</v>
      </c>
    </row>
    <row r="331" spans="1:18" s="2" customFormat="1" ht="15.75" customHeight="1" x14ac:dyDescent="0.2">
      <c r="A331" s="21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  <c r="N331" s="2" t="str">
        <f>VLOOKUP(A331,Table1[#All],2,FALSE)</f>
        <v>3 Golf Course Avenue</v>
      </c>
      <c r="O331" s="2">
        <f>VLOOKUP(A331,Table1[#All],3,FALSE)</f>
        <v>2203</v>
      </c>
      <c r="P331" s="2" t="str">
        <f>VLOOKUP(A331,Table1[#All],4,FALSE)</f>
        <v>NSW</v>
      </c>
      <c r="Q331" s="2" t="str">
        <f>VLOOKUP(A331,Table1[#All],5,FALSE)</f>
        <v>Australia</v>
      </c>
      <c r="R331" s="23">
        <f>VLOOKUP(A331,Table1[#All],6,FALSE)</f>
        <v>9</v>
      </c>
    </row>
    <row r="332" spans="1:18" s="2" customFormat="1" ht="15.75" customHeight="1" x14ac:dyDescent="0.2">
      <c r="A332" s="21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  <c r="N332" s="2" t="str">
        <f>VLOOKUP(A332,Table1[#All],2,FALSE)</f>
        <v>042 Bunker Hill Avenue</v>
      </c>
      <c r="O332" s="2">
        <f>VLOOKUP(A332,Table1[#All],3,FALSE)</f>
        <v>2088</v>
      </c>
      <c r="P332" s="2" t="str">
        <f>VLOOKUP(A332,Table1[#All],4,FALSE)</f>
        <v>NSW</v>
      </c>
      <c r="Q332" s="2" t="str">
        <f>VLOOKUP(A332,Table1[#All],5,FALSE)</f>
        <v>Australia</v>
      </c>
      <c r="R332" s="23">
        <f>VLOOKUP(A332,Table1[#All],6,FALSE)</f>
        <v>8</v>
      </c>
    </row>
    <row r="333" spans="1:18" s="2" customFormat="1" ht="15.75" customHeight="1" x14ac:dyDescent="0.2">
      <c r="A333" s="21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  <c r="N333" s="2" t="str">
        <f>VLOOKUP(A333,Table1[#All],2,FALSE)</f>
        <v>45793 Nancy Plaza</v>
      </c>
      <c r="O333" s="2">
        <f>VLOOKUP(A333,Table1[#All],3,FALSE)</f>
        <v>4226</v>
      </c>
      <c r="P333" s="2" t="str">
        <f>VLOOKUP(A333,Table1[#All],4,FALSE)</f>
        <v>QLD</v>
      </c>
      <c r="Q333" s="2" t="str">
        <f>VLOOKUP(A333,Table1[#All],5,FALSE)</f>
        <v>Australia</v>
      </c>
      <c r="R333" s="23">
        <f>VLOOKUP(A333,Table1[#All],6,FALSE)</f>
        <v>8</v>
      </c>
    </row>
    <row r="334" spans="1:18" s="2" customFormat="1" ht="15.75" customHeight="1" x14ac:dyDescent="0.2">
      <c r="A334" s="21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  <c r="N334" s="2" t="str">
        <f>VLOOKUP(A334,Table1[#All],2,FALSE)</f>
        <v>314 Northland Plaza</v>
      </c>
      <c r="O334" s="2">
        <f>VLOOKUP(A334,Table1[#All],3,FALSE)</f>
        <v>4213</v>
      </c>
      <c r="P334" s="2" t="str">
        <f>VLOOKUP(A334,Table1[#All],4,FALSE)</f>
        <v>QLD</v>
      </c>
      <c r="Q334" s="2" t="str">
        <f>VLOOKUP(A334,Table1[#All],5,FALSE)</f>
        <v>Australia</v>
      </c>
      <c r="R334" s="23">
        <f>VLOOKUP(A334,Table1[#All],6,FALSE)</f>
        <v>5</v>
      </c>
    </row>
    <row r="335" spans="1:18" s="2" customFormat="1" ht="15.75" customHeight="1" x14ac:dyDescent="0.2">
      <c r="A335" s="21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  <c r="N335" s="2" t="str">
        <f>VLOOKUP(A335,Table1[#All],2,FALSE)</f>
        <v>3093 Mockingbird Place</v>
      </c>
      <c r="O335" s="2">
        <f>VLOOKUP(A335,Table1[#All],3,FALSE)</f>
        <v>3356</v>
      </c>
      <c r="P335" s="2" t="str">
        <f>VLOOKUP(A335,Table1[#All],4,FALSE)</f>
        <v>VIC</v>
      </c>
      <c r="Q335" s="2" t="str">
        <f>VLOOKUP(A335,Table1[#All],5,FALSE)</f>
        <v>Australia</v>
      </c>
      <c r="R335" s="23">
        <f>VLOOKUP(A335,Table1[#All],6,FALSE)</f>
        <v>2</v>
      </c>
    </row>
    <row r="336" spans="1:18" s="2" customFormat="1" ht="15.75" customHeight="1" x14ac:dyDescent="0.2">
      <c r="A336" s="21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  <c r="N336" s="2" t="str">
        <f>VLOOKUP(A336,Table1[#All],2,FALSE)</f>
        <v>82 Mcbride Trail</v>
      </c>
      <c r="O336" s="2">
        <f>VLOOKUP(A336,Table1[#All],3,FALSE)</f>
        <v>3223</v>
      </c>
      <c r="P336" s="2" t="str">
        <f>VLOOKUP(A336,Table1[#All],4,FALSE)</f>
        <v>VIC</v>
      </c>
      <c r="Q336" s="2" t="str">
        <f>VLOOKUP(A336,Table1[#All],5,FALSE)</f>
        <v>Australia</v>
      </c>
      <c r="R336" s="23">
        <f>VLOOKUP(A336,Table1[#All],6,FALSE)</f>
        <v>6</v>
      </c>
    </row>
    <row r="337" spans="1:18" s="2" customFormat="1" ht="15.75" customHeight="1" x14ac:dyDescent="0.2">
      <c r="A337" s="21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  <c r="N337" s="2" t="str">
        <f>VLOOKUP(A337,Table1[#All],2,FALSE)</f>
        <v>24044 Bonner Hill</v>
      </c>
      <c r="O337" s="2">
        <f>VLOOKUP(A337,Table1[#All],3,FALSE)</f>
        <v>3032</v>
      </c>
      <c r="P337" s="2" t="str">
        <f>VLOOKUP(A337,Table1[#All],4,FALSE)</f>
        <v>VIC</v>
      </c>
      <c r="Q337" s="2" t="str">
        <f>VLOOKUP(A337,Table1[#All],5,FALSE)</f>
        <v>Australia</v>
      </c>
      <c r="R337" s="23">
        <f>VLOOKUP(A337,Table1[#All],6,FALSE)</f>
        <v>8</v>
      </c>
    </row>
    <row r="338" spans="1:18" s="2" customFormat="1" ht="15.75" customHeight="1" x14ac:dyDescent="0.2">
      <c r="A338" s="21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  <c r="N338" s="2" t="str">
        <f>VLOOKUP(A338,Table1[#All],2,FALSE)</f>
        <v>1 Rowland Circle</v>
      </c>
      <c r="O338" s="2">
        <f>VLOOKUP(A338,Table1[#All],3,FALSE)</f>
        <v>3105</v>
      </c>
      <c r="P338" s="2" t="str">
        <f>VLOOKUP(A338,Table1[#All],4,FALSE)</f>
        <v>VIC</v>
      </c>
      <c r="Q338" s="2" t="str">
        <f>VLOOKUP(A338,Table1[#All],5,FALSE)</f>
        <v>Australia</v>
      </c>
      <c r="R338" s="23">
        <f>VLOOKUP(A338,Table1[#All],6,FALSE)</f>
        <v>10</v>
      </c>
    </row>
    <row r="339" spans="1:18" s="2" customFormat="1" ht="15.75" customHeight="1" x14ac:dyDescent="0.2">
      <c r="A339" s="21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  <c r="N339" s="2" t="str">
        <f>VLOOKUP(A339,Table1[#All],2,FALSE)</f>
        <v>7 Arapahoe Pass</v>
      </c>
      <c r="O339" s="2">
        <f>VLOOKUP(A339,Table1[#All],3,FALSE)</f>
        <v>3101</v>
      </c>
      <c r="P339" s="2" t="str">
        <f>VLOOKUP(A339,Table1[#All],4,FALSE)</f>
        <v>VIC</v>
      </c>
      <c r="Q339" s="2" t="str">
        <f>VLOOKUP(A339,Table1[#All],5,FALSE)</f>
        <v>Australia</v>
      </c>
      <c r="R339" s="23">
        <f>VLOOKUP(A339,Table1[#All],6,FALSE)</f>
        <v>12</v>
      </c>
    </row>
    <row r="340" spans="1:18" s="2" customFormat="1" ht="15.75" customHeight="1" x14ac:dyDescent="0.2">
      <c r="A340" s="21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  <c r="N340" s="2" t="str">
        <f>VLOOKUP(A340,Table1[#All],2,FALSE)</f>
        <v>7905 Spaight Alley</v>
      </c>
      <c r="O340" s="2">
        <f>VLOOKUP(A340,Table1[#All],3,FALSE)</f>
        <v>2763</v>
      </c>
      <c r="P340" s="2" t="str">
        <f>VLOOKUP(A340,Table1[#All],4,FALSE)</f>
        <v>NSW</v>
      </c>
      <c r="Q340" s="2" t="str">
        <f>VLOOKUP(A340,Table1[#All],5,FALSE)</f>
        <v>Australia</v>
      </c>
      <c r="R340" s="23">
        <f>VLOOKUP(A340,Table1[#All],6,FALSE)</f>
        <v>8</v>
      </c>
    </row>
    <row r="341" spans="1:18" s="2" customFormat="1" ht="15.75" customHeight="1" x14ac:dyDescent="0.2">
      <c r="A341" s="21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  <c r="N341" s="2" t="str">
        <f>VLOOKUP(A341,Table1[#All],2,FALSE)</f>
        <v>8 Grayhawk Circle</v>
      </c>
      <c r="O341" s="2">
        <f>VLOOKUP(A341,Table1[#All],3,FALSE)</f>
        <v>2089</v>
      </c>
      <c r="P341" s="2" t="str">
        <f>VLOOKUP(A341,Table1[#All],4,FALSE)</f>
        <v>NSW</v>
      </c>
      <c r="Q341" s="2" t="str">
        <f>VLOOKUP(A341,Table1[#All],5,FALSE)</f>
        <v>Australia</v>
      </c>
      <c r="R341" s="23">
        <f>VLOOKUP(A341,Table1[#All],6,FALSE)</f>
        <v>10</v>
      </c>
    </row>
    <row r="342" spans="1:18" s="2" customFormat="1" ht="15.75" customHeight="1" x14ac:dyDescent="0.2">
      <c r="A342" s="21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  <c r="N342" s="2" t="str">
        <f>VLOOKUP(A342,Table1[#All],2,FALSE)</f>
        <v>3 Lyons Road</v>
      </c>
      <c r="O342" s="2">
        <f>VLOOKUP(A342,Table1[#All],3,FALSE)</f>
        <v>2759</v>
      </c>
      <c r="P342" s="2" t="str">
        <f>VLOOKUP(A342,Table1[#All],4,FALSE)</f>
        <v>NSW</v>
      </c>
      <c r="Q342" s="2" t="str">
        <f>VLOOKUP(A342,Table1[#All],5,FALSE)</f>
        <v>Australia</v>
      </c>
      <c r="R342" s="23">
        <f>VLOOKUP(A342,Table1[#All],6,FALSE)</f>
        <v>8</v>
      </c>
    </row>
    <row r="343" spans="1:18" s="2" customFormat="1" ht="15.75" customHeight="1" x14ac:dyDescent="0.2">
      <c r="A343" s="21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  <c r="N343" s="2" t="str">
        <f>VLOOKUP(A343,Table1[#All],2,FALSE)</f>
        <v>72419 Eagan Road</v>
      </c>
      <c r="O343" s="2">
        <f>VLOOKUP(A343,Table1[#All],3,FALSE)</f>
        <v>2040</v>
      </c>
      <c r="P343" s="2" t="str">
        <f>VLOOKUP(A343,Table1[#All],4,FALSE)</f>
        <v>NSW</v>
      </c>
      <c r="Q343" s="2" t="str">
        <f>VLOOKUP(A343,Table1[#All],5,FALSE)</f>
        <v>Australia</v>
      </c>
      <c r="R343" s="23">
        <f>VLOOKUP(A343,Table1[#All],6,FALSE)</f>
        <v>10</v>
      </c>
    </row>
    <row r="344" spans="1:18" s="2" customFormat="1" ht="15.75" customHeight="1" x14ac:dyDescent="0.2">
      <c r="A344" s="21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  <c r="N344" s="2" t="str">
        <f>VLOOKUP(A344,Table1[#All],2,FALSE)</f>
        <v>6860 Green Ridge Avenue</v>
      </c>
      <c r="O344" s="2">
        <f>VLOOKUP(A344,Table1[#All],3,FALSE)</f>
        <v>2126</v>
      </c>
      <c r="P344" s="2" t="str">
        <f>VLOOKUP(A344,Table1[#All],4,FALSE)</f>
        <v>NSW</v>
      </c>
      <c r="Q344" s="2" t="str">
        <f>VLOOKUP(A344,Table1[#All],5,FALSE)</f>
        <v>Australia</v>
      </c>
      <c r="R344" s="23">
        <f>VLOOKUP(A344,Table1[#All],6,FALSE)</f>
        <v>11</v>
      </c>
    </row>
    <row r="345" spans="1:18" s="2" customFormat="1" ht="15.75" customHeight="1" x14ac:dyDescent="0.2">
      <c r="A345" s="21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  <c r="N345" s="2" t="str">
        <f>VLOOKUP(A345,Table1[#All],2,FALSE)</f>
        <v>85 Straubel Park</v>
      </c>
      <c r="O345" s="2">
        <f>VLOOKUP(A345,Table1[#All],3,FALSE)</f>
        <v>2147</v>
      </c>
      <c r="P345" s="2" t="str">
        <f>VLOOKUP(A345,Table1[#All],4,FALSE)</f>
        <v>NSW</v>
      </c>
      <c r="Q345" s="2" t="str">
        <f>VLOOKUP(A345,Table1[#All],5,FALSE)</f>
        <v>Australia</v>
      </c>
      <c r="R345" s="23">
        <f>VLOOKUP(A345,Table1[#All],6,FALSE)</f>
        <v>9</v>
      </c>
    </row>
    <row r="346" spans="1:18" s="2" customFormat="1" ht="15.75" customHeight="1" x14ac:dyDescent="0.2">
      <c r="A346" s="21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  <c r="N346" s="2" t="str">
        <f>VLOOKUP(A346,Table1[#All],2,FALSE)</f>
        <v>08 Ronald Regan Plaza</v>
      </c>
      <c r="O346" s="2">
        <f>VLOOKUP(A346,Table1[#All],3,FALSE)</f>
        <v>2251</v>
      </c>
      <c r="P346" s="2" t="str">
        <f>VLOOKUP(A346,Table1[#All],4,FALSE)</f>
        <v>NSW</v>
      </c>
      <c r="Q346" s="2" t="str">
        <f>VLOOKUP(A346,Table1[#All],5,FALSE)</f>
        <v>Australia</v>
      </c>
      <c r="R346" s="23">
        <f>VLOOKUP(A346,Table1[#All],6,FALSE)</f>
        <v>9</v>
      </c>
    </row>
    <row r="347" spans="1:18" s="2" customFormat="1" ht="15.75" customHeight="1" x14ac:dyDescent="0.2">
      <c r="A347" s="21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  <c r="N347" s="2" t="str">
        <f>VLOOKUP(A347,Table1[#All],2,FALSE)</f>
        <v>44621 Linden Drive</v>
      </c>
      <c r="O347" s="2">
        <f>VLOOKUP(A347,Table1[#All],3,FALSE)</f>
        <v>2155</v>
      </c>
      <c r="P347" s="2" t="str">
        <f>VLOOKUP(A347,Table1[#All],4,FALSE)</f>
        <v>NSW</v>
      </c>
      <c r="Q347" s="2" t="str">
        <f>VLOOKUP(A347,Table1[#All],5,FALSE)</f>
        <v>Australia</v>
      </c>
      <c r="R347" s="23">
        <f>VLOOKUP(A347,Table1[#All],6,FALSE)</f>
        <v>10</v>
      </c>
    </row>
    <row r="348" spans="1:18" s="2" customFormat="1" ht="15.75" customHeight="1" x14ac:dyDescent="0.2">
      <c r="A348" s="21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  <c r="N348" s="2" t="str">
        <f>VLOOKUP(A348,Table1[#All],2,FALSE)</f>
        <v>3 Moulton Lane</v>
      </c>
      <c r="O348" s="2">
        <f>VLOOKUP(A348,Table1[#All],3,FALSE)</f>
        <v>2153</v>
      </c>
      <c r="P348" s="2" t="str">
        <f>VLOOKUP(A348,Table1[#All],4,FALSE)</f>
        <v>NSW</v>
      </c>
      <c r="Q348" s="2" t="str">
        <f>VLOOKUP(A348,Table1[#All],5,FALSE)</f>
        <v>Australia</v>
      </c>
      <c r="R348" s="23">
        <f>VLOOKUP(A348,Table1[#All],6,FALSE)</f>
        <v>9</v>
      </c>
    </row>
    <row r="349" spans="1:18" s="2" customFormat="1" ht="15.75" customHeight="1" x14ac:dyDescent="0.2">
      <c r="A349" s="21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  <c r="N349" s="2" t="str">
        <f>VLOOKUP(A349,Table1[#All],2,FALSE)</f>
        <v>7633 Mayer Plaza</v>
      </c>
      <c r="O349" s="2">
        <f>VLOOKUP(A349,Table1[#All],3,FALSE)</f>
        <v>2768</v>
      </c>
      <c r="P349" s="2" t="str">
        <f>VLOOKUP(A349,Table1[#All],4,FALSE)</f>
        <v>NSW</v>
      </c>
      <c r="Q349" s="2" t="str">
        <f>VLOOKUP(A349,Table1[#All],5,FALSE)</f>
        <v>Australia</v>
      </c>
      <c r="R349" s="23">
        <f>VLOOKUP(A349,Table1[#All],6,FALSE)</f>
        <v>10</v>
      </c>
    </row>
    <row r="350" spans="1:18" s="2" customFormat="1" ht="15.75" customHeight="1" x14ac:dyDescent="0.2">
      <c r="A350" s="21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  <c r="N350" s="2" t="str">
        <f>VLOOKUP(A350,Table1[#All],2,FALSE)</f>
        <v>98 Westerfield Trail</v>
      </c>
      <c r="O350" s="2">
        <f>VLOOKUP(A350,Table1[#All],3,FALSE)</f>
        <v>3127</v>
      </c>
      <c r="P350" s="2" t="str">
        <f>VLOOKUP(A350,Table1[#All],4,FALSE)</f>
        <v>VIC</v>
      </c>
      <c r="Q350" s="2" t="str">
        <f>VLOOKUP(A350,Table1[#All],5,FALSE)</f>
        <v>Australia</v>
      </c>
      <c r="R350" s="23">
        <f>VLOOKUP(A350,Table1[#All],6,FALSE)</f>
        <v>11</v>
      </c>
    </row>
    <row r="351" spans="1:18" s="2" customFormat="1" ht="15.75" customHeight="1" x14ac:dyDescent="0.2">
      <c r="A351" s="21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  <c r="N351" s="2" t="str">
        <f>VLOOKUP(A351,Table1[#All],2,FALSE)</f>
        <v>1826 Hazelcrest Park</v>
      </c>
      <c r="O351" s="2">
        <f>VLOOKUP(A351,Table1[#All],3,FALSE)</f>
        <v>3087</v>
      </c>
      <c r="P351" s="2" t="str">
        <f>VLOOKUP(A351,Table1[#All],4,FALSE)</f>
        <v>VIC</v>
      </c>
      <c r="Q351" s="2" t="str">
        <f>VLOOKUP(A351,Table1[#All],5,FALSE)</f>
        <v>Australia</v>
      </c>
      <c r="R351" s="23">
        <f>VLOOKUP(A351,Table1[#All],6,FALSE)</f>
        <v>9</v>
      </c>
    </row>
    <row r="352" spans="1:18" s="2" customFormat="1" ht="15.75" customHeight="1" x14ac:dyDescent="0.2">
      <c r="A352" s="21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  <c r="N352" s="2" t="str">
        <f>VLOOKUP(A352,Table1[#All],2,FALSE)</f>
        <v>98 Sutteridge Point</v>
      </c>
      <c r="O352" s="2">
        <f>VLOOKUP(A352,Table1[#All],3,FALSE)</f>
        <v>3131</v>
      </c>
      <c r="P352" s="2" t="str">
        <f>VLOOKUP(A352,Table1[#All],4,FALSE)</f>
        <v>VIC</v>
      </c>
      <c r="Q352" s="2" t="str">
        <f>VLOOKUP(A352,Table1[#All],5,FALSE)</f>
        <v>Australia</v>
      </c>
      <c r="R352" s="23">
        <f>VLOOKUP(A352,Table1[#All],6,FALSE)</f>
        <v>10</v>
      </c>
    </row>
    <row r="353" spans="1:18" s="2" customFormat="1" ht="15.75" customHeight="1" x14ac:dyDescent="0.2">
      <c r="A353" s="21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  <c r="N353" s="2" t="str">
        <f>VLOOKUP(A353,Table1[#All],2,FALSE)</f>
        <v>6 Sunbrook Center</v>
      </c>
      <c r="O353" s="2">
        <f>VLOOKUP(A353,Table1[#All],3,FALSE)</f>
        <v>4350</v>
      </c>
      <c r="P353" s="2" t="str">
        <f>VLOOKUP(A353,Table1[#All],4,FALSE)</f>
        <v>QLD</v>
      </c>
      <c r="Q353" s="2" t="str">
        <f>VLOOKUP(A353,Table1[#All],5,FALSE)</f>
        <v>Australia</v>
      </c>
      <c r="R353" s="23">
        <f>VLOOKUP(A353,Table1[#All],6,FALSE)</f>
        <v>6</v>
      </c>
    </row>
    <row r="354" spans="1:18" s="2" customFormat="1" ht="15.75" customHeight="1" x14ac:dyDescent="0.2">
      <c r="A354" s="21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  <c r="N354" s="2" t="str">
        <f>VLOOKUP(A354,Table1[#All],2,FALSE)</f>
        <v>143 Elka Circle</v>
      </c>
      <c r="O354" s="2">
        <f>VLOOKUP(A354,Table1[#All],3,FALSE)</f>
        <v>3134</v>
      </c>
      <c r="P354" s="2" t="str">
        <f>VLOOKUP(A354,Table1[#All],4,FALSE)</f>
        <v>VIC</v>
      </c>
      <c r="Q354" s="2" t="str">
        <f>VLOOKUP(A354,Table1[#All],5,FALSE)</f>
        <v>Australia</v>
      </c>
      <c r="R354" s="23">
        <f>VLOOKUP(A354,Table1[#All],6,FALSE)</f>
        <v>9</v>
      </c>
    </row>
    <row r="355" spans="1:18" s="2" customFormat="1" ht="15.75" customHeight="1" x14ac:dyDescent="0.2">
      <c r="A355" s="21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  <c r="N355" s="2" t="str">
        <f>VLOOKUP(A355,Table1[#All],2,FALSE)</f>
        <v>0293 Porter Crossing</v>
      </c>
      <c r="O355" s="2">
        <f>VLOOKUP(A355,Table1[#All],3,FALSE)</f>
        <v>2830</v>
      </c>
      <c r="P355" s="2" t="str">
        <f>VLOOKUP(A355,Table1[#All],4,FALSE)</f>
        <v>NSW</v>
      </c>
      <c r="Q355" s="2" t="str">
        <f>VLOOKUP(A355,Table1[#All],5,FALSE)</f>
        <v>Australia</v>
      </c>
      <c r="R355" s="23">
        <f>VLOOKUP(A355,Table1[#All],6,FALSE)</f>
        <v>5</v>
      </c>
    </row>
    <row r="356" spans="1:18" s="2" customFormat="1" ht="15.75" customHeight="1" x14ac:dyDescent="0.2">
      <c r="A356" s="21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  <c r="N356" s="2" t="str">
        <f>VLOOKUP(A356,Table1[#All],2,FALSE)</f>
        <v>7447 Nevada Park</v>
      </c>
      <c r="O356" s="2">
        <f>VLOOKUP(A356,Table1[#All],3,FALSE)</f>
        <v>2193</v>
      </c>
      <c r="P356" s="2" t="str">
        <f>VLOOKUP(A356,Table1[#All],4,FALSE)</f>
        <v>NSW</v>
      </c>
      <c r="Q356" s="2" t="str">
        <f>VLOOKUP(A356,Table1[#All],5,FALSE)</f>
        <v>Australia</v>
      </c>
      <c r="R356" s="23">
        <f>VLOOKUP(A356,Table1[#All],6,FALSE)</f>
        <v>8</v>
      </c>
    </row>
    <row r="357" spans="1:18" s="2" customFormat="1" ht="15.75" customHeight="1" x14ac:dyDescent="0.2">
      <c r="A357" s="21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  <c r="N357" s="2" t="str">
        <f>VLOOKUP(A357,Table1[#All],2,FALSE)</f>
        <v>7 Park Meadow Drive</v>
      </c>
      <c r="O357" s="2">
        <f>VLOOKUP(A357,Table1[#All],3,FALSE)</f>
        <v>4055</v>
      </c>
      <c r="P357" s="2" t="str">
        <f>VLOOKUP(A357,Table1[#All],4,FALSE)</f>
        <v>QLD</v>
      </c>
      <c r="Q357" s="2" t="str">
        <f>VLOOKUP(A357,Table1[#All],5,FALSE)</f>
        <v>Australia</v>
      </c>
      <c r="R357" s="23">
        <f>VLOOKUP(A357,Table1[#All],6,FALSE)</f>
        <v>3</v>
      </c>
    </row>
    <row r="358" spans="1:18" s="2" customFormat="1" ht="15.75" customHeight="1" x14ac:dyDescent="0.2">
      <c r="A358" s="21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  <c r="N358" s="2" t="str">
        <f>VLOOKUP(A358,Table1[#All],2,FALSE)</f>
        <v>780 Carberry Place</v>
      </c>
      <c r="O358" s="2">
        <f>VLOOKUP(A358,Table1[#All],3,FALSE)</f>
        <v>3199</v>
      </c>
      <c r="P358" s="2" t="str">
        <f>VLOOKUP(A358,Table1[#All],4,FALSE)</f>
        <v>VIC</v>
      </c>
      <c r="Q358" s="2" t="str">
        <f>VLOOKUP(A358,Table1[#All],5,FALSE)</f>
        <v>Australia</v>
      </c>
      <c r="R358" s="23">
        <f>VLOOKUP(A358,Table1[#All],6,FALSE)</f>
        <v>9</v>
      </c>
    </row>
    <row r="359" spans="1:18" s="2" customFormat="1" ht="15.75" customHeight="1" x14ac:dyDescent="0.2">
      <c r="A359" s="21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  <c r="N359" s="2" t="str">
        <f>VLOOKUP(A359,Table1[#All],2,FALSE)</f>
        <v>5337 Dennis Pass</v>
      </c>
      <c r="O359" s="2">
        <f>VLOOKUP(A359,Table1[#All],3,FALSE)</f>
        <v>2170</v>
      </c>
      <c r="P359" s="2" t="str">
        <f>VLOOKUP(A359,Table1[#All],4,FALSE)</f>
        <v>NSW</v>
      </c>
      <c r="Q359" s="2" t="str">
        <f>VLOOKUP(A359,Table1[#All],5,FALSE)</f>
        <v>Australia</v>
      </c>
      <c r="R359" s="23">
        <f>VLOOKUP(A359,Table1[#All],6,FALSE)</f>
        <v>9</v>
      </c>
    </row>
    <row r="360" spans="1:18" s="2" customFormat="1" ht="15.75" customHeight="1" x14ac:dyDescent="0.2">
      <c r="A360" s="21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  <c r="N360" s="2" t="str">
        <f>VLOOKUP(A360,Table1[#All],2,FALSE)</f>
        <v>7 Debs Point</v>
      </c>
      <c r="O360" s="2">
        <f>VLOOKUP(A360,Table1[#All],3,FALSE)</f>
        <v>2322</v>
      </c>
      <c r="P360" s="2" t="str">
        <f>VLOOKUP(A360,Table1[#All],4,FALSE)</f>
        <v>NSW</v>
      </c>
      <c r="Q360" s="2" t="str">
        <f>VLOOKUP(A360,Table1[#All],5,FALSE)</f>
        <v>Australia</v>
      </c>
      <c r="R360" s="23">
        <f>VLOOKUP(A360,Table1[#All],6,FALSE)</f>
        <v>4</v>
      </c>
    </row>
    <row r="361" spans="1:18" s="2" customFormat="1" ht="15.75" customHeight="1" x14ac:dyDescent="0.2">
      <c r="A361" s="21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  <c r="N361" s="2" t="str">
        <f>VLOOKUP(A361,Table1[#All],2,FALSE)</f>
        <v>708 Russell Parkway</v>
      </c>
      <c r="O361" s="2">
        <f>VLOOKUP(A361,Table1[#All],3,FALSE)</f>
        <v>2530</v>
      </c>
      <c r="P361" s="2" t="str">
        <f>VLOOKUP(A361,Table1[#All],4,FALSE)</f>
        <v>NSW</v>
      </c>
      <c r="Q361" s="2" t="str">
        <f>VLOOKUP(A361,Table1[#All],5,FALSE)</f>
        <v>Australia</v>
      </c>
      <c r="R361" s="23">
        <f>VLOOKUP(A361,Table1[#All],6,FALSE)</f>
        <v>7</v>
      </c>
    </row>
    <row r="362" spans="1:18" s="2" customFormat="1" ht="15.75" customHeight="1" x14ac:dyDescent="0.2">
      <c r="A362" s="21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  <c r="N362" s="2" t="str">
        <f>VLOOKUP(A362,Table1[#All],2,FALSE)</f>
        <v>66286 Homewood Alley</v>
      </c>
      <c r="O362" s="2">
        <f>VLOOKUP(A362,Table1[#All],3,FALSE)</f>
        <v>2075</v>
      </c>
      <c r="P362" s="2" t="str">
        <f>VLOOKUP(A362,Table1[#All],4,FALSE)</f>
        <v>NSW</v>
      </c>
      <c r="Q362" s="2" t="str">
        <f>VLOOKUP(A362,Table1[#All],5,FALSE)</f>
        <v>Australia</v>
      </c>
      <c r="R362" s="23">
        <f>VLOOKUP(A362,Table1[#All],6,FALSE)</f>
        <v>11</v>
      </c>
    </row>
    <row r="363" spans="1:18" s="2" customFormat="1" ht="15.75" customHeight="1" x14ac:dyDescent="0.2">
      <c r="A363" s="21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  <c r="N363" s="2" t="str">
        <f>VLOOKUP(A363,Table1[#All],2,FALSE)</f>
        <v>8728 Express Way</v>
      </c>
      <c r="O363" s="2">
        <f>VLOOKUP(A363,Table1[#All],3,FALSE)</f>
        <v>2340</v>
      </c>
      <c r="P363" s="2" t="str">
        <f>VLOOKUP(A363,Table1[#All],4,FALSE)</f>
        <v>NSW</v>
      </c>
      <c r="Q363" s="2" t="str">
        <f>VLOOKUP(A363,Table1[#All],5,FALSE)</f>
        <v>Australia</v>
      </c>
      <c r="R363" s="23">
        <f>VLOOKUP(A363,Table1[#All],6,FALSE)</f>
        <v>7</v>
      </c>
    </row>
    <row r="364" spans="1:18" s="2" customFormat="1" ht="15.75" customHeight="1" x14ac:dyDescent="0.2">
      <c r="A364" s="21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  <c r="N364" s="2" t="str">
        <f>VLOOKUP(A364,Table1[#All],2,FALSE)</f>
        <v>93583 Moland Way</v>
      </c>
      <c r="O364" s="2">
        <f>VLOOKUP(A364,Table1[#All],3,FALSE)</f>
        <v>2066</v>
      </c>
      <c r="P364" s="2" t="str">
        <f>VLOOKUP(A364,Table1[#All],4,FALSE)</f>
        <v>NSW</v>
      </c>
      <c r="Q364" s="2" t="str">
        <f>VLOOKUP(A364,Table1[#All],5,FALSE)</f>
        <v>Australia</v>
      </c>
      <c r="R364" s="23">
        <f>VLOOKUP(A364,Table1[#All],6,FALSE)</f>
        <v>12</v>
      </c>
    </row>
    <row r="365" spans="1:18" s="2" customFormat="1" ht="15.75" customHeight="1" x14ac:dyDescent="0.2">
      <c r="A365" s="21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  <c r="N365" s="2" t="str">
        <f>VLOOKUP(A365,Table1[#All],2,FALSE)</f>
        <v>18264 Maryland Way</v>
      </c>
      <c r="O365" s="2">
        <f>VLOOKUP(A365,Table1[#All],3,FALSE)</f>
        <v>4217</v>
      </c>
      <c r="P365" s="2" t="str">
        <f>VLOOKUP(A365,Table1[#All],4,FALSE)</f>
        <v>QLD</v>
      </c>
      <c r="Q365" s="2" t="str">
        <f>VLOOKUP(A365,Table1[#All],5,FALSE)</f>
        <v>Australia</v>
      </c>
      <c r="R365" s="23">
        <f>VLOOKUP(A365,Table1[#All],6,FALSE)</f>
        <v>9</v>
      </c>
    </row>
    <row r="366" spans="1:18" s="2" customFormat="1" ht="15.75" customHeight="1" x14ac:dyDescent="0.2">
      <c r="A366" s="21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  <c r="N366" s="2" t="str">
        <f>VLOOKUP(A366,Table1[#All],2,FALSE)</f>
        <v>411 Homewood Lane</v>
      </c>
      <c r="O366" s="2">
        <f>VLOOKUP(A366,Table1[#All],3,FALSE)</f>
        <v>4020</v>
      </c>
      <c r="P366" s="2" t="str">
        <f>VLOOKUP(A366,Table1[#All],4,FALSE)</f>
        <v>QLD</v>
      </c>
      <c r="Q366" s="2" t="str">
        <f>VLOOKUP(A366,Table1[#All],5,FALSE)</f>
        <v>Australia</v>
      </c>
      <c r="R366" s="23">
        <f>VLOOKUP(A366,Table1[#All],6,FALSE)</f>
        <v>5</v>
      </c>
    </row>
    <row r="367" spans="1:18" s="2" customFormat="1" ht="15.75" customHeight="1" x14ac:dyDescent="0.2">
      <c r="A367" s="21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  <c r="N367" s="2" t="str">
        <f>VLOOKUP(A367,Table1[#All],2,FALSE)</f>
        <v>8 Mariners Cove Drive</v>
      </c>
      <c r="O367" s="2">
        <f>VLOOKUP(A367,Table1[#All],3,FALSE)</f>
        <v>2096</v>
      </c>
      <c r="P367" s="2" t="str">
        <f>VLOOKUP(A367,Table1[#All],4,FALSE)</f>
        <v>NSW</v>
      </c>
      <c r="Q367" s="2" t="str">
        <f>VLOOKUP(A367,Table1[#All],5,FALSE)</f>
        <v>Australia</v>
      </c>
      <c r="R367" s="23">
        <f>VLOOKUP(A367,Table1[#All],6,FALSE)</f>
        <v>10</v>
      </c>
    </row>
    <row r="368" spans="1:18" s="2" customFormat="1" ht="15.75" customHeight="1" x14ac:dyDescent="0.2">
      <c r="A368" s="21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  <c r="N368" s="2" t="str">
        <f>VLOOKUP(A368,Table1[#All],2,FALSE)</f>
        <v>279 Jenna Circle</v>
      </c>
      <c r="O368" s="2">
        <f>VLOOKUP(A368,Table1[#All],3,FALSE)</f>
        <v>2179</v>
      </c>
      <c r="P368" s="2" t="str">
        <f>VLOOKUP(A368,Table1[#All],4,FALSE)</f>
        <v>NSW</v>
      </c>
      <c r="Q368" s="2" t="str">
        <f>VLOOKUP(A368,Table1[#All],5,FALSE)</f>
        <v>Australia</v>
      </c>
      <c r="R368" s="23">
        <f>VLOOKUP(A368,Table1[#All],6,FALSE)</f>
        <v>12</v>
      </c>
    </row>
    <row r="369" spans="1:18" s="2" customFormat="1" ht="15.75" customHeight="1" x14ac:dyDescent="0.2">
      <c r="A369" s="21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  <c r="N369" s="2" t="str">
        <f>VLOOKUP(A369,Table1[#All],2,FALSE)</f>
        <v>382 Maywood Parkway</v>
      </c>
      <c r="O369" s="2">
        <f>VLOOKUP(A369,Table1[#All],3,FALSE)</f>
        <v>4127</v>
      </c>
      <c r="P369" s="2" t="str">
        <f>VLOOKUP(A369,Table1[#All],4,FALSE)</f>
        <v>QLD</v>
      </c>
      <c r="Q369" s="2" t="str">
        <f>VLOOKUP(A369,Table1[#All],5,FALSE)</f>
        <v>Australia</v>
      </c>
      <c r="R369" s="23">
        <f>VLOOKUP(A369,Table1[#All],6,FALSE)</f>
        <v>6</v>
      </c>
    </row>
    <row r="370" spans="1:18" s="2" customFormat="1" ht="15.75" customHeight="1" x14ac:dyDescent="0.2">
      <c r="A370" s="21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  <c r="N370" s="2" t="str">
        <f>VLOOKUP(A370,Table1[#All],2,FALSE)</f>
        <v>6085 Petterle Circle</v>
      </c>
      <c r="O370" s="2">
        <f>VLOOKUP(A370,Table1[#All],3,FALSE)</f>
        <v>3130</v>
      </c>
      <c r="P370" s="2" t="str">
        <f>VLOOKUP(A370,Table1[#All],4,FALSE)</f>
        <v>VIC</v>
      </c>
      <c r="Q370" s="2" t="str">
        <f>VLOOKUP(A370,Table1[#All],5,FALSE)</f>
        <v>Australia</v>
      </c>
      <c r="R370" s="23">
        <f>VLOOKUP(A370,Table1[#All],6,FALSE)</f>
        <v>10</v>
      </c>
    </row>
    <row r="371" spans="1:18" s="2" customFormat="1" ht="15.75" customHeight="1" x14ac:dyDescent="0.2">
      <c r="A371" s="21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  <c r="N371" s="2" t="str">
        <f>VLOOKUP(A371,Table1[#All],2,FALSE)</f>
        <v>06324 Michigan Trail</v>
      </c>
      <c r="O371" s="2">
        <f>VLOOKUP(A371,Table1[#All],3,FALSE)</f>
        <v>4570</v>
      </c>
      <c r="P371" s="2" t="str">
        <f>VLOOKUP(A371,Table1[#All],4,FALSE)</f>
        <v>QLD</v>
      </c>
      <c r="Q371" s="2" t="str">
        <f>VLOOKUP(A371,Table1[#All],5,FALSE)</f>
        <v>Australia</v>
      </c>
      <c r="R371" s="23">
        <f>VLOOKUP(A371,Table1[#All],6,FALSE)</f>
        <v>4</v>
      </c>
    </row>
    <row r="372" spans="1:18" s="2" customFormat="1" ht="15.75" customHeight="1" x14ac:dyDescent="0.2">
      <c r="A372" s="21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  <c r="N372" s="2" t="str">
        <f>VLOOKUP(A372,Table1[#All],2,FALSE)</f>
        <v>92808 Mallard Terrace</v>
      </c>
      <c r="O372" s="2">
        <f>VLOOKUP(A372,Table1[#All],3,FALSE)</f>
        <v>3215</v>
      </c>
      <c r="P372" s="2" t="str">
        <f>VLOOKUP(A372,Table1[#All],4,FALSE)</f>
        <v>VIC</v>
      </c>
      <c r="Q372" s="2" t="str">
        <f>VLOOKUP(A372,Table1[#All],5,FALSE)</f>
        <v>Australia</v>
      </c>
      <c r="R372" s="23">
        <f>VLOOKUP(A372,Table1[#All],6,FALSE)</f>
        <v>4</v>
      </c>
    </row>
    <row r="373" spans="1:18" s="2" customFormat="1" ht="15.75" customHeight="1" x14ac:dyDescent="0.2">
      <c r="A373" s="21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  <c r="N373" s="2" t="str">
        <f>VLOOKUP(A373,Table1[#All],2,FALSE)</f>
        <v>841 Anderson Drive</v>
      </c>
      <c r="O373" s="2">
        <f>VLOOKUP(A373,Table1[#All],3,FALSE)</f>
        <v>3101</v>
      </c>
      <c r="P373" s="2" t="str">
        <f>VLOOKUP(A373,Table1[#All],4,FALSE)</f>
        <v>VIC</v>
      </c>
      <c r="Q373" s="2" t="str">
        <f>VLOOKUP(A373,Table1[#All],5,FALSE)</f>
        <v>Australia</v>
      </c>
      <c r="R373" s="23">
        <f>VLOOKUP(A373,Table1[#All],6,FALSE)</f>
        <v>8</v>
      </c>
    </row>
    <row r="374" spans="1:18" s="2" customFormat="1" ht="15.75" customHeight="1" x14ac:dyDescent="0.2">
      <c r="A374" s="21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  <c r="N374" s="2" t="str">
        <f>VLOOKUP(A374,Table1[#All],2,FALSE)</f>
        <v>67884 Fair Oaks Parkway</v>
      </c>
      <c r="O374" s="2">
        <f>VLOOKUP(A374,Table1[#All],3,FALSE)</f>
        <v>3931</v>
      </c>
      <c r="P374" s="2" t="str">
        <f>VLOOKUP(A374,Table1[#All],4,FALSE)</f>
        <v>VIC</v>
      </c>
      <c r="Q374" s="2" t="str">
        <f>VLOOKUP(A374,Table1[#All],5,FALSE)</f>
        <v>Australia</v>
      </c>
      <c r="R374" s="23">
        <f>VLOOKUP(A374,Table1[#All],6,FALSE)</f>
        <v>9</v>
      </c>
    </row>
    <row r="375" spans="1:18" s="2" customFormat="1" ht="15.75" customHeight="1" x14ac:dyDescent="0.2">
      <c r="A375" s="21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  <c r="N375" s="2" t="str">
        <f>VLOOKUP(A375,Table1[#All],2,FALSE)</f>
        <v>1823 Judy Center</v>
      </c>
      <c r="O375" s="2">
        <f>VLOOKUP(A375,Table1[#All],3,FALSE)</f>
        <v>3165</v>
      </c>
      <c r="P375" s="2" t="str">
        <f>VLOOKUP(A375,Table1[#All],4,FALSE)</f>
        <v>VIC</v>
      </c>
      <c r="Q375" s="2" t="str">
        <f>VLOOKUP(A375,Table1[#All],5,FALSE)</f>
        <v>Australia</v>
      </c>
      <c r="R375" s="23">
        <f>VLOOKUP(A375,Table1[#All],6,FALSE)</f>
        <v>10</v>
      </c>
    </row>
    <row r="376" spans="1:18" s="2" customFormat="1" ht="15.75" customHeight="1" x14ac:dyDescent="0.2">
      <c r="A376" s="21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  <c r="N376" s="2" t="str">
        <f>VLOOKUP(A376,Table1[#All],2,FALSE)</f>
        <v>953 Eliot Crossing</v>
      </c>
      <c r="O376" s="2">
        <f>VLOOKUP(A376,Table1[#All],3,FALSE)</f>
        <v>2166</v>
      </c>
      <c r="P376" s="2" t="str">
        <f>VLOOKUP(A376,Table1[#All],4,FALSE)</f>
        <v>NSW</v>
      </c>
      <c r="Q376" s="2" t="str">
        <f>VLOOKUP(A376,Table1[#All],5,FALSE)</f>
        <v>Australia</v>
      </c>
      <c r="R376" s="23">
        <f>VLOOKUP(A376,Table1[#All],6,FALSE)</f>
        <v>9</v>
      </c>
    </row>
    <row r="377" spans="1:18" s="2" customFormat="1" ht="15.75" customHeight="1" x14ac:dyDescent="0.2">
      <c r="A377" s="21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  <c r="N377" s="2" t="str">
        <f>VLOOKUP(A377,Table1[#All],2,FALSE)</f>
        <v>90761 Shasta Pass</v>
      </c>
      <c r="O377" s="2">
        <f>VLOOKUP(A377,Table1[#All],3,FALSE)</f>
        <v>3936</v>
      </c>
      <c r="P377" s="2" t="str">
        <f>VLOOKUP(A377,Table1[#All],4,FALSE)</f>
        <v>VIC</v>
      </c>
      <c r="Q377" s="2" t="str">
        <f>VLOOKUP(A377,Table1[#All],5,FALSE)</f>
        <v>Australia</v>
      </c>
      <c r="R377" s="23">
        <f>VLOOKUP(A377,Table1[#All],6,FALSE)</f>
        <v>7</v>
      </c>
    </row>
    <row r="378" spans="1:18" s="2" customFormat="1" ht="15.75" customHeight="1" x14ac:dyDescent="0.2">
      <c r="A378" s="21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  <c r="N378" s="2" t="str">
        <f>VLOOKUP(A378,Table1[#All],2,FALSE)</f>
        <v>259 Barnett Crossing</v>
      </c>
      <c r="O378" s="2">
        <f>VLOOKUP(A378,Table1[#All],3,FALSE)</f>
        <v>2265</v>
      </c>
      <c r="P378" s="2" t="str">
        <f>VLOOKUP(A378,Table1[#All],4,FALSE)</f>
        <v>NSW</v>
      </c>
      <c r="Q378" s="2" t="str">
        <f>VLOOKUP(A378,Table1[#All],5,FALSE)</f>
        <v>Australia</v>
      </c>
      <c r="R378" s="23">
        <f>VLOOKUP(A378,Table1[#All],6,FALSE)</f>
        <v>5</v>
      </c>
    </row>
    <row r="379" spans="1:18" s="2" customFormat="1" ht="15.75" customHeight="1" x14ac:dyDescent="0.2">
      <c r="A379" s="21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  <c r="N379" s="2" t="str">
        <f>VLOOKUP(A379,Table1[#All],2,FALSE)</f>
        <v>0 Brown Trail</v>
      </c>
      <c r="O379" s="2">
        <f>VLOOKUP(A379,Table1[#All],3,FALSE)</f>
        <v>2203</v>
      </c>
      <c r="P379" s="2" t="str">
        <f>VLOOKUP(A379,Table1[#All],4,FALSE)</f>
        <v>NSW</v>
      </c>
      <c r="Q379" s="2" t="str">
        <f>VLOOKUP(A379,Table1[#All],5,FALSE)</f>
        <v>Australia</v>
      </c>
      <c r="R379" s="23">
        <f>VLOOKUP(A379,Table1[#All],6,FALSE)</f>
        <v>9</v>
      </c>
    </row>
    <row r="380" spans="1:18" s="2" customFormat="1" ht="15.75" customHeight="1" x14ac:dyDescent="0.2">
      <c r="A380" s="21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  <c r="N380" s="2" t="str">
        <f>VLOOKUP(A380,Table1[#All],2,FALSE)</f>
        <v>3467 Prairie Rose Lane</v>
      </c>
      <c r="O380" s="2">
        <f>VLOOKUP(A380,Table1[#All],3,FALSE)</f>
        <v>3034</v>
      </c>
      <c r="P380" s="2" t="str">
        <f>VLOOKUP(A380,Table1[#All],4,FALSE)</f>
        <v>VIC</v>
      </c>
      <c r="Q380" s="2" t="str">
        <f>VLOOKUP(A380,Table1[#All],5,FALSE)</f>
        <v>Australia</v>
      </c>
      <c r="R380" s="23">
        <f>VLOOKUP(A380,Table1[#All],6,FALSE)</f>
        <v>7</v>
      </c>
    </row>
    <row r="381" spans="1:18" s="2" customFormat="1" ht="15.75" customHeight="1" x14ac:dyDescent="0.2">
      <c r="A381" s="21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  <c r="N381" s="2" t="str">
        <f>VLOOKUP(A381,Table1[#All],2,FALSE)</f>
        <v>24 Scoville Parkway</v>
      </c>
      <c r="O381" s="2">
        <f>VLOOKUP(A381,Table1[#All],3,FALSE)</f>
        <v>4670</v>
      </c>
      <c r="P381" s="2" t="str">
        <f>VLOOKUP(A381,Table1[#All],4,FALSE)</f>
        <v>QLD</v>
      </c>
      <c r="Q381" s="2" t="str">
        <f>VLOOKUP(A381,Table1[#All],5,FALSE)</f>
        <v>Australia</v>
      </c>
      <c r="R381" s="23">
        <f>VLOOKUP(A381,Table1[#All],6,FALSE)</f>
        <v>1</v>
      </c>
    </row>
    <row r="382" spans="1:18" s="2" customFormat="1" ht="15.75" customHeight="1" x14ac:dyDescent="0.2">
      <c r="A382" s="21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  <c r="N382" s="2" t="str">
        <f>VLOOKUP(A382,Table1[#All],2,FALSE)</f>
        <v>010 Namekagon Parkway</v>
      </c>
      <c r="O382" s="2">
        <f>VLOOKUP(A382,Table1[#All],3,FALSE)</f>
        <v>2062</v>
      </c>
      <c r="P382" s="2" t="str">
        <f>VLOOKUP(A382,Table1[#All],4,FALSE)</f>
        <v>NSW</v>
      </c>
      <c r="Q382" s="2" t="str">
        <f>VLOOKUP(A382,Table1[#All],5,FALSE)</f>
        <v>Australia</v>
      </c>
      <c r="R382" s="23">
        <f>VLOOKUP(A382,Table1[#All],6,FALSE)</f>
        <v>12</v>
      </c>
    </row>
    <row r="383" spans="1:18" s="2" customFormat="1" ht="15.75" customHeight="1" x14ac:dyDescent="0.2">
      <c r="A383" s="21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  <c r="N383" s="2" t="str">
        <f>VLOOKUP(A383,Table1[#All],2,FALSE)</f>
        <v>99826 Steensland Avenue</v>
      </c>
      <c r="O383" s="2">
        <f>VLOOKUP(A383,Table1[#All],3,FALSE)</f>
        <v>2162</v>
      </c>
      <c r="P383" s="2" t="str">
        <f>VLOOKUP(A383,Table1[#All],4,FALSE)</f>
        <v>NSW</v>
      </c>
      <c r="Q383" s="2" t="str">
        <f>VLOOKUP(A383,Table1[#All],5,FALSE)</f>
        <v>Australia</v>
      </c>
      <c r="R383" s="23">
        <f>VLOOKUP(A383,Table1[#All],6,FALSE)</f>
        <v>5</v>
      </c>
    </row>
    <row r="384" spans="1:18" s="2" customFormat="1" ht="15.75" customHeight="1" x14ac:dyDescent="0.2">
      <c r="A384" s="21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  <c r="N384" s="2" t="str">
        <f>VLOOKUP(A384,Table1[#All],2,FALSE)</f>
        <v>28809 Mesta Pass</v>
      </c>
      <c r="O384" s="2">
        <f>VLOOKUP(A384,Table1[#All],3,FALSE)</f>
        <v>4170</v>
      </c>
      <c r="P384" s="2" t="str">
        <f>VLOOKUP(A384,Table1[#All],4,FALSE)</f>
        <v>QLD</v>
      </c>
      <c r="Q384" s="2" t="str">
        <f>VLOOKUP(A384,Table1[#All],5,FALSE)</f>
        <v>Australia</v>
      </c>
      <c r="R384" s="23">
        <f>VLOOKUP(A384,Table1[#All],6,FALSE)</f>
        <v>8</v>
      </c>
    </row>
    <row r="385" spans="1:18" s="2" customFormat="1" ht="15.75" customHeight="1" x14ac:dyDescent="0.2">
      <c r="A385" s="21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  <c r="N385" s="2" t="str">
        <f>VLOOKUP(A385,Table1[#All],2,FALSE)</f>
        <v>201 Randy Parkway</v>
      </c>
      <c r="O385" s="2">
        <f>VLOOKUP(A385,Table1[#All],3,FALSE)</f>
        <v>3033</v>
      </c>
      <c r="P385" s="2" t="str">
        <f>VLOOKUP(A385,Table1[#All],4,FALSE)</f>
        <v>VIC</v>
      </c>
      <c r="Q385" s="2" t="str">
        <f>VLOOKUP(A385,Table1[#All],5,FALSE)</f>
        <v>Australia</v>
      </c>
      <c r="R385" s="23">
        <f>VLOOKUP(A385,Table1[#All],6,FALSE)</f>
        <v>7</v>
      </c>
    </row>
    <row r="386" spans="1:18" s="2" customFormat="1" ht="15.75" customHeight="1" x14ac:dyDescent="0.2">
      <c r="A386" s="21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  <c r="N386" s="2" t="str">
        <f>VLOOKUP(A386,Table1[#All],2,FALSE)</f>
        <v>58211 Surrey Crossing</v>
      </c>
      <c r="O386" s="2">
        <f>VLOOKUP(A386,Table1[#All],3,FALSE)</f>
        <v>2170</v>
      </c>
      <c r="P386" s="2" t="str">
        <f>VLOOKUP(A386,Table1[#All],4,FALSE)</f>
        <v>NSW</v>
      </c>
      <c r="Q386" s="2" t="str">
        <f>VLOOKUP(A386,Table1[#All],5,FALSE)</f>
        <v>Australia</v>
      </c>
      <c r="R386" s="23">
        <f>VLOOKUP(A386,Table1[#All],6,FALSE)</f>
        <v>9</v>
      </c>
    </row>
    <row r="387" spans="1:18" s="2" customFormat="1" ht="15.75" customHeight="1" x14ac:dyDescent="0.2">
      <c r="A387" s="21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  <c r="N387" s="2" t="str">
        <f>VLOOKUP(A387,Table1[#All],2,FALSE)</f>
        <v>720 Menomonie Avenue</v>
      </c>
      <c r="O387" s="2">
        <f>VLOOKUP(A387,Table1[#All],3,FALSE)</f>
        <v>2749</v>
      </c>
      <c r="P387" s="2" t="str">
        <f>VLOOKUP(A387,Table1[#All],4,FALSE)</f>
        <v>NSW</v>
      </c>
      <c r="Q387" s="2" t="str">
        <f>VLOOKUP(A387,Table1[#All],5,FALSE)</f>
        <v>Australia</v>
      </c>
      <c r="R387" s="23">
        <f>VLOOKUP(A387,Table1[#All],6,FALSE)</f>
        <v>8</v>
      </c>
    </row>
    <row r="388" spans="1:18" s="2" customFormat="1" ht="15.75" customHeight="1" x14ac:dyDescent="0.2">
      <c r="A388" s="21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  <c r="N388" s="2" t="str">
        <f>VLOOKUP(A388,Table1[#All],2,FALSE)</f>
        <v>4604 Cordelia Drive</v>
      </c>
      <c r="O388" s="2">
        <f>VLOOKUP(A388,Table1[#All],3,FALSE)</f>
        <v>2144</v>
      </c>
      <c r="P388" s="2" t="str">
        <f>VLOOKUP(A388,Table1[#All],4,FALSE)</f>
        <v>NSW</v>
      </c>
      <c r="Q388" s="2" t="str">
        <f>VLOOKUP(A388,Table1[#All],5,FALSE)</f>
        <v>Australia</v>
      </c>
      <c r="R388" s="23">
        <f>VLOOKUP(A388,Table1[#All],6,FALSE)</f>
        <v>10</v>
      </c>
    </row>
    <row r="389" spans="1:18" s="2" customFormat="1" ht="15.75" customHeight="1" x14ac:dyDescent="0.2">
      <c r="A389" s="21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  <c r="N389" s="2" t="str">
        <f>VLOOKUP(A389,Table1[#All],2,FALSE)</f>
        <v>3788 Service Trail</v>
      </c>
      <c r="O389" s="2">
        <f>VLOOKUP(A389,Table1[#All],3,FALSE)</f>
        <v>3805</v>
      </c>
      <c r="P389" s="2" t="str">
        <f>VLOOKUP(A389,Table1[#All],4,FALSE)</f>
        <v>VIC</v>
      </c>
      <c r="Q389" s="2" t="str">
        <f>VLOOKUP(A389,Table1[#All],5,FALSE)</f>
        <v>Australia</v>
      </c>
      <c r="R389" s="23">
        <f>VLOOKUP(A389,Table1[#All],6,FALSE)</f>
        <v>8</v>
      </c>
    </row>
    <row r="390" spans="1:18" s="2" customFormat="1" ht="15.75" customHeight="1" x14ac:dyDescent="0.2">
      <c r="A390" s="21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  <c r="N390" s="2" t="str">
        <f>VLOOKUP(A390,Table1[#All],2,FALSE)</f>
        <v>8 Holy Cross Center</v>
      </c>
      <c r="O390" s="2">
        <f>VLOOKUP(A390,Table1[#All],3,FALSE)</f>
        <v>2047</v>
      </c>
      <c r="P390" s="2" t="str">
        <f>VLOOKUP(A390,Table1[#All],4,FALSE)</f>
        <v>NSW</v>
      </c>
      <c r="Q390" s="2" t="str">
        <f>VLOOKUP(A390,Table1[#All],5,FALSE)</f>
        <v>Australia</v>
      </c>
      <c r="R390" s="23">
        <f>VLOOKUP(A390,Table1[#All],6,FALSE)</f>
        <v>9</v>
      </c>
    </row>
    <row r="391" spans="1:18" s="2" customFormat="1" ht="15.75" customHeight="1" x14ac:dyDescent="0.2">
      <c r="A391" s="21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  <c r="N391" s="2" t="str">
        <f>VLOOKUP(A391,Table1[#All],2,FALSE)</f>
        <v>740 Calypso Drive</v>
      </c>
      <c r="O391" s="2">
        <f>VLOOKUP(A391,Table1[#All],3,FALSE)</f>
        <v>2100</v>
      </c>
      <c r="P391" s="2" t="str">
        <f>VLOOKUP(A391,Table1[#All],4,FALSE)</f>
        <v>NSW</v>
      </c>
      <c r="Q391" s="2" t="str">
        <f>VLOOKUP(A391,Table1[#All],5,FALSE)</f>
        <v>Australia</v>
      </c>
      <c r="R391" s="23">
        <f>VLOOKUP(A391,Table1[#All],6,FALSE)</f>
        <v>10</v>
      </c>
    </row>
    <row r="392" spans="1:18" s="2" customFormat="1" ht="15.75" customHeight="1" x14ac:dyDescent="0.2">
      <c r="A392" s="21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  <c r="N392" s="2" t="str">
        <f>VLOOKUP(A392,Table1[#All],2,FALSE)</f>
        <v>9457 Arizona Plaza</v>
      </c>
      <c r="O392" s="2">
        <f>VLOOKUP(A392,Table1[#All],3,FALSE)</f>
        <v>2642</v>
      </c>
      <c r="P392" s="2" t="str">
        <f>VLOOKUP(A392,Table1[#All],4,FALSE)</f>
        <v>NSW</v>
      </c>
      <c r="Q392" s="2" t="str">
        <f>VLOOKUP(A392,Table1[#All],5,FALSE)</f>
        <v>Australia</v>
      </c>
      <c r="R392" s="23">
        <f>VLOOKUP(A392,Table1[#All],6,FALSE)</f>
        <v>2</v>
      </c>
    </row>
    <row r="393" spans="1:18" s="2" customFormat="1" ht="15.75" customHeight="1" x14ac:dyDescent="0.2">
      <c r="A393" s="21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  <c r="N393" s="2" t="str">
        <f>VLOOKUP(A393,Table1[#All],2,FALSE)</f>
        <v>75 Bartillon Street</v>
      </c>
      <c r="O393" s="2">
        <f>VLOOKUP(A393,Table1[#All],3,FALSE)</f>
        <v>3228</v>
      </c>
      <c r="P393" s="2" t="str">
        <f>VLOOKUP(A393,Table1[#All],4,FALSE)</f>
        <v>VIC</v>
      </c>
      <c r="Q393" s="2" t="str">
        <f>VLOOKUP(A393,Table1[#All],5,FALSE)</f>
        <v>Australia</v>
      </c>
      <c r="R393" s="23">
        <f>VLOOKUP(A393,Table1[#All],6,FALSE)</f>
        <v>8</v>
      </c>
    </row>
    <row r="394" spans="1:18" s="2" customFormat="1" ht="15.75" customHeight="1" x14ac:dyDescent="0.2">
      <c r="A394" s="21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  <c r="N394" s="2" t="str">
        <f>VLOOKUP(A394,Table1[#All],2,FALSE)</f>
        <v>7 Reinke Junction</v>
      </c>
      <c r="O394" s="2">
        <f>VLOOKUP(A394,Table1[#All],3,FALSE)</f>
        <v>2145</v>
      </c>
      <c r="P394" s="2" t="str">
        <f>VLOOKUP(A394,Table1[#All],4,FALSE)</f>
        <v>NSW</v>
      </c>
      <c r="Q394" s="2" t="str">
        <f>VLOOKUP(A394,Table1[#All],5,FALSE)</f>
        <v>Australia</v>
      </c>
      <c r="R394" s="23">
        <f>VLOOKUP(A394,Table1[#All],6,FALSE)</f>
        <v>10</v>
      </c>
    </row>
    <row r="395" spans="1:18" s="2" customFormat="1" ht="15.75" customHeight="1" x14ac:dyDescent="0.2">
      <c r="A395" s="21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  <c r="N395" s="2" t="str">
        <f>VLOOKUP(A395,Table1[#All],2,FALSE)</f>
        <v>7343 Washington Road</v>
      </c>
      <c r="O395" s="2">
        <f>VLOOKUP(A395,Table1[#All],3,FALSE)</f>
        <v>2287</v>
      </c>
      <c r="P395" s="2" t="str">
        <f>VLOOKUP(A395,Table1[#All],4,FALSE)</f>
        <v>NSW</v>
      </c>
      <c r="Q395" s="2" t="str">
        <f>VLOOKUP(A395,Table1[#All],5,FALSE)</f>
        <v>Australia</v>
      </c>
      <c r="R395" s="23">
        <f>VLOOKUP(A395,Table1[#All],6,FALSE)</f>
        <v>5</v>
      </c>
    </row>
    <row r="396" spans="1:18" s="2" customFormat="1" ht="15.75" customHeight="1" x14ac:dyDescent="0.2">
      <c r="A396" s="21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  <c r="N396" s="2" t="str">
        <f>VLOOKUP(A396,Table1[#All],2,FALSE)</f>
        <v>3 Valley Edge Trail</v>
      </c>
      <c r="O396" s="2">
        <f>VLOOKUP(A396,Table1[#All],3,FALSE)</f>
        <v>3444</v>
      </c>
      <c r="P396" s="2" t="str">
        <f>VLOOKUP(A396,Table1[#All],4,FALSE)</f>
        <v>VIC</v>
      </c>
      <c r="Q396" s="2" t="str">
        <f>VLOOKUP(A396,Table1[#All],5,FALSE)</f>
        <v>Australia</v>
      </c>
      <c r="R396" s="23">
        <f>VLOOKUP(A396,Table1[#All],6,FALSE)</f>
        <v>7</v>
      </c>
    </row>
    <row r="397" spans="1:18" s="2" customFormat="1" ht="15.75" customHeight="1" x14ac:dyDescent="0.2">
      <c r="A397" s="21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  <c r="N397" s="2" t="str">
        <f>VLOOKUP(A397,Table1[#All],2,FALSE)</f>
        <v>32 Farragut Avenue</v>
      </c>
      <c r="O397" s="2">
        <f>VLOOKUP(A397,Table1[#All],3,FALSE)</f>
        <v>2076</v>
      </c>
      <c r="P397" s="2" t="str">
        <f>VLOOKUP(A397,Table1[#All],4,FALSE)</f>
        <v>NSW</v>
      </c>
      <c r="Q397" s="2" t="str">
        <f>VLOOKUP(A397,Table1[#All],5,FALSE)</f>
        <v>Australia</v>
      </c>
      <c r="R397" s="23">
        <f>VLOOKUP(A397,Table1[#All],6,FALSE)</f>
        <v>11</v>
      </c>
    </row>
    <row r="398" spans="1:18" s="2" customFormat="1" ht="15.75" customHeight="1" x14ac:dyDescent="0.2">
      <c r="A398" s="21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  <c r="N398" s="2" t="str">
        <f>VLOOKUP(A398,Table1[#All],2,FALSE)</f>
        <v>5 Florence Hill</v>
      </c>
      <c r="O398" s="2">
        <f>VLOOKUP(A398,Table1[#All],3,FALSE)</f>
        <v>4124</v>
      </c>
      <c r="P398" s="2" t="str">
        <f>VLOOKUP(A398,Table1[#All],4,FALSE)</f>
        <v>QLD</v>
      </c>
      <c r="Q398" s="2" t="str">
        <f>VLOOKUP(A398,Table1[#All],5,FALSE)</f>
        <v>Australia</v>
      </c>
      <c r="R398" s="23">
        <f>VLOOKUP(A398,Table1[#All],6,FALSE)</f>
        <v>7</v>
      </c>
    </row>
    <row r="399" spans="1:18" s="2" customFormat="1" ht="15.75" customHeight="1" x14ac:dyDescent="0.2">
      <c r="A399" s="21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  <c r="N399" s="2" t="str">
        <f>VLOOKUP(A399,Table1[#All],2,FALSE)</f>
        <v>095 Prairieview Circle</v>
      </c>
      <c r="O399" s="2">
        <f>VLOOKUP(A399,Table1[#All],3,FALSE)</f>
        <v>3191</v>
      </c>
      <c r="P399" s="2" t="str">
        <f>VLOOKUP(A399,Table1[#All],4,FALSE)</f>
        <v>VIC</v>
      </c>
      <c r="Q399" s="2" t="str">
        <f>VLOOKUP(A399,Table1[#All],5,FALSE)</f>
        <v>Australia</v>
      </c>
      <c r="R399" s="23">
        <f>VLOOKUP(A399,Table1[#All],6,FALSE)</f>
        <v>12</v>
      </c>
    </row>
    <row r="400" spans="1:18" s="2" customFormat="1" ht="15.75" customHeight="1" x14ac:dyDescent="0.2">
      <c r="A400" s="21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  <c r="N400" s="2" t="str">
        <f>VLOOKUP(A400,Table1[#All],2,FALSE)</f>
        <v>47226 Algoma Place</v>
      </c>
      <c r="O400" s="2">
        <f>VLOOKUP(A400,Table1[#All],3,FALSE)</f>
        <v>4305</v>
      </c>
      <c r="P400" s="2" t="str">
        <f>VLOOKUP(A400,Table1[#All],4,FALSE)</f>
        <v>QLD</v>
      </c>
      <c r="Q400" s="2" t="str">
        <f>VLOOKUP(A400,Table1[#All],5,FALSE)</f>
        <v>Australia</v>
      </c>
      <c r="R400" s="23">
        <f>VLOOKUP(A400,Table1[#All],6,FALSE)</f>
        <v>3</v>
      </c>
    </row>
    <row r="401" spans="1:18" s="2" customFormat="1" ht="15.75" customHeight="1" x14ac:dyDescent="0.2">
      <c r="A401" s="21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  <c r="N401" s="2" t="str">
        <f>VLOOKUP(A401,Table1[#All],2,FALSE)</f>
        <v>564 Northview Junction</v>
      </c>
      <c r="O401" s="2">
        <f>VLOOKUP(A401,Table1[#All],3,FALSE)</f>
        <v>3195</v>
      </c>
      <c r="P401" s="2" t="str">
        <f>VLOOKUP(A401,Table1[#All],4,FALSE)</f>
        <v>VIC</v>
      </c>
      <c r="Q401" s="2" t="str">
        <f>VLOOKUP(A401,Table1[#All],5,FALSE)</f>
        <v>Australia</v>
      </c>
      <c r="R401" s="23">
        <f>VLOOKUP(A401,Table1[#All],6,FALSE)</f>
        <v>11</v>
      </c>
    </row>
    <row r="402" spans="1:18" s="2" customFormat="1" ht="15.75" customHeight="1" x14ac:dyDescent="0.2">
      <c r="A402" s="21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  <c r="N402" s="2" t="str">
        <f>VLOOKUP(A402,Table1[#All],2,FALSE)</f>
        <v>5359 Alpine Hill</v>
      </c>
      <c r="O402" s="2">
        <f>VLOOKUP(A402,Table1[#All],3,FALSE)</f>
        <v>2579</v>
      </c>
      <c r="P402" s="2" t="str">
        <f>VLOOKUP(A402,Table1[#All],4,FALSE)</f>
        <v>NSW</v>
      </c>
      <c r="Q402" s="2" t="str">
        <f>VLOOKUP(A402,Table1[#All],5,FALSE)</f>
        <v>Australia</v>
      </c>
      <c r="R402" s="23">
        <f>VLOOKUP(A402,Table1[#All],6,FALSE)</f>
        <v>5</v>
      </c>
    </row>
    <row r="403" spans="1:18" s="2" customFormat="1" ht="15.75" customHeight="1" x14ac:dyDescent="0.2">
      <c r="A403" s="21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  <c r="N403" s="2" t="str">
        <f>VLOOKUP(A403,Table1[#All],2,FALSE)</f>
        <v>586 Miller Parkway</v>
      </c>
      <c r="O403" s="2">
        <f>VLOOKUP(A403,Table1[#All],3,FALSE)</f>
        <v>2835</v>
      </c>
      <c r="P403" s="2" t="str">
        <f>VLOOKUP(A403,Table1[#All],4,FALSE)</f>
        <v>NSW</v>
      </c>
      <c r="Q403" s="2" t="str">
        <f>VLOOKUP(A403,Table1[#All],5,FALSE)</f>
        <v>Australia</v>
      </c>
      <c r="R403" s="23">
        <f>VLOOKUP(A403,Table1[#All],6,FALSE)</f>
        <v>1</v>
      </c>
    </row>
    <row r="404" spans="1:18" s="2" customFormat="1" ht="15.75" customHeight="1" x14ac:dyDescent="0.2">
      <c r="A404" s="21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  <c r="N404" s="2" t="str">
        <f>VLOOKUP(A404,Table1[#All],2,FALSE)</f>
        <v>32571 Dixon Center</v>
      </c>
      <c r="O404" s="2">
        <f>VLOOKUP(A404,Table1[#All],3,FALSE)</f>
        <v>3337</v>
      </c>
      <c r="P404" s="2" t="str">
        <f>VLOOKUP(A404,Table1[#All],4,FALSE)</f>
        <v>VIC</v>
      </c>
      <c r="Q404" s="2" t="str">
        <f>VLOOKUP(A404,Table1[#All],5,FALSE)</f>
        <v>Australia</v>
      </c>
      <c r="R404" s="23">
        <f>VLOOKUP(A404,Table1[#All],6,FALSE)</f>
        <v>3</v>
      </c>
    </row>
    <row r="405" spans="1:18" s="2" customFormat="1" ht="15.75" customHeight="1" x14ac:dyDescent="0.2">
      <c r="A405" s="21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  <c r="N405" s="2" t="str">
        <f>VLOOKUP(A405,Table1[#All],2,FALSE)</f>
        <v>333 Bunting Crossing</v>
      </c>
      <c r="O405" s="2">
        <f>VLOOKUP(A405,Table1[#All],3,FALSE)</f>
        <v>2536</v>
      </c>
      <c r="P405" s="2" t="str">
        <f>VLOOKUP(A405,Table1[#All],4,FALSE)</f>
        <v>NSW</v>
      </c>
      <c r="Q405" s="2" t="str">
        <f>VLOOKUP(A405,Table1[#All],5,FALSE)</f>
        <v>Australia</v>
      </c>
      <c r="R405" s="23">
        <f>VLOOKUP(A405,Table1[#All],6,FALSE)</f>
        <v>4</v>
      </c>
    </row>
    <row r="406" spans="1:18" s="2" customFormat="1" ht="15.75" customHeight="1" x14ac:dyDescent="0.2">
      <c r="A406" s="21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  <c r="N406" s="2" t="str">
        <f>VLOOKUP(A406,Table1[#All],2,FALSE)</f>
        <v>1 Red Cloud Street</v>
      </c>
      <c r="O406" s="2">
        <f>VLOOKUP(A406,Table1[#All],3,FALSE)</f>
        <v>2770</v>
      </c>
      <c r="P406" s="2" t="str">
        <f>VLOOKUP(A406,Table1[#All],4,FALSE)</f>
        <v>NSW</v>
      </c>
      <c r="Q406" s="2" t="str">
        <f>VLOOKUP(A406,Table1[#All],5,FALSE)</f>
        <v>Australia</v>
      </c>
      <c r="R406" s="23">
        <f>VLOOKUP(A406,Table1[#All],6,FALSE)</f>
        <v>8</v>
      </c>
    </row>
    <row r="407" spans="1:18" s="2" customFormat="1" ht="15.75" customHeight="1" x14ac:dyDescent="0.2">
      <c r="A407" s="21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  <c r="N407" s="2" t="str">
        <f>VLOOKUP(A407,Table1[#All],2,FALSE)</f>
        <v>07 New Castle Circle</v>
      </c>
      <c r="O407" s="2">
        <f>VLOOKUP(A407,Table1[#All],3,FALSE)</f>
        <v>2646</v>
      </c>
      <c r="P407" s="2" t="str">
        <f>VLOOKUP(A407,Table1[#All],4,FALSE)</f>
        <v>NSW</v>
      </c>
      <c r="Q407" s="2" t="str">
        <f>VLOOKUP(A407,Table1[#All],5,FALSE)</f>
        <v>Australia</v>
      </c>
      <c r="R407" s="23">
        <f>VLOOKUP(A407,Table1[#All],6,FALSE)</f>
        <v>1</v>
      </c>
    </row>
    <row r="408" spans="1:18" s="2" customFormat="1" ht="15.75" customHeight="1" x14ac:dyDescent="0.2">
      <c r="A408" s="21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  <c r="N408" s="2" t="str">
        <f>VLOOKUP(A408,Table1[#All],2,FALSE)</f>
        <v>78152 Harper Parkway</v>
      </c>
      <c r="O408" s="2">
        <f>VLOOKUP(A408,Table1[#All],3,FALSE)</f>
        <v>2756</v>
      </c>
      <c r="P408" s="2" t="str">
        <f>VLOOKUP(A408,Table1[#All],4,FALSE)</f>
        <v>NSW</v>
      </c>
      <c r="Q408" s="2" t="str">
        <f>VLOOKUP(A408,Table1[#All],5,FALSE)</f>
        <v>Australia</v>
      </c>
      <c r="R408" s="23">
        <f>VLOOKUP(A408,Table1[#All],6,FALSE)</f>
        <v>8</v>
      </c>
    </row>
    <row r="409" spans="1:18" s="2" customFormat="1" ht="15.75" customHeight="1" x14ac:dyDescent="0.2">
      <c r="A409" s="21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  <c r="N409" s="2" t="str">
        <f>VLOOKUP(A409,Table1[#All],2,FALSE)</f>
        <v>981 West Way</v>
      </c>
      <c r="O409" s="2">
        <f>VLOOKUP(A409,Table1[#All],3,FALSE)</f>
        <v>3133</v>
      </c>
      <c r="P409" s="2" t="str">
        <f>VLOOKUP(A409,Table1[#All],4,FALSE)</f>
        <v>VIC</v>
      </c>
      <c r="Q409" s="2" t="str">
        <f>VLOOKUP(A409,Table1[#All],5,FALSE)</f>
        <v>Australia</v>
      </c>
      <c r="R409" s="23">
        <f>VLOOKUP(A409,Table1[#All],6,FALSE)</f>
        <v>10</v>
      </c>
    </row>
    <row r="410" spans="1:18" s="2" customFormat="1" ht="15.75" customHeight="1" x14ac:dyDescent="0.2">
      <c r="A410" s="21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  <c r="N410" s="2" t="str">
        <f>VLOOKUP(A410,Table1[#All],2,FALSE)</f>
        <v>8 Monterey Plaza</v>
      </c>
      <c r="O410" s="2">
        <f>VLOOKUP(A410,Table1[#All],3,FALSE)</f>
        <v>2066</v>
      </c>
      <c r="P410" s="2" t="str">
        <f>VLOOKUP(A410,Table1[#All],4,FALSE)</f>
        <v>NSW</v>
      </c>
      <c r="Q410" s="2" t="str">
        <f>VLOOKUP(A410,Table1[#All],5,FALSE)</f>
        <v>Australia</v>
      </c>
      <c r="R410" s="23">
        <f>VLOOKUP(A410,Table1[#All],6,FALSE)</f>
        <v>9</v>
      </c>
    </row>
    <row r="411" spans="1:18" s="2" customFormat="1" ht="15.75" customHeight="1" x14ac:dyDescent="0.2">
      <c r="A411" s="21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  <c r="N411" s="2" t="str">
        <f>VLOOKUP(A411,Table1[#All],2,FALSE)</f>
        <v>25 Graceland Way</v>
      </c>
      <c r="O411" s="2">
        <f>VLOOKUP(A411,Table1[#All],3,FALSE)</f>
        <v>2750</v>
      </c>
      <c r="P411" s="2" t="str">
        <f>VLOOKUP(A411,Table1[#All],4,FALSE)</f>
        <v>NSW</v>
      </c>
      <c r="Q411" s="2" t="str">
        <f>VLOOKUP(A411,Table1[#All],5,FALSE)</f>
        <v>Australia</v>
      </c>
      <c r="R411" s="23">
        <f>VLOOKUP(A411,Table1[#All],6,FALSE)</f>
        <v>8</v>
      </c>
    </row>
    <row r="412" spans="1:18" s="2" customFormat="1" ht="15.75" customHeight="1" x14ac:dyDescent="0.2">
      <c r="A412" s="21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  <c r="N412" s="2" t="str">
        <f>VLOOKUP(A412,Table1[#All],2,FALSE)</f>
        <v>41605 Mitchell Street</v>
      </c>
      <c r="O412" s="2">
        <f>VLOOKUP(A412,Table1[#All],3,FALSE)</f>
        <v>2750</v>
      </c>
      <c r="P412" s="2" t="str">
        <f>VLOOKUP(A412,Table1[#All],4,FALSE)</f>
        <v>NSW</v>
      </c>
      <c r="Q412" s="2" t="str">
        <f>VLOOKUP(A412,Table1[#All],5,FALSE)</f>
        <v>Australia</v>
      </c>
      <c r="R412" s="23">
        <f>VLOOKUP(A412,Table1[#All],6,FALSE)</f>
        <v>8</v>
      </c>
    </row>
    <row r="413" spans="1:18" s="2" customFormat="1" ht="15.75" customHeight="1" x14ac:dyDescent="0.2">
      <c r="A413" s="21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  <c r="N413" s="2" t="str">
        <f>VLOOKUP(A413,Table1[#All],2,FALSE)</f>
        <v>42 Upham Pass</v>
      </c>
      <c r="O413" s="2">
        <f>VLOOKUP(A413,Table1[#All],3,FALSE)</f>
        <v>4558</v>
      </c>
      <c r="P413" s="2" t="str">
        <f>VLOOKUP(A413,Table1[#All],4,FALSE)</f>
        <v>QLD</v>
      </c>
      <c r="Q413" s="2" t="str">
        <f>VLOOKUP(A413,Table1[#All],5,FALSE)</f>
        <v>Australia</v>
      </c>
      <c r="R413" s="23">
        <f>VLOOKUP(A413,Table1[#All],6,FALSE)</f>
        <v>3</v>
      </c>
    </row>
    <row r="414" spans="1:18" s="2" customFormat="1" ht="15.75" customHeight="1" x14ac:dyDescent="0.2">
      <c r="A414" s="21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  <c r="N414" s="2" t="str">
        <f>VLOOKUP(A414,Table1[#All],2,FALSE)</f>
        <v>17 Sunfield Road</v>
      </c>
      <c r="O414" s="2">
        <f>VLOOKUP(A414,Table1[#All],3,FALSE)</f>
        <v>2211</v>
      </c>
      <c r="P414" s="2" t="str">
        <f>VLOOKUP(A414,Table1[#All],4,FALSE)</f>
        <v>NSW</v>
      </c>
      <c r="Q414" s="2" t="str">
        <f>VLOOKUP(A414,Table1[#All],5,FALSE)</f>
        <v>Australia</v>
      </c>
      <c r="R414" s="23">
        <f>VLOOKUP(A414,Table1[#All],6,FALSE)</f>
        <v>9</v>
      </c>
    </row>
    <row r="415" spans="1:18" s="2" customFormat="1" ht="15.75" customHeight="1" x14ac:dyDescent="0.2">
      <c r="A415" s="21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  <c r="N415" s="2" t="str">
        <f>VLOOKUP(A415,Table1[#All],2,FALSE)</f>
        <v>84549 Jenifer Crossing</v>
      </c>
      <c r="O415" s="2">
        <f>VLOOKUP(A415,Table1[#All],3,FALSE)</f>
        <v>2570</v>
      </c>
      <c r="P415" s="2" t="str">
        <f>VLOOKUP(A415,Table1[#All],4,FALSE)</f>
        <v>NSW</v>
      </c>
      <c r="Q415" s="2" t="str">
        <f>VLOOKUP(A415,Table1[#All],5,FALSE)</f>
        <v>Australia</v>
      </c>
      <c r="R415" s="23">
        <f>VLOOKUP(A415,Table1[#All],6,FALSE)</f>
        <v>8</v>
      </c>
    </row>
    <row r="416" spans="1:18" s="2" customFormat="1" ht="15.75" customHeight="1" x14ac:dyDescent="0.2">
      <c r="A416" s="21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  <c r="N416" s="2" t="str">
        <f>VLOOKUP(A416,Table1[#All],2,FALSE)</f>
        <v>5449 Jenna Road</v>
      </c>
      <c r="O416" s="2">
        <f>VLOOKUP(A416,Table1[#All],3,FALSE)</f>
        <v>2170</v>
      </c>
      <c r="P416" s="2" t="str">
        <f>VLOOKUP(A416,Table1[#All],4,FALSE)</f>
        <v>NSW</v>
      </c>
      <c r="Q416" s="2" t="str">
        <f>VLOOKUP(A416,Table1[#All],5,FALSE)</f>
        <v>Australia</v>
      </c>
      <c r="R416" s="23">
        <f>VLOOKUP(A416,Table1[#All],6,FALSE)</f>
        <v>9</v>
      </c>
    </row>
    <row r="417" spans="1:18" s="2" customFormat="1" ht="15.75" customHeight="1" x14ac:dyDescent="0.2">
      <c r="A417" s="21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  <c r="N417" s="2" t="str">
        <f>VLOOKUP(A417,Table1[#All],2,FALSE)</f>
        <v>05 Butternut Crossing</v>
      </c>
      <c r="O417" s="2">
        <f>VLOOKUP(A417,Table1[#All],3,FALSE)</f>
        <v>4552</v>
      </c>
      <c r="P417" s="2" t="str">
        <f>VLOOKUP(A417,Table1[#All],4,FALSE)</f>
        <v>QLD</v>
      </c>
      <c r="Q417" s="2" t="str">
        <f>VLOOKUP(A417,Table1[#All],5,FALSE)</f>
        <v>Australia</v>
      </c>
      <c r="R417" s="23">
        <f>VLOOKUP(A417,Table1[#All],6,FALSE)</f>
        <v>4</v>
      </c>
    </row>
    <row r="418" spans="1:18" s="2" customFormat="1" ht="15.75" customHeight="1" x14ac:dyDescent="0.2">
      <c r="A418" s="21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  <c r="N418" s="2" t="str">
        <f>VLOOKUP(A418,Table1[#All],2,FALSE)</f>
        <v>7427 Fuller Trail</v>
      </c>
      <c r="O418" s="2">
        <f>VLOOKUP(A418,Table1[#All],3,FALSE)</f>
        <v>3082</v>
      </c>
      <c r="P418" s="2" t="str">
        <f>VLOOKUP(A418,Table1[#All],4,FALSE)</f>
        <v>VIC</v>
      </c>
      <c r="Q418" s="2" t="str">
        <f>VLOOKUP(A418,Table1[#All],5,FALSE)</f>
        <v>Australia</v>
      </c>
      <c r="R418" s="23">
        <f>VLOOKUP(A418,Table1[#All],6,FALSE)</f>
        <v>8</v>
      </c>
    </row>
    <row r="419" spans="1:18" s="2" customFormat="1" ht="15.75" customHeight="1" x14ac:dyDescent="0.2">
      <c r="A419" s="21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  <c r="N419" s="2" t="str">
        <f>VLOOKUP(A419,Table1[#All],2,FALSE)</f>
        <v>713 Eastwood Terrace</v>
      </c>
      <c r="O419" s="2">
        <f>VLOOKUP(A419,Table1[#All],3,FALSE)</f>
        <v>2360</v>
      </c>
      <c r="P419" s="2" t="str">
        <f>VLOOKUP(A419,Table1[#All],4,FALSE)</f>
        <v>NSW</v>
      </c>
      <c r="Q419" s="2" t="str">
        <f>VLOOKUP(A419,Table1[#All],5,FALSE)</f>
        <v>Australia</v>
      </c>
      <c r="R419" s="23">
        <f>VLOOKUP(A419,Table1[#All],6,FALSE)</f>
        <v>1</v>
      </c>
    </row>
    <row r="420" spans="1:18" s="2" customFormat="1" ht="15.75" customHeight="1" x14ac:dyDescent="0.2">
      <c r="A420" s="21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  <c r="N420" s="2" t="str">
        <f>VLOOKUP(A420,Table1[#All],2,FALSE)</f>
        <v>7526 Artisan Parkway</v>
      </c>
      <c r="O420" s="2">
        <f>VLOOKUP(A420,Table1[#All],3,FALSE)</f>
        <v>4223</v>
      </c>
      <c r="P420" s="2" t="str">
        <f>VLOOKUP(A420,Table1[#All],4,FALSE)</f>
        <v>QLD</v>
      </c>
      <c r="Q420" s="2" t="str">
        <f>VLOOKUP(A420,Table1[#All],5,FALSE)</f>
        <v>Australia</v>
      </c>
      <c r="R420" s="23">
        <f>VLOOKUP(A420,Table1[#All],6,FALSE)</f>
        <v>8</v>
      </c>
    </row>
    <row r="421" spans="1:18" s="2" customFormat="1" ht="15.75" customHeight="1" x14ac:dyDescent="0.2">
      <c r="A421" s="21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  <c r="N421" s="2" t="str">
        <f>VLOOKUP(A421,Table1[#All],2,FALSE)</f>
        <v>3 Oriole Place</v>
      </c>
      <c r="O421" s="2">
        <f>VLOOKUP(A421,Table1[#All],3,FALSE)</f>
        <v>3183</v>
      </c>
      <c r="P421" s="2" t="str">
        <f>VLOOKUP(A421,Table1[#All],4,FALSE)</f>
        <v>VIC</v>
      </c>
      <c r="Q421" s="2" t="str">
        <f>VLOOKUP(A421,Table1[#All],5,FALSE)</f>
        <v>Australia</v>
      </c>
      <c r="R421" s="23">
        <f>VLOOKUP(A421,Table1[#All],6,FALSE)</f>
        <v>7</v>
      </c>
    </row>
    <row r="422" spans="1:18" s="2" customFormat="1" ht="15.75" customHeight="1" x14ac:dyDescent="0.2">
      <c r="A422" s="21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  <c r="N422" s="2" t="str">
        <f>VLOOKUP(A422,Table1[#All],2,FALSE)</f>
        <v>690 Hanson Center</v>
      </c>
      <c r="O422" s="2">
        <f>VLOOKUP(A422,Table1[#All],3,FALSE)</f>
        <v>2330</v>
      </c>
      <c r="P422" s="2" t="str">
        <f>VLOOKUP(A422,Table1[#All],4,FALSE)</f>
        <v>NSW</v>
      </c>
      <c r="Q422" s="2" t="str">
        <f>VLOOKUP(A422,Table1[#All],5,FALSE)</f>
        <v>Australia</v>
      </c>
      <c r="R422" s="23">
        <f>VLOOKUP(A422,Table1[#All],6,FALSE)</f>
        <v>3</v>
      </c>
    </row>
    <row r="423" spans="1:18" s="2" customFormat="1" ht="15.75" customHeight="1" x14ac:dyDescent="0.2">
      <c r="A423" s="21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  <c r="N423" s="2" t="str">
        <f>VLOOKUP(A423,Table1[#All],2,FALSE)</f>
        <v>509 Fisk Hill</v>
      </c>
      <c r="O423" s="2">
        <f>VLOOKUP(A423,Table1[#All],3,FALSE)</f>
        <v>2031</v>
      </c>
      <c r="P423" s="2" t="str">
        <f>VLOOKUP(A423,Table1[#All],4,FALSE)</f>
        <v>NSW</v>
      </c>
      <c r="Q423" s="2" t="str">
        <f>VLOOKUP(A423,Table1[#All],5,FALSE)</f>
        <v>Australia</v>
      </c>
      <c r="R423" s="23">
        <f>VLOOKUP(A423,Table1[#All],6,FALSE)</f>
        <v>11</v>
      </c>
    </row>
    <row r="424" spans="1:18" s="2" customFormat="1" ht="15.75" customHeight="1" x14ac:dyDescent="0.2">
      <c r="A424" s="21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  <c r="N424" s="2" t="str">
        <f>VLOOKUP(A424,Table1[#All],2,FALSE)</f>
        <v>27 Petterle Center</v>
      </c>
      <c r="O424" s="2">
        <f>VLOOKUP(A424,Table1[#All],3,FALSE)</f>
        <v>4370</v>
      </c>
      <c r="P424" s="2" t="str">
        <f>VLOOKUP(A424,Table1[#All],4,FALSE)</f>
        <v>QLD</v>
      </c>
      <c r="Q424" s="2" t="str">
        <f>VLOOKUP(A424,Table1[#All],5,FALSE)</f>
        <v>Australia</v>
      </c>
      <c r="R424" s="23">
        <f>VLOOKUP(A424,Table1[#All],6,FALSE)</f>
        <v>2</v>
      </c>
    </row>
    <row r="425" spans="1:18" s="2" customFormat="1" ht="15.75" customHeight="1" x14ac:dyDescent="0.2">
      <c r="A425" s="21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  <c r="N425" s="2" t="str">
        <f>VLOOKUP(A425,Table1[#All],2,FALSE)</f>
        <v>3 Annamark Avenue</v>
      </c>
      <c r="O425" s="2">
        <f>VLOOKUP(A425,Table1[#All],3,FALSE)</f>
        <v>3150</v>
      </c>
      <c r="P425" s="2" t="str">
        <f>VLOOKUP(A425,Table1[#All],4,FALSE)</f>
        <v>VIC</v>
      </c>
      <c r="Q425" s="2" t="str">
        <f>VLOOKUP(A425,Table1[#All],5,FALSE)</f>
        <v>Australia</v>
      </c>
      <c r="R425" s="23">
        <f>VLOOKUP(A425,Table1[#All],6,FALSE)</f>
        <v>11</v>
      </c>
    </row>
    <row r="426" spans="1:18" s="2" customFormat="1" ht="15.75" customHeight="1" x14ac:dyDescent="0.2">
      <c r="A426" s="21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  <c r="N426" s="2" t="str">
        <f>VLOOKUP(A426,Table1[#All],2,FALSE)</f>
        <v>311 Dapin Point</v>
      </c>
      <c r="O426" s="2">
        <f>VLOOKUP(A426,Table1[#All],3,FALSE)</f>
        <v>2549</v>
      </c>
      <c r="P426" s="2" t="str">
        <f>VLOOKUP(A426,Table1[#All],4,FALSE)</f>
        <v>NSW</v>
      </c>
      <c r="Q426" s="2" t="str">
        <f>VLOOKUP(A426,Table1[#All],5,FALSE)</f>
        <v>Australia</v>
      </c>
      <c r="R426" s="23">
        <f>VLOOKUP(A426,Table1[#All],6,FALSE)</f>
        <v>3</v>
      </c>
    </row>
    <row r="427" spans="1:18" s="2" customFormat="1" ht="15.75" customHeight="1" x14ac:dyDescent="0.2">
      <c r="A427" s="21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  <c r="N427" s="2" t="str">
        <f>VLOOKUP(A427,Table1[#All],2,FALSE)</f>
        <v>15082 Crest Line Plaza</v>
      </c>
      <c r="O427" s="2">
        <f>VLOOKUP(A427,Table1[#All],3,FALSE)</f>
        <v>3040</v>
      </c>
      <c r="P427" s="2" t="str">
        <f>VLOOKUP(A427,Table1[#All],4,FALSE)</f>
        <v>VIC</v>
      </c>
      <c r="Q427" s="2" t="str">
        <f>VLOOKUP(A427,Table1[#All],5,FALSE)</f>
        <v>Australia</v>
      </c>
      <c r="R427" s="23">
        <f>VLOOKUP(A427,Table1[#All],6,FALSE)</f>
        <v>8</v>
      </c>
    </row>
    <row r="428" spans="1:18" s="2" customFormat="1" ht="15.75" customHeight="1" x14ac:dyDescent="0.2">
      <c r="A428" s="21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  <c r="N428" s="2" t="str">
        <f>VLOOKUP(A428,Table1[#All],2,FALSE)</f>
        <v>1 Carey Pass</v>
      </c>
      <c r="O428" s="2">
        <f>VLOOKUP(A428,Table1[#All],3,FALSE)</f>
        <v>2065</v>
      </c>
      <c r="P428" s="2" t="str">
        <f>VLOOKUP(A428,Table1[#All],4,FALSE)</f>
        <v>NSW</v>
      </c>
      <c r="Q428" s="2" t="str">
        <f>VLOOKUP(A428,Table1[#All],5,FALSE)</f>
        <v>Australia</v>
      </c>
      <c r="R428" s="23">
        <f>VLOOKUP(A428,Table1[#All],6,FALSE)</f>
        <v>11</v>
      </c>
    </row>
    <row r="429" spans="1:18" s="2" customFormat="1" ht="15.75" customHeight="1" x14ac:dyDescent="0.2">
      <c r="A429" s="21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  <c r="N429" s="2" t="str">
        <f>VLOOKUP(A429,Table1[#All],2,FALSE)</f>
        <v>8 Moland Pass</v>
      </c>
      <c r="O429" s="2">
        <f>VLOOKUP(A429,Table1[#All],3,FALSE)</f>
        <v>2065</v>
      </c>
      <c r="P429" s="2" t="str">
        <f>VLOOKUP(A429,Table1[#All],4,FALSE)</f>
        <v>NSW</v>
      </c>
      <c r="Q429" s="2" t="str">
        <f>VLOOKUP(A429,Table1[#All],5,FALSE)</f>
        <v>Australia</v>
      </c>
      <c r="R429" s="23">
        <f>VLOOKUP(A429,Table1[#All],6,FALSE)</f>
        <v>10</v>
      </c>
    </row>
    <row r="430" spans="1:18" s="2" customFormat="1" ht="15.75" customHeight="1" x14ac:dyDescent="0.2">
      <c r="A430" s="21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  <c r="N430" s="2" t="str">
        <f>VLOOKUP(A430,Table1[#All],2,FALSE)</f>
        <v>25386 Fallview Place</v>
      </c>
      <c r="O430" s="2">
        <f>VLOOKUP(A430,Table1[#All],3,FALSE)</f>
        <v>2340</v>
      </c>
      <c r="P430" s="2" t="str">
        <f>VLOOKUP(A430,Table1[#All],4,FALSE)</f>
        <v>NSW</v>
      </c>
      <c r="Q430" s="2" t="str">
        <f>VLOOKUP(A430,Table1[#All],5,FALSE)</f>
        <v>Australia</v>
      </c>
      <c r="R430" s="23">
        <f>VLOOKUP(A430,Table1[#All],6,FALSE)</f>
        <v>3</v>
      </c>
    </row>
    <row r="431" spans="1:18" s="2" customFormat="1" ht="15.75" customHeight="1" x14ac:dyDescent="0.2">
      <c r="A431" s="21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  <c r="N431" s="2" t="str">
        <f>VLOOKUP(A431,Table1[#All],2,FALSE)</f>
        <v>8078 Talisman Trail</v>
      </c>
      <c r="O431" s="2">
        <f>VLOOKUP(A431,Table1[#All],3,FALSE)</f>
        <v>4209</v>
      </c>
      <c r="P431" s="2" t="str">
        <f>VLOOKUP(A431,Table1[#All],4,FALSE)</f>
        <v>QLD</v>
      </c>
      <c r="Q431" s="2" t="str">
        <f>VLOOKUP(A431,Table1[#All],5,FALSE)</f>
        <v>Australia</v>
      </c>
      <c r="R431" s="23">
        <f>VLOOKUP(A431,Table1[#All],6,FALSE)</f>
        <v>7</v>
      </c>
    </row>
    <row r="432" spans="1:18" s="2" customFormat="1" ht="15.75" customHeight="1" x14ac:dyDescent="0.2">
      <c r="A432" s="21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  <c r="N432" s="2" t="str">
        <f>VLOOKUP(A432,Table1[#All],2,FALSE)</f>
        <v>6920 Dwight Circle</v>
      </c>
      <c r="O432" s="2">
        <f>VLOOKUP(A432,Table1[#All],3,FALSE)</f>
        <v>4173</v>
      </c>
      <c r="P432" s="2" t="str">
        <f>VLOOKUP(A432,Table1[#All],4,FALSE)</f>
        <v>QLD</v>
      </c>
      <c r="Q432" s="2" t="str">
        <f>VLOOKUP(A432,Table1[#All],5,FALSE)</f>
        <v>Australia</v>
      </c>
      <c r="R432" s="23">
        <f>VLOOKUP(A432,Table1[#All],6,FALSE)</f>
        <v>7</v>
      </c>
    </row>
    <row r="433" spans="1:18" s="2" customFormat="1" ht="15.75" customHeight="1" x14ac:dyDescent="0.2">
      <c r="A433" s="21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  <c r="N433" s="2" t="str">
        <f>VLOOKUP(A433,Table1[#All],2,FALSE)</f>
        <v>9 Lukken Parkway</v>
      </c>
      <c r="O433" s="2">
        <f>VLOOKUP(A433,Table1[#All],3,FALSE)</f>
        <v>2065</v>
      </c>
      <c r="P433" s="2" t="str">
        <f>VLOOKUP(A433,Table1[#All],4,FALSE)</f>
        <v>NSW</v>
      </c>
      <c r="Q433" s="2" t="str">
        <f>VLOOKUP(A433,Table1[#All],5,FALSE)</f>
        <v>Australia</v>
      </c>
      <c r="R433" s="23">
        <f>VLOOKUP(A433,Table1[#All],6,FALSE)</f>
        <v>10</v>
      </c>
    </row>
    <row r="434" spans="1:18" s="2" customFormat="1" ht="15.75" customHeight="1" x14ac:dyDescent="0.2">
      <c r="A434" s="21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  <c r="N434" s="2" t="str">
        <f>VLOOKUP(A434,Table1[#All],2,FALSE)</f>
        <v>09 Graceland Junction</v>
      </c>
      <c r="O434" s="2">
        <f>VLOOKUP(A434,Table1[#All],3,FALSE)</f>
        <v>3204</v>
      </c>
      <c r="P434" s="2" t="str">
        <f>VLOOKUP(A434,Table1[#All],4,FALSE)</f>
        <v>VIC</v>
      </c>
      <c r="Q434" s="2" t="str">
        <f>VLOOKUP(A434,Table1[#All],5,FALSE)</f>
        <v>Australia</v>
      </c>
      <c r="R434" s="23">
        <f>VLOOKUP(A434,Table1[#All],6,FALSE)</f>
        <v>2</v>
      </c>
    </row>
    <row r="435" spans="1:18" s="2" customFormat="1" ht="15.75" customHeight="1" x14ac:dyDescent="0.2">
      <c r="A435" s="21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  <c r="N435" s="2" t="str">
        <f>VLOOKUP(A435,Table1[#All],2,FALSE)</f>
        <v>155 Basil Junction</v>
      </c>
      <c r="O435" s="2">
        <f>VLOOKUP(A435,Table1[#All],3,FALSE)</f>
        <v>2210</v>
      </c>
      <c r="P435" s="2" t="str">
        <f>VLOOKUP(A435,Table1[#All],4,FALSE)</f>
        <v>NSW</v>
      </c>
      <c r="Q435" s="2" t="str">
        <f>VLOOKUP(A435,Table1[#All],5,FALSE)</f>
        <v>Australia</v>
      </c>
      <c r="R435" s="23">
        <f>VLOOKUP(A435,Table1[#All],6,FALSE)</f>
        <v>10</v>
      </c>
    </row>
    <row r="436" spans="1:18" s="2" customFormat="1" ht="15.75" customHeight="1" x14ac:dyDescent="0.2">
      <c r="A436" s="21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  <c r="N436" s="2" t="str">
        <f>VLOOKUP(A436,Table1[#All],2,FALSE)</f>
        <v>4284 Surrey Circle</v>
      </c>
      <c r="O436" s="2">
        <f>VLOOKUP(A436,Table1[#All],3,FALSE)</f>
        <v>2068</v>
      </c>
      <c r="P436" s="2" t="str">
        <f>VLOOKUP(A436,Table1[#All],4,FALSE)</f>
        <v>NSW</v>
      </c>
      <c r="Q436" s="2" t="str">
        <f>VLOOKUP(A436,Table1[#All],5,FALSE)</f>
        <v>Australia</v>
      </c>
      <c r="R436" s="23">
        <f>VLOOKUP(A436,Table1[#All],6,FALSE)</f>
        <v>12</v>
      </c>
    </row>
    <row r="437" spans="1:18" s="2" customFormat="1" ht="15.75" customHeight="1" x14ac:dyDescent="0.2">
      <c r="A437" s="21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  <c r="N437" s="2" t="str">
        <f>VLOOKUP(A437,Table1[#All],2,FALSE)</f>
        <v>4 Almo Plaza</v>
      </c>
      <c r="O437" s="2">
        <f>VLOOKUP(A437,Table1[#All],3,FALSE)</f>
        <v>2085</v>
      </c>
      <c r="P437" s="2" t="str">
        <f>VLOOKUP(A437,Table1[#All],4,FALSE)</f>
        <v>NSW</v>
      </c>
      <c r="Q437" s="2" t="str">
        <f>VLOOKUP(A437,Table1[#All],5,FALSE)</f>
        <v>Australia</v>
      </c>
      <c r="R437" s="23">
        <f>VLOOKUP(A437,Table1[#All],6,FALSE)</f>
        <v>10</v>
      </c>
    </row>
    <row r="438" spans="1:18" s="2" customFormat="1" ht="15.75" customHeight="1" x14ac:dyDescent="0.2">
      <c r="A438" s="21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  <c r="N438" s="2" t="str">
        <f>VLOOKUP(A438,Table1[#All],2,FALSE)</f>
        <v>91 Porter Pass</v>
      </c>
      <c r="O438" s="2">
        <f>VLOOKUP(A438,Table1[#All],3,FALSE)</f>
        <v>3064</v>
      </c>
      <c r="P438" s="2" t="str">
        <f>VLOOKUP(A438,Table1[#All],4,FALSE)</f>
        <v>VIC</v>
      </c>
      <c r="Q438" s="2" t="str">
        <f>VLOOKUP(A438,Table1[#All],5,FALSE)</f>
        <v>Australia</v>
      </c>
      <c r="R438" s="23">
        <f>VLOOKUP(A438,Table1[#All],6,FALSE)</f>
        <v>7</v>
      </c>
    </row>
    <row r="439" spans="1:18" s="2" customFormat="1" ht="15.75" customHeight="1" x14ac:dyDescent="0.2">
      <c r="A439" s="21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  <c r="N439" s="2" t="str">
        <f>VLOOKUP(A439,Table1[#All],2,FALSE)</f>
        <v>007 Gerald Place</v>
      </c>
      <c r="O439" s="2">
        <f>VLOOKUP(A439,Table1[#All],3,FALSE)</f>
        <v>3074</v>
      </c>
      <c r="P439" s="2" t="str">
        <f>VLOOKUP(A439,Table1[#All],4,FALSE)</f>
        <v>VIC</v>
      </c>
      <c r="Q439" s="2" t="str">
        <f>VLOOKUP(A439,Table1[#All],5,FALSE)</f>
        <v>Australia</v>
      </c>
      <c r="R439" s="23">
        <f>VLOOKUP(A439,Table1[#All],6,FALSE)</f>
        <v>4</v>
      </c>
    </row>
    <row r="440" spans="1:18" s="2" customFormat="1" ht="15.75" customHeight="1" x14ac:dyDescent="0.2">
      <c r="A440" s="21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  <c r="N440" s="2" t="str">
        <f>VLOOKUP(A440,Table1[#All],2,FALSE)</f>
        <v>8788 Armistice Trail</v>
      </c>
      <c r="O440" s="2">
        <f>VLOOKUP(A440,Table1[#All],3,FALSE)</f>
        <v>3806</v>
      </c>
      <c r="P440" s="2" t="str">
        <f>VLOOKUP(A440,Table1[#All],4,FALSE)</f>
        <v>VIC</v>
      </c>
      <c r="Q440" s="2" t="str">
        <f>VLOOKUP(A440,Table1[#All],5,FALSE)</f>
        <v>Australia</v>
      </c>
      <c r="R440" s="23">
        <f>VLOOKUP(A440,Table1[#All],6,FALSE)</f>
        <v>8</v>
      </c>
    </row>
    <row r="441" spans="1:18" s="2" customFormat="1" ht="15.75" customHeight="1" x14ac:dyDescent="0.2">
      <c r="A441" s="21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  <c r="N441" s="2" t="str">
        <f>VLOOKUP(A441,Table1[#All],2,FALSE)</f>
        <v>1693 Artisan Hill</v>
      </c>
      <c r="O441" s="2">
        <f>VLOOKUP(A441,Table1[#All],3,FALSE)</f>
        <v>2259</v>
      </c>
      <c r="P441" s="2" t="str">
        <f>VLOOKUP(A441,Table1[#All],4,FALSE)</f>
        <v>NSW</v>
      </c>
      <c r="Q441" s="2" t="str">
        <f>VLOOKUP(A441,Table1[#All],5,FALSE)</f>
        <v>Australia</v>
      </c>
      <c r="R441" s="23">
        <f>VLOOKUP(A441,Table1[#All],6,FALSE)</f>
        <v>6</v>
      </c>
    </row>
    <row r="442" spans="1:18" s="2" customFormat="1" ht="15.75" customHeight="1" x14ac:dyDescent="0.2">
      <c r="A442" s="21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  <c r="N442" s="2" t="str">
        <f>VLOOKUP(A442,Table1[#All],2,FALSE)</f>
        <v>532 Emmet Way</v>
      </c>
      <c r="O442" s="2">
        <f>VLOOKUP(A442,Table1[#All],3,FALSE)</f>
        <v>2260</v>
      </c>
      <c r="P442" s="2" t="str">
        <f>VLOOKUP(A442,Table1[#All],4,FALSE)</f>
        <v>NSW</v>
      </c>
      <c r="Q442" s="2" t="str">
        <f>VLOOKUP(A442,Table1[#All],5,FALSE)</f>
        <v>Australia</v>
      </c>
      <c r="R442" s="23">
        <f>VLOOKUP(A442,Table1[#All],6,FALSE)</f>
        <v>8</v>
      </c>
    </row>
    <row r="443" spans="1:18" s="2" customFormat="1" ht="15.75" customHeight="1" x14ac:dyDescent="0.2">
      <c r="A443" s="21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  <c r="N443" s="2" t="str">
        <f>VLOOKUP(A443,Table1[#All],2,FALSE)</f>
        <v>3 Sutteridge Park</v>
      </c>
      <c r="O443" s="2">
        <f>VLOOKUP(A443,Table1[#All],3,FALSE)</f>
        <v>4074</v>
      </c>
      <c r="P443" s="2" t="str">
        <f>VLOOKUP(A443,Table1[#All],4,FALSE)</f>
        <v>QLD</v>
      </c>
      <c r="Q443" s="2" t="str">
        <f>VLOOKUP(A443,Table1[#All],5,FALSE)</f>
        <v>Australia</v>
      </c>
      <c r="R443" s="23">
        <f>VLOOKUP(A443,Table1[#All],6,FALSE)</f>
        <v>6</v>
      </c>
    </row>
    <row r="444" spans="1:18" s="2" customFormat="1" ht="15.75" customHeight="1" x14ac:dyDescent="0.2">
      <c r="A444" s="21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  <c r="N444" s="2" t="str">
        <f>VLOOKUP(A444,Table1[#All],2,FALSE)</f>
        <v>25522 Mosinee Point</v>
      </c>
      <c r="O444" s="2">
        <f>VLOOKUP(A444,Table1[#All],3,FALSE)</f>
        <v>4215</v>
      </c>
      <c r="P444" s="2" t="str">
        <f>VLOOKUP(A444,Table1[#All],4,FALSE)</f>
        <v>QLD</v>
      </c>
      <c r="Q444" s="2" t="str">
        <f>VLOOKUP(A444,Table1[#All],5,FALSE)</f>
        <v>Australia</v>
      </c>
      <c r="R444" s="23">
        <f>VLOOKUP(A444,Table1[#All],6,FALSE)</f>
        <v>7</v>
      </c>
    </row>
    <row r="445" spans="1:18" s="2" customFormat="1" ht="15.75" customHeight="1" x14ac:dyDescent="0.2">
      <c r="A445" s="21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  <c r="N445" s="2" t="str">
        <f>VLOOKUP(A445,Table1[#All],2,FALSE)</f>
        <v>421 Bobwhite Road</v>
      </c>
      <c r="O445" s="2">
        <f>VLOOKUP(A445,Table1[#All],3,FALSE)</f>
        <v>2160</v>
      </c>
      <c r="P445" s="2" t="str">
        <f>VLOOKUP(A445,Table1[#All],4,FALSE)</f>
        <v>NSW</v>
      </c>
      <c r="Q445" s="2" t="str">
        <f>VLOOKUP(A445,Table1[#All],5,FALSE)</f>
        <v>Australia</v>
      </c>
      <c r="R445" s="23">
        <f>VLOOKUP(A445,Table1[#All],6,FALSE)</f>
        <v>6</v>
      </c>
    </row>
    <row r="446" spans="1:18" s="2" customFormat="1" ht="15.75" customHeight="1" x14ac:dyDescent="0.2">
      <c r="A446" s="21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  <c r="N446" s="2" t="str">
        <f>VLOOKUP(A446,Table1[#All],2,FALSE)</f>
        <v>41 Ronald Regan Center</v>
      </c>
      <c r="O446" s="2">
        <f>VLOOKUP(A446,Table1[#All],3,FALSE)</f>
        <v>3008</v>
      </c>
      <c r="P446" s="2" t="str">
        <f>VLOOKUP(A446,Table1[#All],4,FALSE)</f>
        <v>VIC</v>
      </c>
      <c r="Q446" s="2" t="str">
        <f>VLOOKUP(A446,Table1[#All],5,FALSE)</f>
        <v>Australia</v>
      </c>
      <c r="R446" s="23">
        <f>VLOOKUP(A446,Table1[#All],6,FALSE)</f>
        <v>5</v>
      </c>
    </row>
    <row r="447" spans="1:18" s="2" customFormat="1" ht="15.75" customHeight="1" x14ac:dyDescent="0.2">
      <c r="A447" s="21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  <c r="N447" s="2" t="str">
        <f>VLOOKUP(A447,Table1[#All],2,FALSE)</f>
        <v>3 Loomis Crossing</v>
      </c>
      <c r="O447" s="2">
        <f>VLOOKUP(A447,Table1[#All],3,FALSE)</f>
        <v>2217</v>
      </c>
      <c r="P447" s="2" t="str">
        <f>VLOOKUP(A447,Table1[#All],4,FALSE)</f>
        <v>NSW</v>
      </c>
      <c r="Q447" s="2" t="str">
        <f>VLOOKUP(A447,Table1[#All],5,FALSE)</f>
        <v>Australia</v>
      </c>
      <c r="R447" s="23">
        <f>VLOOKUP(A447,Table1[#All],6,FALSE)</f>
        <v>9</v>
      </c>
    </row>
    <row r="448" spans="1:18" s="2" customFormat="1" ht="15.75" customHeight="1" x14ac:dyDescent="0.2">
      <c r="A448" s="21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  <c r="N448" s="2" t="str">
        <f>VLOOKUP(A448,Table1[#All],2,FALSE)</f>
        <v>93 Jana Junction</v>
      </c>
      <c r="O448" s="2">
        <f>VLOOKUP(A448,Table1[#All],3,FALSE)</f>
        <v>2213</v>
      </c>
      <c r="P448" s="2" t="str">
        <f>VLOOKUP(A448,Table1[#All],4,FALSE)</f>
        <v>NSW</v>
      </c>
      <c r="Q448" s="2" t="str">
        <f>VLOOKUP(A448,Table1[#All],5,FALSE)</f>
        <v>Australia</v>
      </c>
      <c r="R448" s="23">
        <f>VLOOKUP(A448,Table1[#All],6,FALSE)</f>
        <v>10</v>
      </c>
    </row>
    <row r="449" spans="1:18" s="2" customFormat="1" ht="15.75" customHeight="1" x14ac:dyDescent="0.2">
      <c r="A449" s="21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  <c r="N449" s="2" t="str">
        <f>VLOOKUP(A449,Table1[#All],2,FALSE)</f>
        <v>528 Buell Crossing</v>
      </c>
      <c r="O449" s="2">
        <f>VLOOKUP(A449,Table1[#All],3,FALSE)</f>
        <v>2748</v>
      </c>
      <c r="P449" s="2" t="str">
        <f>VLOOKUP(A449,Table1[#All],4,FALSE)</f>
        <v>NSW</v>
      </c>
      <c r="Q449" s="2" t="str">
        <f>VLOOKUP(A449,Table1[#All],5,FALSE)</f>
        <v>Australia</v>
      </c>
      <c r="R449" s="23">
        <f>VLOOKUP(A449,Table1[#All],6,FALSE)</f>
        <v>10</v>
      </c>
    </row>
    <row r="450" spans="1:18" s="2" customFormat="1" ht="15.75" customHeight="1" x14ac:dyDescent="0.2">
      <c r="A450" s="21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  <c r="N450" s="2" t="str">
        <f>VLOOKUP(A450,Table1[#All],2,FALSE)</f>
        <v>261 Northport Lane</v>
      </c>
      <c r="O450" s="2">
        <f>VLOOKUP(A450,Table1[#All],3,FALSE)</f>
        <v>2567</v>
      </c>
      <c r="P450" s="2" t="str">
        <f>VLOOKUP(A450,Table1[#All],4,FALSE)</f>
        <v>NSW</v>
      </c>
      <c r="Q450" s="2" t="str">
        <f>VLOOKUP(A450,Table1[#All],5,FALSE)</f>
        <v>Australia</v>
      </c>
      <c r="R450" s="23">
        <f>VLOOKUP(A450,Table1[#All],6,FALSE)</f>
        <v>7</v>
      </c>
    </row>
    <row r="451" spans="1:18" s="2" customFormat="1" ht="15.75" customHeight="1" x14ac:dyDescent="0.2">
      <c r="A451" s="21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  <c r="N451" s="2" t="str">
        <f>VLOOKUP(A451,Table1[#All],2,FALSE)</f>
        <v>98 Scott Parkway</v>
      </c>
      <c r="O451" s="2">
        <f>VLOOKUP(A451,Table1[#All],3,FALSE)</f>
        <v>2096</v>
      </c>
      <c r="P451" s="2" t="str">
        <f>VLOOKUP(A451,Table1[#All],4,FALSE)</f>
        <v>NSW</v>
      </c>
      <c r="Q451" s="2" t="str">
        <f>VLOOKUP(A451,Table1[#All],5,FALSE)</f>
        <v>Australia</v>
      </c>
      <c r="R451" s="23">
        <f>VLOOKUP(A451,Table1[#All],6,FALSE)</f>
        <v>10</v>
      </c>
    </row>
    <row r="452" spans="1:18" s="2" customFormat="1" ht="15.75" customHeight="1" x14ac:dyDescent="0.2">
      <c r="A452" s="21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  <c r="N452" s="2" t="str">
        <f>VLOOKUP(A452,Table1[#All],2,FALSE)</f>
        <v>8385 Lien Drive</v>
      </c>
      <c r="O452" s="2">
        <f>VLOOKUP(A452,Table1[#All],3,FALSE)</f>
        <v>3192</v>
      </c>
      <c r="P452" s="2" t="str">
        <f>VLOOKUP(A452,Table1[#All],4,FALSE)</f>
        <v>Victoria</v>
      </c>
      <c r="Q452" s="2" t="str">
        <f>VLOOKUP(A452,Table1[#All],5,FALSE)</f>
        <v>Australia</v>
      </c>
      <c r="R452" s="23">
        <f>VLOOKUP(A452,Table1[#All],6,FALSE)</f>
        <v>10</v>
      </c>
    </row>
    <row r="453" spans="1:18" s="2" customFormat="1" ht="15.75" customHeight="1" x14ac:dyDescent="0.2">
      <c r="A453" s="21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  <c r="N453" s="2" t="str">
        <f>VLOOKUP(A453,Table1[#All],2,FALSE)</f>
        <v>24919 Artisan Court</v>
      </c>
      <c r="O453" s="2">
        <f>VLOOKUP(A453,Table1[#All],3,FALSE)</f>
        <v>3015</v>
      </c>
      <c r="P453" s="2" t="str">
        <f>VLOOKUP(A453,Table1[#All],4,FALSE)</f>
        <v>Victoria</v>
      </c>
      <c r="Q453" s="2" t="str">
        <f>VLOOKUP(A453,Table1[#All],5,FALSE)</f>
        <v>Australia</v>
      </c>
      <c r="R453" s="23">
        <f>VLOOKUP(A453,Table1[#All],6,FALSE)</f>
        <v>8</v>
      </c>
    </row>
    <row r="454" spans="1:18" s="2" customFormat="1" ht="15.75" customHeight="1" x14ac:dyDescent="0.2">
      <c r="A454" s="21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  <c r="N454" s="2" t="str">
        <f>VLOOKUP(A454,Table1[#All],2,FALSE)</f>
        <v>37093 Manitowish Center</v>
      </c>
      <c r="O454" s="2">
        <f>VLOOKUP(A454,Table1[#All],3,FALSE)</f>
        <v>2170</v>
      </c>
      <c r="P454" s="2" t="str">
        <f>VLOOKUP(A454,Table1[#All],4,FALSE)</f>
        <v>NSW</v>
      </c>
      <c r="Q454" s="2" t="str">
        <f>VLOOKUP(A454,Table1[#All],5,FALSE)</f>
        <v>Australia</v>
      </c>
      <c r="R454" s="23">
        <f>VLOOKUP(A454,Table1[#All],6,FALSE)</f>
        <v>10</v>
      </c>
    </row>
    <row r="455" spans="1:18" s="2" customFormat="1" ht="15.75" customHeight="1" x14ac:dyDescent="0.2">
      <c r="A455" s="21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  <c r="N455" s="2" t="str">
        <f>VLOOKUP(A455,Table1[#All],2,FALSE)</f>
        <v>9 Monterey Point</v>
      </c>
      <c r="O455" s="2">
        <f>VLOOKUP(A455,Table1[#All],3,FALSE)</f>
        <v>4221</v>
      </c>
      <c r="P455" s="2" t="str">
        <f>VLOOKUP(A455,Table1[#All],4,FALSE)</f>
        <v>QLD</v>
      </c>
      <c r="Q455" s="2" t="str">
        <f>VLOOKUP(A455,Table1[#All],5,FALSE)</f>
        <v>Australia</v>
      </c>
      <c r="R455" s="23">
        <f>VLOOKUP(A455,Table1[#All],6,FALSE)</f>
        <v>10</v>
      </c>
    </row>
    <row r="456" spans="1:18" s="2" customFormat="1" ht="15.75" customHeight="1" x14ac:dyDescent="0.2">
      <c r="A456" s="21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  <c r="N456" s="2" t="str">
        <f>VLOOKUP(A456,Table1[#All],2,FALSE)</f>
        <v>6 Mariners Cove Center</v>
      </c>
      <c r="O456" s="2">
        <f>VLOOKUP(A456,Table1[#All],3,FALSE)</f>
        <v>2233</v>
      </c>
      <c r="P456" s="2" t="str">
        <f>VLOOKUP(A456,Table1[#All],4,FALSE)</f>
        <v>NSW</v>
      </c>
      <c r="Q456" s="2" t="str">
        <f>VLOOKUP(A456,Table1[#All],5,FALSE)</f>
        <v>Australia</v>
      </c>
      <c r="R456" s="23">
        <f>VLOOKUP(A456,Table1[#All],6,FALSE)</f>
        <v>10</v>
      </c>
    </row>
    <row r="457" spans="1:18" s="2" customFormat="1" ht="15.75" customHeight="1" x14ac:dyDescent="0.2">
      <c r="A457" s="21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  <c r="N457" s="2" t="str">
        <f>VLOOKUP(A457,Table1[#All],2,FALSE)</f>
        <v>572 Gerald Trail</v>
      </c>
      <c r="O457" s="2">
        <f>VLOOKUP(A457,Table1[#All],3,FALSE)</f>
        <v>2145</v>
      </c>
      <c r="P457" s="2" t="str">
        <f>VLOOKUP(A457,Table1[#All],4,FALSE)</f>
        <v>NSW</v>
      </c>
      <c r="Q457" s="2" t="str">
        <f>VLOOKUP(A457,Table1[#All],5,FALSE)</f>
        <v>Australia</v>
      </c>
      <c r="R457" s="23">
        <f>VLOOKUP(A457,Table1[#All],6,FALSE)</f>
        <v>7</v>
      </c>
    </row>
    <row r="458" spans="1:18" s="2" customFormat="1" ht="15.75" customHeight="1" x14ac:dyDescent="0.2">
      <c r="A458" s="21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  <c r="N458" s="2" t="str">
        <f>VLOOKUP(A458,Table1[#All],2,FALSE)</f>
        <v>7 Farmco Trail</v>
      </c>
      <c r="O458" s="2">
        <f>VLOOKUP(A458,Table1[#All],3,FALSE)</f>
        <v>2759</v>
      </c>
      <c r="P458" s="2" t="str">
        <f>VLOOKUP(A458,Table1[#All],4,FALSE)</f>
        <v>NSW</v>
      </c>
      <c r="Q458" s="2" t="str">
        <f>VLOOKUP(A458,Table1[#All],5,FALSE)</f>
        <v>Australia</v>
      </c>
      <c r="R458" s="23">
        <f>VLOOKUP(A458,Table1[#All],6,FALSE)</f>
        <v>9</v>
      </c>
    </row>
    <row r="459" spans="1:18" s="2" customFormat="1" ht="15.75" customHeight="1" x14ac:dyDescent="0.2">
      <c r="A459" s="21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  <c r="N459" s="2" t="str">
        <f>VLOOKUP(A459,Table1[#All],2,FALSE)</f>
        <v>19964 Nancy Drive</v>
      </c>
      <c r="O459" s="2">
        <f>VLOOKUP(A459,Table1[#All],3,FALSE)</f>
        <v>3121</v>
      </c>
      <c r="P459" s="2" t="str">
        <f>VLOOKUP(A459,Table1[#All],4,FALSE)</f>
        <v>Victoria</v>
      </c>
      <c r="Q459" s="2" t="str">
        <f>VLOOKUP(A459,Table1[#All],5,FALSE)</f>
        <v>Australia</v>
      </c>
      <c r="R459" s="23">
        <f>VLOOKUP(A459,Table1[#All],6,FALSE)</f>
        <v>8</v>
      </c>
    </row>
    <row r="460" spans="1:18" s="2" customFormat="1" ht="15.75" customHeight="1" x14ac:dyDescent="0.2">
      <c r="A460" s="21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  <c r="N460" s="2" t="str">
        <f>VLOOKUP(A460,Table1[#All],2,FALSE)</f>
        <v>57 Columbus Road</v>
      </c>
      <c r="O460" s="2">
        <f>VLOOKUP(A460,Table1[#All],3,FALSE)</f>
        <v>4870</v>
      </c>
      <c r="P460" s="2" t="str">
        <f>VLOOKUP(A460,Table1[#All],4,FALSE)</f>
        <v>QLD</v>
      </c>
      <c r="Q460" s="2" t="str">
        <f>VLOOKUP(A460,Table1[#All],5,FALSE)</f>
        <v>Australia</v>
      </c>
      <c r="R460" s="23">
        <f>VLOOKUP(A460,Table1[#All],6,FALSE)</f>
        <v>5</v>
      </c>
    </row>
    <row r="461" spans="1:18" s="2" customFormat="1" ht="15.75" customHeight="1" x14ac:dyDescent="0.2">
      <c r="A461" s="21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  <c r="N461" s="2" t="str">
        <f>VLOOKUP(A461,Table1[#All],2,FALSE)</f>
        <v>455 Hooker Lane</v>
      </c>
      <c r="O461" s="2">
        <f>VLOOKUP(A461,Table1[#All],3,FALSE)</f>
        <v>3337</v>
      </c>
      <c r="P461" s="2" t="str">
        <f>VLOOKUP(A461,Table1[#All],4,FALSE)</f>
        <v>Victoria</v>
      </c>
      <c r="Q461" s="2" t="str">
        <f>VLOOKUP(A461,Table1[#All],5,FALSE)</f>
        <v>Australia</v>
      </c>
      <c r="R461" s="23">
        <f>VLOOKUP(A461,Table1[#All],6,FALSE)</f>
        <v>2</v>
      </c>
    </row>
    <row r="462" spans="1:18" s="2" customFormat="1" ht="15.75" customHeight="1" x14ac:dyDescent="0.2">
      <c r="A462" s="21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  <c r="N462" s="2" t="str">
        <f>VLOOKUP(A462,Table1[#All],2,FALSE)</f>
        <v>0777 Farwell Pass</v>
      </c>
      <c r="O462" s="2">
        <f>VLOOKUP(A462,Table1[#All],3,FALSE)</f>
        <v>2118</v>
      </c>
      <c r="P462" s="2" t="str">
        <f>VLOOKUP(A462,Table1[#All],4,FALSE)</f>
        <v>NSW</v>
      </c>
      <c r="Q462" s="2" t="str">
        <f>VLOOKUP(A462,Table1[#All],5,FALSE)</f>
        <v>Australia</v>
      </c>
      <c r="R462" s="23">
        <f>VLOOKUP(A462,Table1[#All],6,FALSE)</f>
        <v>10</v>
      </c>
    </row>
    <row r="463" spans="1:18" s="2" customFormat="1" ht="15.75" customHeight="1" x14ac:dyDescent="0.2">
      <c r="A463" s="21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  <c r="N463" s="2" t="str">
        <f>VLOOKUP(A463,Table1[#All],2,FALSE)</f>
        <v>23 Glacier Hill Avenue</v>
      </c>
      <c r="O463" s="2">
        <f>VLOOKUP(A463,Table1[#All],3,FALSE)</f>
        <v>2259</v>
      </c>
      <c r="P463" s="2" t="str">
        <f>VLOOKUP(A463,Table1[#All],4,FALSE)</f>
        <v>NSW</v>
      </c>
      <c r="Q463" s="2" t="str">
        <f>VLOOKUP(A463,Table1[#All],5,FALSE)</f>
        <v>Australia</v>
      </c>
      <c r="R463" s="23">
        <f>VLOOKUP(A463,Table1[#All],6,FALSE)</f>
        <v>6</v>
      </c>
    </row>
    <row r="464" spans="1:18" s="2" customFormat="1" ht="15.75" customHeight="1" x14ac:dyDescent="0.2">
      <c r="A464" s="21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  <c r="N464" s="2" t="str">
        <f>VLOOKUP(A464,Table1[#All],2,FALSE)</f>
        <v>8750 Lakewood Gardens Park</v>
      </c>
      <c r="O464" s="2">
        <f>VLOOKUP(A464,Table1[#All],3,FALSE)</f>
        <v>2760</v>
      </c>
      <c r="P464" s="2" t="str">
        <f>VLOOKUP(A464,Table1[#All],4,FALSE)</f>
        <v>NSW</v>
      </c>
      <c r="Q464" s="2" t="str">
        <f>VLOOKUP(A464,Table1[#All],5,FALSE)</f>
        <v>Australia</v>
      </c>
      <c r="R464" s="23">
        <f>VLOOKUP(A464,Table1[#All],6,FALSE)</f>
        <v>7</v>
      </c>
    </row>
    <row r="465" spans="1:18" s="2" customFormat="1" ht="15.75" customHeight="1" x14ac:dyDescent="0.2">
      <c r="A465" s="21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  <c r="N465" s="2" t="str">
        <f>VLOOKUP(A465,Table1[#All],2,FALSE)</f>
        <v>0619 Dorton Plaza</v>
      </c>
      <c r="O465" s="2">
        <f>VLOOKUP(A465,Table1[#All],3,FALSE)</f>
        <v>3150</v>
      </c>
      <c r="P465" s="2" t="str">
        <f>VLOOKUP(A465,Table1[#All],4,FALSE)</f>
        <v>Victoria</v>
      </c>
      <c r="Q465" s="2" t="str">
        <f>VLOOKUP(A465,Table1[#All],5,FALSE)</f>
        <v>Australia</v>
      </c>
      <c r="R465" s="23">
        <f>VLOOKUP(A465,Table1[#All],6,FALSE)</f>
        <v>11</v>
      </c>
    </row>
    <row r="466" spans="1:18" s="2" customFormat="1" ht="15.75" customHeight="1" x14ac:dyDescent="0.2">
      <c r="A466" s="21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  <c r="N466" s="2" t="str">
        <f>VLOOKUP(A466,Table1[#All],2,FALSE)</f>
        <v>3469 Service Road</v>
      </c>
      <c r="O466" s="2">
        <f>VLOOKUP(A466,Table1[#All],3,FALSE)</f>
        <v>2770</v>
      </c>
      <c r="P466" s="2" t="str">
        <f>VLOOKUP(A466,Table1[#All],4,FALSE)</f>
        <v>NSW</v>
      </c>
      <c r="Q466" s="2" t="str">
        <f>VLOOKUP(A466,Table1[#All],5,FALSE)</f>
        <v>Australia</v>
      </c>
      <c r="R466" s="23">
        <f>VLOOKUP(A466,Table1[#All],6,FALSE)</f>
        <v>5</v>
      </c>
    </row>
    <row r="467" spans="1:18" s="2" customFormat="1" ht="15.75" customHeight="1" x14ac:dyDescent="0.2">
      <c r="A467" s="21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  <c r="N467" s="2" t="str">
        <f>VLOOKUP(A467,Table1[#All],2,FALSE)</f>
        <v>9 Dahle Place</v>
      </c>
      <c r="O467" s="2">
        <f>VLOOKUP(A467,Table1[#All],3,FALSE)</f>
        <v>2763</v>
      </c>
      <c r="P467" s="2" t="str">
        <f>VLOOKUP(A467,Table1[#All],4,FALSE)</f>
        <v>NSW</v>
      </c>
      <c r="Q467" s="2" t="str">
        <f>VLOOKUP(A467,Table1[#All],5,FALSE)</f>
        <v>Australia</v>
      </c>
      <c r="R467" s="23">
        <f>VLOOKUP(A467,Table1[#All],6,FALSE)</f>
        <v>9</v>
      </c>
    </row>
    <row r="468" spans="1:18" s="2" customFormat="1" ht="15.75" customHeight="1" x14ac:dyDescent="0.2">
      <c r="A468" s="21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  <c r="N468" s="2" t="str">
        <f>VLOOKUP(A468,Table1[#All],2,FALSE)</f>
        <v>8 Dayton Park</v>
      </c>
      <c r="O468" s="2">
        <f>VLOOKUP(A468,Table1[#All],3,FALSE)</f>
        <v>2050</v>
      </c>
      <c r="P468" s="2" t="str">
        <f>VLOOKUP(A468,Table1[#All],4,FALSE)</f>
        <v>NSW</v>
      </c>
      <c r="Q468" s="2" t="str">
        <f>VLOOKUP(A468,Table1[#All],5,FALSE)</f>
        <v>Australia</v>
      </c>
      <c r="R468" s="23">
        <f>VLOOKUP(A468,Table1[#All],6,FALSE)</f>
        <v>9</v>
      </c>
    </row>
    <row r="469" spans="1:18" s="2" customFormat="1" ht="15.75" customHeight="1" x14ac:dyDescent="0.2">
      <c r="A469" s="21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  <c r="N469" s="2" t="str">
        <f>VLOOKUP(A469,Table1[#All],2,FALSE)</f>
        <v>091 Farragut Crossing</v>
      </c>
      <c r="O469" s="2">
        <f>VLOOKUP(A469,Table1[#All],3,FALSE)</f>
        <v>3058</v>
      </c>
      <c r="P469" s="2" t="str">
        <f>VLOOKUP(A469,Table1[#All],4,FALSE)</f>
        <v>Victoria</v>
      </c>
      <c r="Q469" s="2" t="str">
        <f>VLOOKUP(A469,Table1[#All],5,FALSE)</f>
        <v>Australia</v>
      </c>
      <c r="R469" s="23">
        <f>VLOOKUP(A469,Table1[#All],6,FALSE)</f>
        <v>9</v>
      </c>
    </row>
    <row r="470" spans="1:18" s="2" customFormat="1" ht="15.75" customHeight="1" x14ac:dyDescent="0.2">
      <c r="A470" s="21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  <c r="N470" s="2" t="str">
        <f>VLOOKUP(A470,Table1[#All],2,FALSE)</f>
        <v>70488 Logan Court</v>
      </c>
      <c r="O470" s="2">
        <f>VLOOKUP(A470,Table1[#All],3,FALSE)</f>
        <v>2074</v>
      </c>
      <c r="P470" s="2" t="str">
        <f>VLOOKUP(A470,Table1[#All],4,FALSE)</f>
        <v>NSW</v>
      </c>
      <c r="Q470" s="2" t="str">
        <f>VLOOKUP(A470,Table1[#All],5,FALSE)</f>
        <v>Australia</v>
      </c>
      <c r="R470" s="23">
        <f>VLOOKUP(A470,Table1[#All],6,FALSE)</f>
        <v>12</v>
      </c>
    </row>
    <row r="471" spans="1:18" s="2" customFormat="1" ht="15.75" customHeight="1" x14ac:dyDescent="0.2">
      <c r="A471" s="21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  <c r="N471" s="2" t="str">
        <f>VLOOKUP(A471,Table1[#All],2,FALSE)</f>
        <v>0 Golf Lane</v>
      </c>
      <c r="O471" s="2">
        <f>VLOOKUP(A471,Table1[#All],3,FALSE)</f>
        <v>2120</v>
      </c>
      <c r="P471" s="2" t="str">
        <f>VLOOKUP(A471,Table1[#All],4,FALSE)</f>
        <v>NSW</v>
      </c>
      <c r="Q471" s="2" t="str">
        <f>VLOOKUP(A471,Table1[#All],5,FALSE)</f>
        <v>Australia</v>
      </c>
      <c r="R471" s="23">
        <f>VLOOKUP(A471,Table1[#All],6,FALSE)</f>
        <v>11</v>
      </c>
    </row>
    <row r="472" spans="1:18" s="2" customFormat="1" ht="15.75" customHeight="1" x14ac:dyDescent="0.2">
      <c r="A472" s="21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  <c r="N472" s="2" t="str">
        <f>VLOOKUP(A472,Table1[#All],2,FALSE)</f>
        <v>663 Bellgrove Parkway</v>
      </c>
      <c r="O472" s="2">
        <f>VLOOKUP(A472,Table1[#All],3,FALSE)</f>
        <v>3812</v>
      </c>
      <c r="P472" s="2" t="str">
        <f>VLOOKUP(A472,Table1[#All],4,FALSE)</f>
        <v>Victoria</v>
      </c>
      <c r="Q472" s="2" t="str">
        <f>VLOOKUP(A472,Table1[#All],5,FALSE)</f>
        <v>Australia</v>
      </c>
      <c r="R472" s="23">
        <f>VLOOKUP(A472,Table1[#All],6,FALSE)</f>
        <v>8</v>
      </c>
    </row>
    <row r="473" spans="1:18" s="2" customFormat="1" ht="15.75" customHeight="1" x14ac:dyDescent="0.2">
      <c r="A473" s="21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  <c r="N473" s="2" t="str">
        <f>VLOOKUP(A473,Table1[#All],2,FALSE)</f>
        <v>9907 Morningstar Pass</v>
      </c>
      <c r="O473" s="2">
        <f>VLOOKUP(A473,Table1[#All],3,FALSE)</f>
        <v>2147</v>
      </c>
      <c r="P473" s="2" t="str">
        <f>VLOOKUP(A473,Table1[#All],4,FALSE)</f>
        <v>NSW</v>
      </c>
      <c r="Q473" s="2" t="str">
        <f>VLOOKUP(A473,Table1[#All],5,FALSE)</f>
        <v>Australia</v>
      </c>
      <c r="R473" s="23">
        <f>VLOOKUP(A473,Table1[#All],6,FALSE)</f>
        <v>9</v>
      </c>
    </row>
    <row r="474" spans="1:18" s="2" customFormat="1" ht="15.75" customHeight="1" x14ac:dyDescent="0.2">
      <c r="A474" s="21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  <c r="N474" s="2" t="str">
        <f>VLOOKUP(A474,Table1[#All],2,FALSE)</f>
        <v>29 South Point</v>
      </c>
      <c r="O474" s="2">
        <f>VLOOKUP(A474,Table1[#All],3,FALSE)</f>
        <v>3111</v>
      </c>
      <c r="P474" s="2" t="str">
        <f>VLOOKUP(A474,Table1[#All],4,FALSE)</f>
        <v>Victoria</v>
      </c>
      <c r="Q474" s="2" t="str">
        <f>VLOOKUP(A474,Table1[#All],5,FALSE)</f>
        <v>Australia</v>
      </c>
      <c r="R474" s="23">
        <f>VLOOKUP(A474,Table1[#All],6,FALSE)</f>
        <v>9</v>
      </c>
    </row>
    <row r="475" spans="1:18" s="2" customFormat="1" ht="15.75" customHeight="1" x14ac:dyDescent="0.2">
      <c r="A475" s="21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  <c r="N475" s="2" t="str">
        <f>VLOOKUP(A475,Table1[#All],2,FALSE)</f>
        <v>91 Eagle Crest Circle</v>
      </c>
      <c r="O475" s="2">
        <f>VLOOKUP(A475,Table1[#All],3,FALSE)</f>
        <v>2567</v>
      </c>
      <c r="P475" s="2" t="str">
        <f>VLOOKUP(A475,Table1[#All],4,FALSE)</f>
        <v>NSW</v>
      </c>
      <c r="Q475" s="2" t="str">
        <f>VLOOKUP(A475,Table1[#All],5,FALSE)</f>
        <v>Australia</v>
      </c>
      <c r="R475" s="23">
        <f>VLOOKUP(A475,Table1[#All],6,FALSE)</f>
        <v>9</v>
      </c>
    </row>
    <row r="476" spans="1:18" s="2" customFormat="1" ht="15.75" customHeight="1" x14ac:dyDescent="0.2">
      <c r="A476" s="21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  <c r="N476" s="2" t="str">
        <f>VLOOKUP(A476,Table1[#All],2,FALSE)</f>
        <v>781 Dorton Avenue</v>
      </c>
      <c r="O476" s="2">
        <f>VLOOKUP(A476,Table1[#All],3,FALSE)</f>
        <v>3012</v>
      </c>
      <c r="P476" s="2" t="str">
        <f>VLOOKUP(A476,Table1[#All],4,FALSE)</f>
        <v>Victoria</v>
      </c>
      <c r="Q476" s="2" t="str">
        <f>VLOOKUP(A476,Table1[#All],5,FALSE)</f>
        <v>Australia</v>
      </c>
      <c r="R476" s="23">
        <f>VLOOKUP(A476,Table1[#All],6,FALSE)</f>
        <v>10</v>
      </c>
    </row>
    <row r="477" spans="1:18" s="2" customFormat="1" ht="15.75" customHeight="1" x14ac:dyDescent="0.2">
      <c r="A477" s="21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  <c r="N477" s="2" t="str">
        <f>VLOOKUP(A477,Table1[#All],2,FALSE)</f>
        <v>47 Dwight Road</v>
      </c>
      <c r="O477" s="2">
        <f>VLOOKUP(A477,Table1[#All],3,FALSE)</f>
        <v>4217</v>
      </c>
      <c r="P477" s="2" t="str">
        <f>VLOOKUP(A477,Table1[#All],4,FALSE)</f>
        <v>QLD</v>
      </c>
      <c r="Q477" s="2" t="str">
        <f>VLOOKUP(A477,Table1[#All],5,FALSE)</f>
        <v>Australia</v>
      </c>
      <c r="R477" s="23">
        <f>VLOOKUP(A477,Table1[#All],6,FALSE)</f>
        <v>8</v>
      </c>
    </row>
    <row r="478" spans="1:18" s="2" customFormat="1" ht="15.75" customHeight="1" x14ac:dyDescent="0.2">
      <c r="A478" s="21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  <c r="N478" s="2" t="str">
        <f>VLOOKUP(A478,Table1[#All],2,FALSE)</f>
        <v>6674 Russell Center</v>
      </c>
      <c r="O478" s="2">
        <f>VLOOKUP(A478,Table1[#All],3,FALSE)</f>
        <v>2197</v>
      </c>
      <c r="P478" s="2" t="str">
        <f>VLOOKUP(A478,Table1[#All],4,FALSE)</f>
        <v>NSW</v>
      </c>
      <c r="Q478" s="2" t="str">
        <f>VLOOKUP(A478,Table1[#All],5,FALSE)</f>
        <v>Australia</v>
      </c>
      <c r="R478" s="23">
        <f>VLOOKUP(A478,Table1[#All],6,FALSE)</f>
        <v>9</v>
      </c>
    </row>
    <row r="479" spans="1:18" s="2" customFormat="1" ht="15.75" customHeight="1" x14ac:dyDescent="0.2">
      <c r="A479" s="21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  <c r="N479" s="2" t="str">
        <f>VLOOKUP(A479,Table1[#All],2,FALSE)</f>
        <v>84041 Holy Cross Circle</v>
      </c>
      <c r="O479" s="2">
        <f>VLOOKUP(A479,Table1[#All],3,FALSE)</f>
        <v>2142</v>
      </c>
      <c r="P479" s="2" t="str">
        <f>VLOOKUP(A479,Table1[#All],4,FALSE)</f>
        <v>NSW</v>
      </c>
      <c r="Q479" s="2" t="str">
        <f>VLOOKUP(A479,Table1[#All],5,FALSE)</f>
        <v>Australia</v>
      </c>
      <c r="R479" s="23">
        <f>VLOOKUP(A479,Table1[#All],6,FALSE)</f>
        <v>8</v>
      </c>
    </row>
    <row r="480" spans="1:18" s="2" customFormat="1" ht="15.75" customHeight="1" x14ac:dyDescent="0.2">
      <c r="A480" s="21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  <c r="N480" s="2" t="str">
        <f>VLOOKUP(A480,Table1[#All],2,FALSE)</f>
        <v>340 Northview Circle</v>
      </c>
      <c r="O480" s="2">
        <f>VLOOKUP(A480,Table1[#All],3,FALSE)</f>
        <v>2340</v>
      </c>
      <c r="P480" s="2" t="str">
        <f>VLOOKUP(A480,Table1[#All],4,FALSE)</f>
        <v>NSW</v>
      </c>
      <c r="Q480" s="2" t="str">
        <f>VLOOKUP(A480,Table1[#All],5,FALSE)</f>
        <v>Australia</v>
      </c>
      <c r="R480" s="23">
        <f>VLOOKUP(A480,Table1[#All],6,FALSE)</f>
        <v>4</v>
      </c>
    </row>
    <row r="481" spans="1:18" s="2" customFormat="1" ht="15.75" customHeight="1" x14ac:dyDescent="0.2">
      <c r="A481" s="21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  <c r="N481" s="2" t="str">
        <f>VLOOKUP(A481,Table1[#All],2,FALSE)</f>
        <v>74011 Manufacturers Street</v>
      </c>
      <c r="O481" s="2">
        <f>VLOOKUP(A481,Table1[#All],3,FALSE)</f>
        <v>2320</v>
      </c>
      <c r="P481" s="2" t="str">
        <f>VLOOKUP(A481,Table1[#All],4,FALSE)</f>
        <v>NSW</v>
      </c>
      <c r="Q481" s="2" t="str">
        <f>VLOOKUP(A481,Table1[#All],5,FALSE)</f>
        <v>Australia</v>
      </c>
      <c r="R481" s="23">
        <f>VLOOKUP(A481,Table1[#All],6,FALSE)</f>
        <v>6</v>
      </c>
    </row>
    <row r="482" spans="1:18" s="2" customFormat="1" ht="15.75" customHeight="1" x14ac:dyDescent="0.2">
      <c r="A482" s="21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  <c r="N482" s="2" t="str">
        <f>VLOOKUP(A482,Table1[#All],2,FALSE)</f>
        <v>30991 Macpherson Parkway</v>
      </c>
      <c r="O482" s="2">
        <f>VLOOKUP(A482,Table1[#All],3,FALSE)</f>
        <v>2155</v>
      </c>
      <c r="P482" s="2" t="str">
        <f>VLOOKUP(A482,Table1[#All],4,FALSE)</f>
        <v>NSW</v>
      </c>
      <c r="Q482" s="2" t="str">
        <f>VLOOKUP(A482,Table1[#All],5,FALSE)</f>
        <v>Australia</v>
      </c>
      <c r="R482" s="23">
        <f>VLOOKUP(A482,Table1[#All],6,FALSE)</f>
        <v>9</v>
      </c>
    </row>
    <row r="483" spans="1:18" s="2" customFormat="1" ht="15.75" customHeight="1" x14ac:dyDescent="0.2">
      <c r="A483" s="21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  <c r="N483" s="2" t="str">
        <f>VLOOKUP(A483,Table1[#All],2,FALSE)</f>
        <v>40504 Tennyson Drive</v>
      </c>
      <c r="O483" s="2">
        <f>VLOOKUP(A483,Table1[#All],3,FALSE)</f>
        <v>2046</v>
      </c>
      <c r="P483" s="2" t="str">
        <f>VLOOKUP(A483,Table1[#All],4,FALSE)</f>
        <v>NSW</v>
      </c>
      <c r="Q483" s="2" t="str">
        <f>VLOOKUP(A483,Table1[#All],5,FALSE)</f>
        <v>Australia</v>
      </c>
      <c r="R483" s="23">
        <f>VLOOKUP(A483,Table1[#All],6,FALSE)</f>
        <v>9</v>
      </c>
    </row>
    <row r="484" spans="1:18" s="2" customFormat="1" ht="15.75" customHeight="1" x14ac:dyDescent="0.2">
      <c r="A484" s="21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  <c r="N484" s="2" t="str">
        <f>VLOOKUP(A484,Table1[#All],2,FALSE)</f>
        <v>76369 Ridge Oak Place</v>
      </c>
      <c r="O484" s="2">
        <f>VLOOKUP(A484,Table1[#All],3,FALSE)</f>
        <v>3162</v>
      </c>
      <c r="P484" s="2" t="str">
        <f>VLOOKUP(A484,Table1[#All],4,FALSE)</f>
        <v>Victoria</v>
      </c>
      <c r="Q484" s="2" t="str">
        <f>VLOOKUP(A484,Table1[#All],5,FALSE)</f>
        <v>Australia</v>
      </c>
      <c r="R484" s="23">
        <f>VLOOKUP(A484,Table1[#All],6,FALSE)</f>
        <v>9</v>
      </c>
    </row>
    <row r="485" spans="1:18" s="2" customFormat="1" ht="15.75" customHeight="1" x14ac:dyDescent="0.2">
      <c r="A485" s="21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  <c r="N485" s="2" t="str">
        <f>VLOOKUP(A485,Table1[#All],2,FALSE)</f>
        <v>51188 Annamark Hill</v>
      </c>
      <c r="O485" s="2">
        <f>VLOOKUP(A485,Table1[#All],3,FALSE)</f>
        <v>2037</v>
      </c>
      <c r="P485" s="2" t="str">
        <f>VLOOKUP(A485,Table1[#All],4,FALSE)</f>
        <v>NSW</v>
      </c>
      <c r="Q485" s="2" t="str">
        <f>VLOOKUP(A485,Table1[#All],5,FALSE)</f>
        <v>Australia</v>
      </c>
      <c r="R485" s="23">
        <f>VLOOKUP(A485,Table1[#All],6,FALSE)</f>
        <v>9</v>
      </c>
    </row>
    <row r="486" spans="1:18" s="2" customFormat="1" ht="15.75" customHeight="1" x14ac:dyDescent="0.2">
      <c r="A486" s="21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  <c r="N486" s="2" t="str">
        <f>VLOOKUP(A486,Table1[#All],2,FALSE)</f>
        <v>00976 Sundown Lane</v>
      </c>
      <c r="O486" s="2">
        <f>VLOOKUP(A486,Table1[#All],3,FALSE)</f>
        <v>2428</v>
      </c>
      <c r="P486" s="2" t="str">
        <f>VLOOKUP(A486,Table1[#All],4,FALSE)</f>
        <v>NSW</v>
      </c>
      <c r="Q486" s="2" t="str">
        <f>VLOOKUP(A486,Table1[#All],5,FALSE)</f>
        <v>Australia</v>
      </c>
      <c r="R486" s="23">
        <f>VLOOKUP(A486,Table1[#All],6,FALSE)</f>
        <v>3</v>
      </c>
    </row>
    <row r="487" spans="1:18" s="2" customFormat="1" ht="15.75" customHeight="1" x14ac:dyDescent="0.2">
      <c r="A487" s="21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  <c r="N487" s="2" t="str">
        <f>VLOOKUP(A487,Table1[#All],2,FALSE)</f>
        <v>87 Stone Corner Park</v>
      </c>
      <c r="O487" s="2">
        <f>VLOOKUP(A487,Table1[#All],3,FALSE)</f>
        <v>3141</v>
      </c>
      <c r="P487" s="2" t="str">
        <f>VLOOKUP(A487,Table1[#All],4,FALSE)</f>
        <v>Victoria</v>
      </c>
      <c r="Q487" s="2" t="str">
        <f>VLOOKUP(A487,Table1[#All],5,FALSE)</f>
        <v>Australia</v>
      </c>
      <c r="R487" s="23">
        <f>VLOOKUP(A487,Table1[#All],6,FALSE)</f>
        <v>7</v>
      </c>
    </row>
    <row r="488" spans="1:18" s="2" customFormat="1" ht="15.75" customHeight="1" x14ac:dyDescent="0.2">
      <c r="A488" s="21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  <c r="N488" s="2" t="str">
        <f>VLOOKUP(A488,Table1[#All],2,FALSE)</f>
        <v>9 Westridge Road</v>
      </c>
      <c r="O488" s="2">
        <f>VLOOKUP(A488,Table1[#All],3,FALSE)</f>
        <v>3178</v>
      </c>
      <c r="P488" s="2" t="str">
        <f>VLOOKUP(A488,Table1[#All],4,FALSE)</f>
        <v>Victoria</v>
      </c>
      <c r="Q488" s="2" t="str">
        <f>VLOOKUP(A488,Table1[#All],5,FALSE)</f>
        <v>Australia</v>
      </c>
      <c r="R488" s="23">
        <f>VLOOKUP(A488,Table1[#All],6,FALSE)</f>
        <v>9</v>
      </c>
    </row>
    <row r="489" spans="1:18" s="2" customFormat="1" ht="15.75" customHeight="1" x14ac:dyDescent="0.2">
      <c r="A489" s="21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  <c r="N489" s="2" t="str">
        <f>VLOOKUP(A489,Table1[#All],2,FALSE)</f>
        <v>4671 Buell Trail</v>
      </c>
      <c r="O489" s="2">
        <f>VLOOKUP(A489,Table1[#All],3,FALSE)</f>
        <v>3564</v>
      </c>
      <c r="P489" s="2" t="str">
        <f>VLOOKUP(A489,Table1[#All],4,FALSE)</f>
        <v>Victoria</v>
      </c>
      <c r="Q489" s="2" t="str">
        <f>VLOOKUP(A489,Table1[#All],5,FALSE)</f>
        <v>Australia</v>
      </c>
      <c r="R489" s="23">
        <f>VLOOKUP(A489,Table1[#All],6,FALSE)</f>
        <v>2</v>
      </c>
    </row>
    <row r="490" spans="1:18" s="2" customFormat="1" ht="15.75" customHeight="1" x14ac:dyDescent="0.2">
      <c r="A490" s="21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  <c r="N490" s="2" t="str">
        <f>VLOOKUP(A490,Table1[#All],2,FALSE)</f>
        <v>3743 Melody Avenue</v>
      </c>
      <c r="O490" s="2">
        <f>VLOOKUP(A490,Table1[#All],3,FALSE)</f>
        <v>3550</v>
      </c>
      <c r="P490" s="2" t="str">
        <f>VLOOKUP(A490,Table1[#All],4,FALSE)</f>
        <v>Victoria</v>
      </c>
      <c r="Q490" s="2" t="str">
        <f>VLOOKUP(A490,Table1[#All],5,FALSE)</f>
        <v>Australia</v>
      </c>
      <c r="R490" s="23">
        <f>VLOOKUP(A490,Table1[#All],6,FALSE)</f>
        <v>4</v>
      </c>
    </row>
    <row r="491" spans="1:18" s="2" customFormat="1" ht="15.75" customHeight="1" x14ac:dyDescent="0.2">
      <c r="A491" s="21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  <c r="N491" s="2" t="str">
        <f>VLOOKUP(A491,Table1[#All],2,FALSE)</f>
        <v>8670 Pine View Street</v>
      </c>
      <c r="O491" s="2">
        <f>VLOOKUP(A491,Table1[#All],3,FALSE)</f>
        <v>3070</v>
      </c>
      <c r="P491" s="2" t="str">
        <f>VLOOKUP(A491,Table1[#All],4,FALSE)</f>
        <v>Victoria</v>
      </c>
      <c r="Q491" s="2" t="str">
        <f>VLOOKUP(A491,Table1[#All],5,FALSE)</f>
        <v>Australia</v>
      </c>
      <c r="R491" s="23">
        <f>VLOOKUP(A491,Table1[#All],6,FALSE)</f>
        <v>11</v>
      </c>
    </row>
    <row r="492" spans="1:18" s="2" customFormat="1" ht="15.75" customHeight="1" x14ac:dyDescent="0.2">
      <c r="A492" s="21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  <c r="N492" s="2" t="str">
        <f>VLOOKUP(A492,Table1[#All],2,FALSE)</f>
        <v>31 Twin Pines Trail</v>
      </c>
      <c r="O492" s="2">
        <f>VLOOKUP(A492,Table1[#All],3,FALSE)</f>
        <v>3775</v>
      </c>
      <c r="P492" s="2" t="str">
        <f>VLOOKUP(A492,Table1[#All],4,FALSE)</f>
        <v>Victoria</v>
      </c>
      <c r="Q492" s="2" t="str">
        <f>VLOOKUP(A492,Table1[#All],5,FALSE)</f>
        <v>Australia</v>
      </c>
      <c r="R492" s="23">
        <f>VLOOKUP(A492,Table1[#All],6,FALSE)</f>
        <v>10</v>
      </c>
    </row>
    <row r="493" spans="1:18" s="2" customFormat="1" ht="15.75" customHeight="1" x14ac:dyDescent="0.2">
      <c r="A493" s="21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  <c r="N493" s="2" t="str">
        <f>VLOOKUP(A493,Table1[#All],2,FALSE)</f>
        <v>11731 3rd Hill</v>
      </c>
      <c r="O493" s="2">
        <f>VLOOKUP(A493,Table1[#All],3,FALSE)</f>
        <v>3004</v>
      </c>
      <c r="P493" s="2" t="str">
        <f>VLOOKUP(A493,Table1[#All],4,FALSE)</f>
        <v>Victoria</v>
      </c>
      <c r="Q493" s="2" t="str">
        <f>VLOOKUP(A493,Table1[#All],5,FALSE)</f>
        <v>Australia</v>
      </c>
      <c r="R493" s="23">
        <f>VLOOKUP(A493,Table1[#All],6,FALSE)</f>
        <v>9</v>
      </c>
    </row>
    <row r="494" spans="1:18" s="2" customFormat="1" ht="15.75" customHeight="1" x14ac:dyDescent="0.2">
      <c r="A494" s="21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  <c r="N494" s="2" t="str">
        <f>VLOOKUP(A494,Table1[#All],2,FALSE)</f>
        <v>411 Lien Place</v>
      </c>
      <c r="O494" s="2">
        <f>VLOOKUP(A494,Table1[#All],3,FALSE)</f>
        <v>4226</v>
      </c>
      <c r="P494" s="2" t="str">
        <f>VLOOKUP(A494,Table1[#All],4,FALSE)</f>
        <v>QLD</v>
      </c>
      <c r="Q494" s="2" t="str">
        <f>VLOOKUP(A494,Table1[#All],5,FALSE)</f>
        <v>Australia</v>
      </c>
      <c r="R494" s="23">
        <f>VLOOKUP(A494,Table1[#All],6,FALSE)</f>
        <v>10</v>
      </c>
    </row>
    <row r="495" spans="1:18" s="2" customFormat="1" ht="15.75" customHeight="1" x14ac:dyDescent="0.2">
      <c r="A495" s="21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  <c r="N495" s="2" t="str">
        <f>VLOOKUP(A495,Table1[#All],2,FALSE)</f>
        <v>431 Ilene Center</v>
      </c>
      <c r="O495" s="2">
        <f>VLOOKUP(A495,Table1[#All],3,FALSE)</f>
        <v>2026</v>
      </c>
      <c r="P495" s="2" t="str">
        <f>VLOOKUP(A495,Table1[#All],4,FALSE)</f>
        <v>NSW</v>
      </c>
      <c r="Q495" s="2" t="str">
        <f>VLOOKUP(A495,Table1[#All],5,FALSE)</f>
        <v>Australia</v>
      </c>
      <c r="R495" s="23">
        <f>VLOOKUP(A495,Table1[#All],6,FALSE)</f>
        <v>10</v>
      </c>
    </row>
    <row r="496" spans="1:18" s="2" customFormat="1" ht="15.75" customHeight="1" x14ac:dyDescent="0.2">
      <c r="A496" s="21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  <c r="N496" s="2" t="str">
        <f>VLOOKUP(A496,Table1[#All],2,FALSE)</f>
        <v>4 Pond Parkway</v>
      </c>
      <c r="O496" s="2">
        <f>VLOOKUP(A496,Table1[#All],3,FALSE)</f>
        <v>3185</v>
      </c>
      <c r="P496" s="2" t="str">
        <f>VLOOKUP(A496,Table1[#All],4,FALSE)</f>
        <v>Victoria</v>
      </c>
      <c r="Q496" s="2" t="str">
        <f>VLOOKUP(A496,Table1[#All],5,FALSE)</f>
        <v>Australia</v>
      </c>
      <c r="R496" s="23">
        <f>VLOOKUP(A496,Table1[#All],6,FALSE)</f>
        <v>9</v>
      </c>
    </row>
    <row r="497" spans="1:18" s="2" customFormat="1" ht="15.75" customHeight="1" x14ac:dyDescent="0.2">
      <c r="A497" s="21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  <c r="N497" s="2" t="str">
        <f>VLOOKUP(A497,Table1[#All],2,FALSE)</f>
        <v>61293 Delladonna Way</v>
      </c>
      <c r="O497" s="2">
        <f>VLOOKUP(A497,Table1[#All],3,FALSE)</f>
        <v>2015</v>
      </c>
      <c r="P497" s="2" t="str">
        <f>VLOOKUP(A497,Table1[#All],4,FALSE)</f>
        <v>NSW</v>
      </c>
      <c r="Q497" s="2" t="str">
        <f>VLOOKUP(A497,Table1[#All],5,FALSE)</f>
        <v>Australia</v>
      </c>
      <c r="R497" s="23">
        <f>VLOOKUP(A497,Table1[#All],6,FALSE)</f>
        <v>9</v>
      </c>
    </row>
    <row r="498" spans="1:18" s="2" customFormat="1" ht="15.75" customHeight="1" x14ac:dyDescent="0.2">
      <c r="A498" s="21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  <c r="N498" s="2" t="str">
        <f>VLOOKUP(A498,Table1[#All],2,FALSE)</f>
        <v>6390 Truax Park</v>
      </c>
      <c r="O498" s="2">
        <f>VLOOKUP(A498,Table1[#All],3,FALSE)</f>
        <v>3012</v>
      </c>
      <c r="P498" s="2" t="str">
        <f>VLOOKUP(A498,Table1[#All],4,FALSE)</f>
        <v>Victoria</v>
      </c>
      <c r="Q498" s="2" t="str">
        <f>VLOOKUP(A498,Table1[#All],5,FALSE)</f>
        <v>Australia</v>
      </c>
      <c r="R498" s="23">
        <f>VLOOKUP(A498,Table1[#All],6,FALSE)</f>
        <v>9</v>
      </c>
    </row>
    <row r="499" spans="1:18" s="2" customFormat="1" ht="15.75" customHeight="1" x14ac:dyDescent="0.2">
      <c r="A499" s="21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  <c r="N499" s="2" t="str">
        <f>VLOOKUP(A499,Table1[#All],2,FALSE)</f>
        <v>470 Bunting Center</v>
      </c>
      <c r="O499" s="2">
        <f>VLOOKUP(A499,Table1[#All],3,FALSE)</f>
        <v>2447</v>
      </c>
      <c r="P499" s="2" t="str">
        <f>VLOOKUP(A499,Table1[#All],4,FALSE)</f>
        <v>NSW</v>
      </c>
      <c r="Q499" s="2" t="str">
        <f>VLOOKUP(A499,Table1[#All],5,FALSE)</f>
        <v>Australia</v>
      </c>
      <c r="R499" s="23">
        <f>VLOOKUP(A499,Table1[#All],6,FALSE)</f>
        <v>3</v>
      </c>
    </row>
    <row r="500" spans="1:18" s="2" customFormat="1" ht="15.75" customHeight="1" x14ac:dyDescent="0.2">
      <c r="A500" s="21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  <c r="N500" s="2" t="str">
        <f>VLOOKUP(A500,Table1[#All],2,FALSE)</f>
        <v>02 Boyd Crossing</v>
      </c>
      <c r="O500" s="2">
        <f>VLOOKUP(A500,Table1[#All],3,FALSE)</f>
        <v>3143</v>
      </c>
      <c r="P500" s="2" t="str">
        <f>VLOOKUP(A500,Table1[#All],4,FALSE)</f>
        <v>Victoria</v>
      </c>
      <c r="Q500" s="2" t="str">
        <f>VLOOKUP(A500,Table1[#All],5,FALSE)</f>
        <v>Australia</v>
      </c>
      <c r="R500" s="23">
        <f>VLOOKUP(A500,Table1[#All],6,FALSE)</f>
        <v>7</v>
      </c>
    </row>
    <row r="501" spans="1:18" s="2" customFormat="1" ht="15.75" customHeight="1" x14ac:dyDescent="0.2">
      <c r="A501" s="21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  <c r="N501" s="2" t="str">
        <f>VLOOKUP(A501,Table1[#All],2,FALSE)</f>
        <v>2639 Brown Road</v>
      </c>
      <c r="O501" s="2">
        <f>VLOOKUP(A501,Table1[#All],3,FALSE)</f>
        <v>3910</v>
      </c>
      <c r="P501" s="2" t="str">
        <f>VLOOKUP(A501,Table1[#All],4,FALSE)</f>
        <v>Victoria</v>
      </c>
      <c r="Q501" s="2" t="str">
        <f>VLOOKUP(A501,Table1[#All],5,FALSE)</f>
        <v>Australia</v>
      </c>
      <c r="R501" s="23">
        <f>VLOOKUP(A501,Table1[#All],6,FALSE)</f>
        <v>7</v>
      </c>
    </row>
    <row r="502" spans="1:18" s="2" customFormat="1" ht="15.75" customHeight="1" x14ac:dyDescent="0.2">
      <c r="A502" s="21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  <c r="N502" s="2" t="str">
        <f>VLOOKUP(A502,Table1[#All],2,FALSE)</f>
        <v>0897 Little Fleur Way</v>
      </c>
      <c r="O502" s="2">
        <f>VLOOKUP(A502,Table1[#All],3,FALSE)</f>
        <v>3621</v>
      </c>
      <c r="P502" s="2" t="str">
        <f>VLOOKUP(A502,Table1[#All],4,FALSE)</f>
        <v>Victoria</v>
      </c>
      <c r="Q502" s="2" t="str">
        <f>VLOOKUP(A502,Table1[#All],5,FALSE)</f>
        <v>Australia</v>
      </c>
      <c r="R502" s="23">
        <f>VLOOKUP(A502,Table1[#All],6,FALSE)</f>
        <v>8</v>
      </c>
    </row>
    <row r="503" spans="1:18" s="2" customFormat="1" ht="15.75" customHeight="1" x14ac:dyDescent="0.2">
      <c r="A503" s="21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  <c r="N503" s="2" t="str">
        <f>VLOOKUP(A503,Table1[#All],2,FALSE)</f>
        <v>353 Stuart Trail</v>
      </c>
      <c r="O503" s="2">
        <f>VLOOKUP(A503,Table1[#All],3,FALSE)</f>
        <v>4702</v>
      </c>
      <c r="P503" s="2" t="str">
        <f>VLOOKUP(A503,Table1[#All],4,FALSE)</f>
        <v>QLD</v>
      </c>
      <c r="Q503" s="2" t="str">
        <f>VLOOKUP(A503,Table1[#All],5,FALSE)</f>
        <v>Australia</v>
      </c>
      <c r="R503" s="23">
        <f>VLOOKUP(A503,Table1[#All],6,FALSE)</f>
        <v>3</v>
      </c>
    </row>
    <row r="504" spans="1:18" s="2" customFormat="1" ht="15.75" customHeight="1" x14ac:dyDescent="0.2">
      <c r="A504" s="21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  <c r="N504" s="2" t="str">
        <f>VLOOKUP(A504,Table1[#All],2,FALSE)</f>
        <v>9 Rowland Road</v>
      </c>
      <c r="O504" s="2">
        <f>VLOOKUP(A504,Table1[#All],3,FALSE)</f>
        <v>2133</v>
      </c>
      <c r="P504" s="2" t="str">
        <f>VLOOKUP(A504,Table1[#All],4,FALSE)</f>
        <v>NSW</v>
      </c>
      <c r="Q504" s="2" t="str">
        <f>VLOOKUP(A504,Table1[#All],5,FALSE)</f>
        <v>Australia</v>
      </c>
      <c r="R504" s="23">
        <f>VLOOKUP(A504,Table1[#All],6,FALSE)</f>
        <v>10</v>
      </c>
    </row>
    <row r="505" spans="1:18" s="2" customFormat="1" ht="15.75" customHeight="1" x14ac:dyDescent="0.2">
      <c r="A505" s="21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  <c r="N505" s="2" t="str">
        <f>VLOOKUP(A505,Table1[#All],2,FALSE)</f>
        <v>830 Summit Center</v>
      </c>
      <c r="O505" s="2">
        <f>VLOOKUP(A505,Table1[#All],3,FALSE)</f>
        <v>3075</v>
      </c>
      <c r="P505" s="2" t="str">
        <f>VLOOKUP(A505,Table1[#All],4,FALSE)</f>
        <v>Victoria</v>
      </c>
      <c r="Q505" s="2" t="str">
        <f>VLOOKUP(A505,Table1[#All],5,FALSE)</f>
        <v>Australia</v>
      </c>
      <c r="R505" s="23">
        <f>VLOOKUP(A505,Table1[#All],6,FALSE)</f>
        <v>7</v>
      </c>
    </row>
    <row r="506" spans="1:18" s="2" customFormat="1" ht="15.75" customHeight="1" x14ac:dyDescent="0.2">
      <c r="A506" s="21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  <c r="N506" s="2" t="str">
        <f>VLOOKUP(A506,Table1[#All],2,FALSE)</f>
        <v>4754 Moulton Alley</v>
      </c>
      <c r="O506" s="2">
        <f>VLOOKUP(A506,Table1[#All],3,FALSE)</f>
        <v>2069</v>
      </c>
      <c r="P506" s="2" t="str">
        <f>VLOOKUP(A506,Table1[#All],4,FALSE)</f>
        <v>NSW</v>
      </c>
      <c r="Q506" s="2" t="str">
        <f>VLOOKUP(A506,Table1[#All],5,FALSE)</f>
        <v>Australia</v>
      </c>
      <c r="R506" s="23">
        <f>VLOOKUP(A506,Table1[#All],6,FALSE)</f>
        <v>9</v>
      </c>
    </row>
    <row r="507" spans="1:18" s="2" customFormat="1" ht="15.75" customHeight="1" x14ac:dyDescent="0.2">
      <c r="A507" s="21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  <c r="N507" s="2" t="str">
        <f>VLOOKUP(A507,Table1[#All],2,FALSE)</f>
        <v>808 Debra Center</v>
      </c>
      <c r="O507" s="2">
        <f>VLOOKUP(A507,Table1[#All],3,FALSE)</f>
        <v>3911</v>
      </c>
      <c r="P507" s="2" t="str">
        <f>VLOOKUP(A507,Table1[#All],4,FALSE)</f>
        <v>Victoria</v>
      </c>
      <c r="Q507" s="2" t="str">
        <f>VLOOKUP(A507,Table1[#All],5,FALSE)</f>
        <v>Australia</v>
      </c>
      <c r="R507" s="23">
        <f>VLOOKUP(A507,Table1[#All],6,FALSE)</f>
        <v>10</v>
      </c>
    </row>
    <row r="508" spans="1:18" s="2" customFormat="1" ht="15.75" customHeight="1" x14ac:dyDescent="0.2">
      <c r="A508" s="21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  <c r="N508" s="2" t="str">
        <f>VLOOKUP(A508,Table1[#All],2,FALSE)</f>
        <v>8739 Service Park</v>
      </c>
      <c r="O508" s="2">
        <f>VLOOKUP(A508,Table1[#All],3,FALSE)</f>
        <v>2250</v>
      </c>
      <c r="P508" s="2" t="str">
        <f>VLOOKUP(A508,Table1[#All],4,FALSE)</f>
        <v>NSW</v>
      </c>
      <c r="Q508" s="2" t="str">
        <f>VLOOKUP(A508,Table1[#All],5,FALSE)</f>
        <v>Australia</v>
      </c>
      <c r="R508" s="23">
        <f>VLOOKUP(A508,Table1[#All],6,FALSE)</f>
        <v>8</v>
      </c>
    </row>
    <row r="509" spans="1:18" s="2" customFormat="1" ht="15.75" customHeight="1" x14ac:dyDescent="0.2">
      <c r="A509" s="21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  <c r="N509" s="2" t="str">
        <f>VLOOKUP(A509,Table1[#All],2,FALSE)</f>
        <v>4 Thackeray Pass</v>
      </c>
      <c r="O509" s="2">
        <f>VLOOKUP(A509,Table1[#All],3,FALSE)</f>
        <v>2487</v>
      </c>
      <c r="P509" s="2" t="str">
        <f>VLOOKUP(A509,Table1[#All],4,FALSE)</f>
        <v>NSW</v>
      </c>
      <c r="Q509" s="2" t="str">
        <f>VLOOKUP(A509,Table1[#All],5,FALSE)</f>
        <v>Australia</v>
      </c>
      <c r="R509" s="23">
        <f>VLOOKUP(A509,Table1[#All],6,FALSE)</f>
        <v>9</v>
      </c>
    </row>
    <row r="510" spans="1:18" s="2" customFormat="1" ht="15.75" customHeight="1" x14ac:dyDescent="0.2">
      <c r="A510" s="21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  <c r="N510" s="2" t="str">
        <f>VLOOKUP(A510,Table1[#All],2,FALSE)</f>
        <v>9 Bayside Hill</v>
      </c>
      <c r="O510" s="2">
        <f>VLOOKUP(A510,Table1[#All],3,FALSE)</f>
        <v>4123</v>
      </c>
      <c r="P510" s="2" t="str">
        <f>VLOOKUP(A510,Table1[#All],4,FALSE)</f>
        <v>QLD</v>
      </c>
      <c r="Q510" s="2" t="str">
        <f>VLOOKUP(A510,Table1[#All],5,FALSE)</f>
        <v>Australia</v>
      </c>
      <c r="R510" s="23">
        <f>VLOOKUP(A510,Table1[#All],6,FALSE)</f>
        <v>6</v>
      </c>
    </row>
    <row r="511" spans="1:18" s="2" customFormat="1" ht="15.75" customHeight="1" x14ac:dyDescent="0.2">
      <c r="A511" s="21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  <c r="N511" s="2" t="str">
        <f>VLOOKUP(A511,Table1[#All],2,FALSE)</f>
        <v>20373 Kensington Pass</v>
      </c>
      <c r="O511" s="2">
        <f>VLOOKUP(A511,Table1[#All],3,FALSE)</f>
        <v>2151</v>
      </c>
      <c r="P511" s="2" t="str">
        <f>VLOOKUP(A511,Table1[#All],4,FALSE)</f>
        <v>NSW</v>
      </c>
      <c r="Q511" s="2" t="str">
        <f>VLOOKUP(A511,Table1[#All],5,FALSE)</f>
        <v>Australia</v>
      </c>
      <c r="R511" s="23">
        <f>VLOOKUP(A511,Table1[#All],6,FALSE)</f>
        <v>8</v>
      </c>
    </row>
    <row r="512" spans="1:18" s="2" customFormat="1" ht="15.75" customHeight="1" x14ac:dyDescent="0.2">
      <c r="A512" s="21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  <c r="N512" s="2" t="str">
        <f>VLOOKUP(A512,Table1[#All],2,FALSE)</f>
        <v>7 Hooker Place</v>
      </c>
      <c r="O512" s="2">
        <f>VLOOKUP(A512,Table1[#All],3,FALSE)</f>
        <v>2428</v>
      </c>
      <c r="P512" s="2" t="str">
        <f>VLOOKUP(A512,Table1[#All],4,FALSE)</f>
        <v>NSW</v>
      </c>
      <c r="Q512" s="2" t="str">
        <f>VLOOKUP(A512,Table1[#All],5,FALSE)</f>
        <v>Australia</v>
      </c>
      <c r="R512" s="23">
        <f>VLOOKUP(A512,Table1[#All],6,FALSE)</f>
        <v>3</v>
      </c>
    </row>
    <row r="513" spans="1:18" s="2" customFormat="1" ht="15.75" customHeight="1" x14ac:dyDescent="0.2">
      <c r="A513" s="21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  <c r="N513" s="2" t="str">
        <f>VLOOKUP(A513,Table1[#All],2,FALSE)</f>
        <v>089 Old Shore Point</v>
      </c>
      <c r="O513" s="2">
        <f>VLOOKUP(A513,Table1[#All],3,FALSE)</f>
        <v>3156</v>
      </c>
      <c r="P513" s="2" t="str">
        <f>VLOOKUP(A513,Table1[#All],4,FALSE)</f>
        <v>Victoria</v>
      </c>
      <c r="Q513" s="2" t="str">
        <f>VLOOKUP(A513,Table1[#All],5,FALSE)</f>
        <v>Australia</v>
      </c>
      <c r="R513" s="23">
        <f>VLOOKUP(A513,Table1[#All],6,FALSE)</f>
        <v>8</v>
      </c>
    </row>
    <row r="514" spans="1:18" s="2" customFormat="1" ht="15.75" customHeight="1" x14ac:dyDescent="0.2">
      <c r="A514" s="21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  <c r="N514" s="2" t="str">
        <f>VLOOKUP(A514,Table1[#All],2,FALSE)</f>
        <v>5723 Raven Drive</v>
      </c>
      <c r="O514" s="2">
        <f>VLOOKUP(A514,Table1[#All],3,FALSE)</f>
        <v>3126</v>
      </c>
      <c r="P514" s="2" t="str">
        <f>VLOOKUP(A514,Table1[#All],4,FALSE)</f>
        <v>Victoria</v>
      </c>
      <c r="Q514" s="2" t="str">
        <f>VLOOKUP(A514,Table1[#All],5,FALSE)</f>
        <v>Australia</v>
      </c>
      <c r="R514" s="23">
        <f>VLOOKUP(A514,Table1[#All],6,FALSE)</f>
        <v>12</v>
      </c>
    </row>
    <row r="515" spans="1:18" s="2" customFormat="1" ht="15.75" customHeight="1" x14ac:dyDescent="0.2">
      <c r="A515" s="21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  <c r="N515" s="2" t="str">
        <f>VLOOKUP(A515,Table1[#All],2,FALSE)</f>
        <v>08501 Kropf Trail</v>
      </c>
      <c r="O515" s="2">
        <f>VLOOKUP(A515,Table1[#All],3,FALSE)</f>
        <v>3152</v>
      </c>
      <c r="P515" s="2" t="str">
        <f>VLOOKUP(A515,Table1[#All],4,FALSE)</f>
        <v>Victoria</v>
      </c>
      <c r="Q515" s="2" t="str">
        <f>VLOOKUP(A515,Table1[#All],5,FALSE)</f>
        <v>Australia</v>
      </c>
      <c r="R515" s="23">
        <f>VLOOKUP(A515,Table1[#All],6,FALSE)</f>
        <v>10</v>
      </c>
    </row>
    <row r="516" spans="1:18" s="2" customFormat="1" ht="15.75" customHeight="1" x14ac:dyDescent="0.2">
      <c r="A516" s="21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  <c r="N516" s="2" t="str">
        <f>VLOOKUP(A516,Table1[#All],2,FALSE)</f>
        <v>12845 Paget Lane</v>
      </c>
      <c r="O516" s="2">
        <f>VLOOKUP(A516,Table1[#All],3,FALSE)</f>
        <v>2026</v>
      </c>
      <c r="P516" s="2" t="str">
        <f>VLOOKUP(A516,Table1[#All],4,FALSE)</f>
        <v>NSW</v>
      </c>
      <c r="Q516" s="2" t="str">
        <f>VLOOKUP(A516,Table1[#All],5,FALSE)</f>
        <v>Australia</v>
      </c>
      <c r="R516" s="23">
        <f>VLOOKUP(A516,Table1[#All],6,FALSE)</f>
        <v>12</v>
      </c>
    </row>
    <row r="517" spans="1:18" s="2" customFormat="1" ht="15.75" customHeight="1" x14ac:dyDescent="0.2">
      <c r="A517" s="21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  <c r="N517" s="2" t="str">
        <f>VLOOKUP(A517,Table1[#All],2,FALSE)</f>
        <v>1 Vidon Pass</v>
      </c>
      <c r="O517" s="2">
        <f>VLOOKUP(A517,Table1[#All],3,FALSE)</f>
        <v>2233</v>
      </c>
      <c r="P517" s="2" t="str">
        <f>VLOOKUP(A517,Table1[#All],4,FALSE)</f>
        <v>NSW</v>
      </c>
      <c r="Q517" s="2" t="str">
        <f>VLOOKUP(A517,Table1[#All],5,FALSE)</f>
        <v>Australia</v>
      </c>
      <c r="R517" s="23">
        <f>VLOOKUP(A517,Table1[#All],6,FALSE)</f>
        <v>8</v>
      </c>
    </row>
    <row r="518" spans="1:18" s="2" customFormat="1" ht="15.75" customHeight="1" x14ac:dyDescent="0.2">
      <c r="A518" s="21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  <c r="N518" s="2" t="str">
        <f>VLOOKUP(A518,Table1[#All],2,FALSE)</f>
        <v>590 Hayes Court</v>
      </c>
      <c r="O518" s="2">
        <f>VLOOKUP(A518,Table1[#All],3,FALSE)</f>
        <v>2027</v>
      </c>
      <c r="P518" s="2" t="str">
        <f>VLOOKUP(A518,Table1[#All],4,FALSE)</f>
        <v>NSW</v>
      </c>
      <c r="Q518" s="2" t="str">
        <f>VLOOKUP(A518,Table1[#All],5,FALSE)</f>
        <v>Australia</v>
      </c>
      <c r="R518" s="23">
        <f>VLOOKUP(A518,Table1[#All],6,FALSE)</f>
        <v>11</v>
      </c>
    </row>
    <row r="519" spans="1:18" s="2" customFormat="1" ht="15.75" customHeight="1" x14ac:dyDescent="0.2">
      <c r="A519" s="21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  <c r="N519" s="2" t="str">
        <f>VLOOKUP(A519,Table1[#All],2,FALSE)</f>
        <v>49503 Sachtjen Circle</v>
      </c>
      <c r="O519" s="2">
        <f>VLOOKUP(A519,Table1[#All],3,FALSE)</f>
        <v>4208</v>
      </c>
      <c r="P519" s="2" t="str">
        <f>VLOOKUP(A519,Table1[#All],4,FALSE)</f>
        <v>QLD</v>
      </c>
      <c r="Q519" s="2" t="str">
        <f>VLOOKUP(A519,Table1[#All],5,FALSE)</f>
        <v>Australia</v>
      </c>
      <c r="R519" s="23">
        <f>VLOOKUP(A519,Table1[#All],6,FALSE)</f>
        <v>8</v>
      </c>
    </row>
    <row r="520" spans="1:18" s="2" customFormat="1" ht="15.75" customHeight="1" x14ac:dyDescent="0.2">
      <c r="A520" s="21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  <c r="N520" s="2" t="str">
        <f>VLOOKUP(A520,Table1[#All],2,FALSE)</f>
        <v>2595 Grover Drive</v>
      </c>
      <c r="O520" s="2">
        <f>VLOOKUP(A520,Table1[#All],3,FALSE)</f>
        <v>3124</v>
      </c>
      <c r="P520" s="2" t="str">
        <f>VLOOKUP(A520,Table1[#All],4,FALSE)</f>
        <v>Victoria</v>
      </c>
      <c r="Q520" s="2" t="str">
        <f>VLOOKUP(A520,Table1[#All],5,FALSE)</f>
        <v>Australia</v>
      </c>
      <c r="R520" s="23">
        <f>VLOOKUP(A520,Table1[#All],6,FALSE)</f>
        <v>12</v>
      </c>
    </row>
    <row r="521" spans="1:18" s="2" customFormat="1" ht="15.75" customHeight="1" x14ac:dyDescent="0.2">
      <c r="A521" s="21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  <c r="N521" s="2" t="str">
        <f>VLOOKUP(A521,Table1[#All],2,FALSE)</f>
        <v>3169 Old Gate Point</v>
      </c>
      <c r="O521" s="2">
        <f>VLOOKUP(A521,Table1[#All],3,FALSE)</f>
        <v>2211</v>
      </c>
      <c r="P521" s="2" t="str">
        <f>VLOOKUP(A521,Table1[#All],4,FALSE)</f>
        <v>NSW</v>
      </c>
      <c r="Q521" s="2" t="str">
        <f>VLOOKUP(A521,Table1[#All],5,FALSE)</f>
        <v>Australia</v>
      </c>
      <c r="R521" s="23">
        <f>VLOOKUP(A521,Table1[#All],6,FALSE)</f>
        <v>9</v>
      </c>
    </row>
    <row r="522" spans="1:18" s="2" customFormat="1" ht="15.75" customHeight="1" x14ac:dyDescent="0.2">
      <c r="A522" s="21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  <c r="N522" s="2" t="str">
        <f>VLOOKUP(A522,Table1[#All],2,FALSE)</f>
        <v>90974 Chinook Parkway</v>
      </c>
      <c r="O522" s="2">
        <f>VLOOKUP(A522,Table1[#All],3,FALSE)</f>
        <v>2564</v>
      </c>
      <c r="P522" s="2" t="str">
        <f>VLOOKUP(A522,Table1[#All],4,FALSE)</f>
        <v>NSW</v>
      </c>
      <c r="Q522" s="2" t="str">
        <f>VLOOKUP(A522,Table1[#All],5,FALSE)</f>
        <v>Australia</v>
      </c>
      <c r="R522" s="23">
        <f>VLOOKUP(A522,Table1[#All],6,FALSE)</f>
        <v>8</v>
      </c>
    </row>
    <row r="523" spans="1:18" s="2" customFormat="1" ht="15.75" customHeight="1" x14ac:dyDescent="0.2">
      <c r="A523" s="21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  <c r="N523" s="2" t="str">
        <f>VLOOKUP(A523,Table1[#All],2,FALSE)</f>
        <v>75790 Towne Avenue</v>
      </c>
      <c r="O523" s="2">
        <f>VLOOKUP(A523,Table1[#All],3,FALSE)</f>
        <v>4221</v>
      </c>
      <c r="P523" s="2" t="str">
        <f>VLOOKUP(A523,Table1[#All],4,FALSE)</f>
        <v>QLD</v>
      </c>
      <c r="Q523" s="2" t="str">
        <f>VLOOKUP(A523,Table1[#All],5,FALSE)</f>
        <v>Australia</v>
      </c>
      <c r="R523" s="23">
        <f>VLOOKUP(A523,Table1[#All],6,FALSE)</f>
        <v>9</v>
      </c>
    </row>
    <row r="524" spans="1:18" s="2" customFormat="1" ht="15.75" customHeight="1" x14ac:dyDescent="0.2">
      <c r="A524" s="21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  <c r="N524" s="2" t="str">
        <f>VLOOKUP(A524,Table1[#All],2,FALSE)</f>
        <v>62 Northport Lane</v>
      </c>
      <c r="O524" s="2">
        <f>VLOOKUP(A524,Table1[#All],3,FALSE)</f>
        <v>2049</v>
      </c>
      <c r="P524" s="2" t="str">
        <f>VLOOKUP(A524,Table1[#All],4,FALSE)</f>
        <v>NSW</v>
      </c>
      <c r="Q524" s="2" t="str">
        <f>VLOOKUP(A524,Table1[#All],5,FALSE)</f>
        <v>Australia</v>
      </c>
      <c r="R524" s="23">
        <f>VLOOKUP(A524,Table1[#All],6,FALSE)</f>
        <v>10</v>
      </c>
    </row>
    <row r="525" spans="1:18" s="2" customFormat="1" ht="15.75" customHeight="1" x14ac:dyDescent="0.2">
      <c r="A525" s="21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  <c r="N525" s="2" t="str">
        <f>VLOOKUP(A525,Table1[#All],2,FALSE)</f>
        <v>84 Calypso Circle</v>
      </c>
      <c r="O525" s="2">
        <f>VLOOKUP(A525,Table1[#All],3,FALSE)</f>
        <v>3690</v>
      </c>
      <c r="P525" s="2" t="str">
        <f>VLOOKUP(A525,Table1[#All],4,FALSE)</f>
        <v>Victoria</v>
      </c>
      <c r="Q525" s="2" t="str">
        <f>VLOOKUP(A525,Table1[#All],5,FALSE)</f>
        <v>Australia</v>
      </c>
      <c r="R525" s="23">
        <f>VLOOKUP(A525,Table1[#All],6,FALSE)</f>
        <v>5</v>
      </c>
    </row>
    <row r="526" spans="1:18" s="2" customFormat="1" ht="15.75" customHeight="1" x14ac:dyDescent="0.2">
      <c r="A526" s="21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  <c r="N526" s="2" t="str">
        <f>VLOOKUP(A526,Table1[#All],2,FALSE)</f>
        <v>81848 Amoth Road</v>
      </c>
      <c r="O526" s="2">
        <f>VLOOKUP(A526,Table1[#All],3,FALSE)</f>
        <v>3282</v>
      </c>
      <c r="P526" s="2" t="str">
        <f>VLOOKUP(A526,Table1[#All],4,FALSE)</f>
        <v>Victoria</v>
      </c>
      <c r="Q526" s="2" t="str">
        <f>VLOOKUP(A526,Table1[#All],5,FALSE)</f>
        <v>Australia</v>
      </c>
      <c r="R526" s="23">
        <f>VLOOKUP(A526,Table1[#All],6,FALSE)</f>
        <v>2</v>
      </c>
    </row>
    <row r="527" spans="1:18" s="2" customFormat="1" ht="15.75" customHeight="1" x14ac:dyDescent="0.2">
      <c r="A527" s="21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  <c r="N527" s="2" t="str">
        <f>VLOOKUP(A527,Table1[#All],2,FALSE)</f>
        <v>27230 7th Place</v>
      </c>
      <c r="O527" s="2">
        <f>VLOOKUP(A527,Table1[#All],3,FALSE)</f>
        <v>2068</v>
      </c>
      <c r="P527" s="2" t="str">
        <f>VLOOKUP(A527,Table1[#All],4,FALSE)</f>
        <v>NSW</v>
      </c>
      <c r="Q527" s="2" t="str">
        <f>VLOOKUP(A527,Table1[#All],5,FALSE)</f>
        <v>Australia</v>
      </c>
      <c r="R527" s="23">
        <f>VLOOKUP(A527,Table1[#All],6,FALSE)</f>
        <v>12</v>
      </c>
    </row>
    <row r="528" spans="1:18" s="2" customFormat="1" ht="15.75" customHeight="1" x14ac:dyDescent="0.2">
      <c r="A528" s="21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  <c r="N528" s="2" t="str">
        <f>VLOOKUP(A528,Table1[#All],2,FALSE)</f>
        <v>1 Cordelia Alley</v>
      </c>
      <c r="O528" s="2">
        <f>VLOOKUP(A528,Table1[#All],3,FALSE)</f>
        <v>2261</v>
      </c>
      <c r="P528" s="2" t="str">
        <f>VLOOKUP(A528,Table1[#All],4,FALSE)</f>
        <v>NSW</v>
      </c>
      <c r="Q528" s="2" t="str">
        <f>VLOOKUP(A528,Table1[#All],5,FALSE)</f>
        <v>Australia</v>
      </c>
      <c r="R528" s="23">
        <f>VLOOKUP(A528,Table1[#All],6,FALSE)</f>
        <v>8</v>
      </c>
    </row>
    <row r="529" spans="1:18" s="2" customFormat="1" ht="15.75" customHeight="1" x14ac:dyDescent="0.2">
      <c r="A529" s="21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  <c r="N529" s="2" t="str">
        <f>VLOOKUP(A529,Table1[#All],2,FALSE)</f>
        <v>80 Lakewood Street</v>
      </c>
      <c r="O529" s="2">
        <f>VLOOKUP(A529,Table1[#All],3,FALSE)</f>
        <v>2576</v>
      </c>
      <c r="P529" s="2" t="str">
        <f>VLOOKUP(A529,Table1[#All],4,FALSE)</f>
        <v>NSW</v>
      </c>
      <c r="Q529" s="2" t="str">
        <f>VLOOKUP(A529,Table1[#All],5,FALSE)</f>
        <v>Australia</v>
      </c>
      <c r="R529" s="23">
        <f>VLOOKUP(A529,Table1[#All],6,FALSE)</f>
        <v>10</v>
      </c>
    </row>
    <row r="530" spans="1:18" s="2" customFormat="1" ht="15.75" customHeight="1" x14ac:dyDescent="0.2">
      <c r="A530" s="21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  <c r="N530" s="2" t="str">
        <f>VLOOKUP(A530,Table1[#All],2,FALSE)</f>
        <v>66834 Melby Way</v>
      </c>
      <c r="O530" s="2">
        <f>VLOOKUP(A530,Table1[#All],3,FALSE)</f>
        <v>2160</v>
      </c>
      <c r="P530" s="2" t="str">
        <f>VLOOKUP(A530,Table1[#All],4,FALSE)</f>
        <v>NSW</v>
      </c>
      <c r="Q530" s="2" t="str">
        <f>VLOOKUP(A530,Table1[#All],5,FALSE)</f>
        <v>Australia</v>
      </c>
      <c r="R530" s="23">
        <f>VLOOKUP(A530,Table1[#All],6,FALSE)</f>
        <v>9</v>
      </c>
    </row>
    <row r="531" spans="1:18" s="2" customFormat="1" ht="15.75" customHeight="1" x14ac:dyDescent="0.2">
      <c r="A531" s="21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  <c r="N531" s="2" t="str">
        <f>VLOOKUP(A531,Table1[#All],2,FALSE)</f>
        <v>35796 Buhler Plaza</v>
      </c>
      <c r="O531" s="2">
        <f>VLOOKUP(A531,Table1[#All],3,FALSE)</f>
        <v>3108</v>
      </c>
      <c r="P531" s="2" t="str">
        <f>VLOOKUP(A531,Table1[#All],4,FALSE)</f>
        <v>Victoria</v>
      </c>
      <c r="Q531" s="2" t="str">
        <f>VLOOKUP(A531,Table1[#All],5,FALSE)</f>
        <v>Australia</v>
      </c>
      <c r="R531" s="23">
        <f>VLOOKUP(A531,Table1[#All],6,FALSE)</f>
        <v>10</v>
      </c>
    </row>
    <row r="532" spans="1:18" s="2" customFormat="1" ht="15.75" customHeight="1" x14ac:dyDescent="0.2">
      <c r="A532" s="21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  <c r="N532" s="2" t="str">
        <f>VLOOKUP(A532,Table1[#All],2,FALSE)</f>
        <v>306 Longview Street</v>
      </c>
      <c r="O532" s="2">
        <f>VLOOKUP(A532,Table1[#All],3,FALSE)</f>
        <v>2145</v>
      </c>
      <c r="P532" s="2" t="str">
        <f>VLOOKUP(A532,Table1[#All],4,FALSE)</f>
        <v>NSW</v>
      </c>
      <c r="Q532" s="2" t="str">
        <f>VLOOKUP(A532,Table1[#All],5,FALSE)</f>
        <v>Australia</v>
      </c>
      <c r="R532" s="23">
        <f>VLOOKUP(A532,Table1[#All],6,FALSE)</f>
        <v>7</v>
      </c>
    </row>
    <row r="533" spans="1:18" s="2" customFormat="1" ht="15.75" customHeight="1" x14ac:dyDescent="0.2">
      <c r="A533" s="21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  <c r="N533" s="2" t="str">
        <f>VLOOKUP(A533,Table1[#All],2,FALSE)</f>
        <v>39632 Michigan Park</v>
      </c>
      <c r="O533" s="2">
        <f>VLOOKUP(A533,Table1[#All],3,FALSE)</f>
        <v>4165</v>
      </c>
      <c r="P533" s="2" t="str">
        <f>VLOOKUP(A533,Table1[#All],4,FALSE)</f>
        <v>QLD</v>
      </c>
      <c r="Q533" s="2" t="str">
        <f>VLOOKUP(A533,Table1[#All],5,FALSE)</f>
        <v>Australia</v>
      </c>
      <c r="R533" s="23">
        <f>VLOOKUP(A533,Table1[#All],6,FALSE)</f>
        <v>5</v>
      </c>
    </row>
    <row r="534" spans="1:18" s="2" customFormat="1" ht="15.75" customHeight="1" x14ac:dyDescent="0.2">
      <c r="A534" s="21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  <c r="N534" s="2" t="str">
        <f>VLOOKUP(A534,Table1[#All],2,FALSE)</f>
        <v>1038 Hayes Point</v>
      </c>
      <c r="O534" s="2">
        <f>VLOOKUP(A534,Table1[#All],3,FALSE)</f>
        <v>2021</v>
      </c>
      <c r="P534" s="2" t="str">
        <f>VLOOKUP(A534,Table1[#All],4,FALSE)</f>
        <v>NSW</v>
      </c>
      <c r="Q534" s="2" t="str">
        <f>VLOOKUP(A534,Table1[#All],5,FALSE)</f>
        <v>Australia</v>
      </c>
      <c r="R534" s="23">
        <f>VLOOKUP(A534,Table1[#All],6,FALSE)</f>
        <v>7</v>
      </c>
    </row>
    <row r="535" spans="1:18" s="2" customFormat="1" ht="15.75" customHeight="1" x14ac:dyDescent="0.2">
      <c r="A535" s="21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  <c r="N535" s="2" t="str">
        <f>VLOOKUP(A535,Table1[#All],2,FALSE)</f>
        <v>46 Eastlawn Lane</v>
      </c>
      <c r="O535" s="2">
        <f>VLOOKUP(A535,Table1[#All],3,FALSE)</f>
        <v>2218</v>
      </c>
      <c r="P535" s="2" t="str">
        <f>VLOOKUP(A535,Table1[#All],4,FALSE)</f>
        <v>NSW</v>
      </c>
      <c r="Q535" s="2" t="str">
        <f>VLOOKUP(A535,Table1[#All],5,FALSE)</f>
        <v>Australia</v>
      </c>
      <c r="R535" s="23">
        <f>VLOOKUP(A535,Table1[#All],6,FALSE)</f>
        <v>11</v>
      </c>
    </row>
    <row r="536" spans="1:18" s="2" customFormat="1" ht="15.75" customHeight="1" x14ac:dyDescent="0.2">
      <c r="A536" s="21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  <c r="N536" s="2" t="str">
        <f>VLOOKUP(A536,Table1[#All],2,FALSE)</f>
        <v>12 Monument Alley</v>
      </c>
      <c r="O536" s="2">
        <f>VLOOKUP(A536,Table1[#All],3,FALSE)</f>
        <v>3124</v>
      </c>
      <c r="P536" s="2" t="str">
        <f>VLOOKUP(A536,Table1[#All],4,FALSE)</f>
        <v>Victoria</v>
      </c>
      <c r="Q536" s="2" t="str">
        <f>VLOOKUP(A536,Table1[#All],5,FALSE)</f>
        <v>Australia</v>
      </c>
      <c r="R536" s="23">
        <f>VLOOKUP(A536,Table1[#All],6,FALSE)</f>
        <v>12</v>
      </c>
    </row>
    <row r="537" spans="1:18" s="2" customFormat="1" ht="15.75" customHeight="1" x14ac:dyDescent="0.2">
      <c r="A537" s="21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  <c r="N537" s="2" t="str">
        <f>VLOOKUP(A537,Table1[#All],2,FALSE)</f>
        <v>64700 2nd Alley</v>
      </c>
      <c r="O537" s="2">
        <f>VLOOKUP(A537,Table1[#All],3,FALSE)</f>
        <v>2145</v>
      </c>
      <c r="P537" s="2" t="str">
        <f>VLOOKUP(A537,Table1[#All],4,FALSE)</f>
        <v>NSW</v>
      </c>
      <c r="Q537" s="2" t="str">
        <f>VLOOKUP(A537,Table1[#All],5,FALSE)</f>
        <v>Australia</v>
      </c>
      <c r="R537" s="23">
        <f>VLOOKUP(A537,Table1[#All],6,FALSE)</f>
        <v>7</v>
      </c>
    </row>
    <row r="538" spans="1:18" s="2" customFormat="1" ht="15.75" customHeight="1" x14ac:dyDescent="0.2">
      <c r="A538" s="21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  <c r="N538" s="2" t="str">
        <f>VLOOKUP(A538,Table1[#All],2,FALSE)</f>
        <v>999 Huxley Hill</v>
      </c>
      <c r="O538" s="2">
        <f>VLOOKUP(A538,Table1[#All],3,FALSE)</f>
        <v>2190</v>
      </c>
      <c r="P538" s="2" t="str">
        <f>VLOOKUP(A538,Table1[#All],4,FALSE)</f>
        <v>NSW</v>
      </c>
      <c r="Q538" s="2" t="str">
        <f>VLOOKUP(A538,Table1[#All],5,FALSE)</f>
        <v>Australia</v>
      </c>
      <c r="R538" s="23">
        <f>VLOOKUP(A538,Table1[#All],6,FALSE)</f>
        <v>10</v>
      </c>
    </row>
    <row r="539" spans="1:18" s="2" customFormat="1" ht="15.75" customHeight="1" x14ac:dyDescent="0.2">
      <c r="A539" s="21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  <c r="N539" s="2" t="str">
        <f>VLOOKUP(A539,Table1[#All],2,FALSE)</f>
        <v>311 Emmet Point</v>
      </c>
      <c r="O539" s="2">
        <f>VLOOKUP(A539,Table1[#All],3,FALSE)</f>
        <v>4211</v>
      </c>
      <c r="P539" s="2" t="str">
        <f>VLOOKUP(A539,Table1[#All],4,FALSE)</f>
        <v>QLD</v>
      </c>
      <c r="Q539" s="2" t="str">
        <f>VLOOKUP(A539,Table1[#All],5,FALSE)</f>
        <v>Australia</v>
      </c>
      <c r="R539" s="23">
        <f>VLOOKUP(A539,Table1[#All],6,FALSE)</f>
        <v>7</v>
      </c>
    </row>
    <row r="540" spans="1:18" s="2" customFormat="1" ht="15.75" customHeight="1" x14ac:dyDescent="0.2">
      <c r="A540" s="21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  <c r="N540" s="2" t="str">
        <f>VLOOKUP(A540,Table1[#All],2,FALSE)</f>
        <v>000 Jana Hill</v>
      </c>
      <c r="O540" s="2">
        <f>VLOOKUP(A540,Table1[#All],3,FALSE)</f>
        <v>3170</v>
      </c>
      <c r="P540" s="2" t="str">
        <f>VLOOKUP(A540,Table1[#All],4,FALSE)</f>
        <v>Victoria</v>
      </c>
      <c r="Q540" s="2" t="str">
        <f>VLOOKUP(A540,Table1[#All],5,FALSE)</f>
        <v>Australia</v>
      </c>
      <c r="R540" s="23">
        <f>VLOOKUP(A540,Table1[#All],6,FALSE)</f>
        <v>9</v>
      </c>
    </row>
    <row r="541" spans="1:18" s="2" customFormat="1" ht="15.75" customHeight="1" x14ac:dyDescent="0.2">
      <c r="A541" s="21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  <c r="N541" s="2" t="str">
        <f>VLOOKUP(A541,Table1[#All],2,FALSE)</f>
        <v>7671 Oak Valley Junction</v>
      </c>
      <c r="O541" s="2">
        <f>VLOOKUP(A541,Table1[#All],3,FALSE)</f>
        <v>2170</v>
      </c>
      <c r="P541" s="2" t="str">
        <f>VLOOKUP(A541,Table1[#All],4,FALSE)</f>
        <v>NSW</v>
      </c>
      <c r="Q541" s="2" t="str">
        <f>VLOOKUP(A541,Table1[#All],5,FALSE)</f>
        <v>Australia</v>
      </c>
      <c r="R541" s="23">
        <f>VLOOKUP(A541,Table1[#All],6,FALSE)</f>
        <v>9</v>
      </c>
    </row>
    <row r="542" spans="1:18" s="2" customFormat="1" ht="15.75" customHeight="1" x14ac:dyDescent="0.2">
      <c r="A542" s="21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  <c r="N542" s="2" t="str">
        <f>VLOOKUP(A542,Table1[#All],2,FALSE)</f>
        <v>8304 Derek Park</v>
      </c>
      <c r="O542" s="2">
        <f>VLOOKUP(A542,Table1[#All],3,FALSE)</f>
        <v>3130</v>
      </c>
      <c r="P542" s="2" t="str">
        <f>VLOOKUP(A542,Table1[#All],4,FALSE)</f>
        <v>Victoria</v>
      </c>
      <c r="Q542" s="2" t="str">
        <f>VLOOKUP(A542,Table1[#All],5,FALSE)</f>
        <v>Australia</v>
      </c>
      <c r="R542" s="23">
        <f>VLOOKUP(A542,Table1[#All],6,FALSE)</f>
        <v>10</v>
      </c>
    </row>
    <row r="543" spans="1:18" s="2" customFormat="1" ht="15.75" customHeight="1" x14ac:dyDescent="0.2">
      <c r="A543" s="21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  <c r="N543" s="2" t="str">
        <f>VLOOKUP(A543,Table1[#All],2,FALSE)</f>
        <v>8635 Cody Crossing</v>
      </c>
      <c r="O543" s="2">
        <f>VLOOKUP(A543,Table1[#All],3,FALSE)</f>
        <v>2337</v>
      </c>
      <c r="P543" s="2" t="str">
        <f>VLOOKUP(A543,Table1[#All],4,FALSE)</f>
        <v>NSW</v>
      </c>
      <c r="Q543" s="2" t="str">
        <f>VLOOKUP(A543,Table1[#All],5,FALSE)</f>
        <v>Australia</v>
      </c>
      <c r="R543" s="23">
        <f>VLOOKUP(A543,Table1[#All],6,FALSE)</f>
        <v>6</v>
      </c>
    </row>
    <row r="544" spans="1:18" s="2" customFormat="1" ht="15.75" customHeight="1" x14ac:dyDescent="0.2">
      <c r="A544" s="21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  <c r="N544" s="2" t="str">
        <f>VLOOKUP(A544,Table1[#All],2,FALSE)</f>
        <v>20 Debs Road</v>
      </c>
      <c r="O544" s="2">
        <f>VLOOKUP(A544,Table1[#All],3,FALSE)</f>
        <v>2307</v>
      </c>
      <c r="P544" s="2" t="str">
        <f>VLOOKUP(A544,Table1[#All],4,FALSE)</f>
        <v>NSW</v>
      </c>
      <c r="Q544" s="2" t="str">
        <f>VLOOKUP(A544,Table1[#All],5,FALSE)</f>
        <v>Australia</v>
      </c>
      <c r="R544" s="23">
        <f>VLOOKUP(A544,Table1[#All],6,FALSE)</f>
        <v>4</v>
      </c>
    </row>
    <row r="545" spans="1:18" s="2" customFormat="1" ht="15.75" customHeight="1" x14ac:dyDescent="0.2">
      <c r="A545" s="21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  <c r="N545" s="2" t="str">
        <f>VLOOKUP(A545,Table1[#All],2,FALSE)</f>
        <v>858 Independence Terrace</v>
      </c>
      <c r="O545" s="2">
        <f>VLOOKUP(A545,Table1[#All],3,FALSE)</f>
        <v>2121</v>
      </c>
      <c r="P545" s="2" t="str">
        <f>VLOOKUP(A545,Table1[#All],4,FALSE)</f>
        <v>NSW</v>
      </c>
      <c r="Q545" s="2" t="str">
        <f>VLOOKUP(A545,Table1[#All],5,FALSE)</f>
        <v>Australia</v>
      </c>
      <c r="R545" s="23">
        <f>VLOOKUP(A545,Table1[#All],6,FALSE)</f>
        <v>10</v>
      </c>
    </row>
    <row r="546" spans="1:18" s="2" customFormat="1" ht="15.75" customHeight="1" x14ac:dyDescent="0.2">
      <c r="A546" s="21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  <c r="N546" s="2" t="str">
        <f>VLOOKUP(A546,Table1[#All],2,FALSE)</f>
        <v>142 Cambridge Place</v>
      </c>
      <c r="O546" s="2">
        <f>VLOOKUP(A546,Table1[#All],3,FALSE)</f>
        <v>2761</v>
      </c>
      <c r="P546" s="2" t="str">
        <f>VLOOKUP(A546,Table1[#All],4,FALSE)</f>
        <v>NSW</v>
      </c>
      <c r="Q546" s="2" t="str">
        <f>VLOOKUP(A546,Table1[#All],5,FALSE)</f>
        <v>Australia</v>
      </c>
      <c r="R546" s="23">
        <f>VLOOKUP(A546,Table1[#All],6,FALSE)</f>
        <v>8</v>
      </c>
    </row>
    <row r="547" spans="1:18" s="2" customFormat="1" ht="15.75" customHeight="1" x14ac:dyDescent="0.2">
      <c r="A547" s="21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  <c r="N547" s="2" t="str">
        <f>VLOOKUP(A547,Table1[#All],2,FALSE)</f>
        <v>20198 Hansons Plaza</v>
      </c>
      <c r="O547" s="2">
        <f>VLOOKUP(A547,Table1[#All],3,FALSE)</f>
        <v>2340</v>
      </c>
      <c r="P547" s="2" t="str">
        <f>VLOOKUP(A547,Table1[#All],4,FALSE)</f>
        <v>NSW</v>
      </c>
      <c r="Q547" s="2" t="str">
        <f>VLOOKUP(A547,Table1[#All],5,FALSE)</f>
        <v>Australia</v>
      </c>
      <c r="R547" s="23">
        <f>VLOOKUP(A547,Table1[#All],6,FALSE)</f>
        <v>2</v>
      </c>
    </row>
    <row r="548" spans="1:18" s="2" customFormat="1" ht="15.75" customHeight="1" x14ac:dyDescent="0.2">
      <c r="A548" s="21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  <c r="N548" s="2" t="str">
        <f>VLOOKUP(A548,Table1[#All],2,FALSE)</f>
        <v>04678 Elka Crossing</v>
      </c>
      <c r="O548" s="2">
        <f>VLOOKUP(A548,Table1[#All],3,FALSE)</f>
        <v>2745</v>
      </c>
      <c r="P548" s="2" t="str">
        <f>VLOOKUP(A548,Table1[#All],4,FALSE)</f>
        <v>NSW</v>
      </c>
      <c r="Q548" s="2" t="str">
        <f>VLOOKUP(A548,Table1[#All],5,FALSE)</f>
        <v>Australia</v>
      </c>
      <c r="R548" s="23">
        <f>VLOOKUP(A548,Table1[#All],6,FALSE)</f>
        <v>9</v>
      </c>
    </row>
    <row r="549" spans="1:18" s="2" customFormat="1" ht="15.75" customHeight="1" x14ac:dyDescent="0.2">
      <c r="A549" s="21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  <c r="N549" s="2" t="str">
        <f>VLOOKUP(A549,Table1[#All],2,FALSE)</f>
        <v>5 Farmco Junction</v>
      </c>
      <c r="O549" s="2">
        <f>VLOOKUP(A549,Table1[#All],3,FALSE)</f>
        <v>4127</v>
      </c>
      <c r="P549" s="2" t="str">
        <f>VLOOKUP(A549,Table1[#All],4,FALSE)</f>
        <v>QLD</v>
      </c>
      <c r="Q549" s="2" t="str">
        <f>VLOOKUP(A549,Table1[#All],5,FALSE)</f>
        <v>Australia</v>
      </c>
      <c r="R549" s="23">
        <f>VLOOKUP(A549,Table1[#All],6,FALSE)</f>
        <v>7</v>
      </c>
    </row>
    <row r="550" spans="1:18" s="2" customFormat="1" ht="15.75" customHeight="1" x14ac:dyDescent="0.2">
      <c r="A550" s="21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  <c r="N550" s="2" t="str">
        <f>VLOOKUP(A550,Table1[#All],2,FALSE)</f>
        <v>2 East Circle</v>
      </c>
      <c r="O550" s="2">
        <f>VLOOKUP(A550,Table1[#All],3,FALSE)</f>
        <v>2716</v>
      </c>
      <c r="P550" s="2" t="str">
        <f>VLOOKUP(A550,Table1[#All],4,FALSE)</f>
        <v>NSW</v>
      </c>
      <c r="Q550" s="2" t="str">
        <f>VLOOKUP(A550,Table1[#All],5,FALSE)</f>
        <v>Australia</v>
      </c>
      <c r="R550" s="23">
        <f>VLOOKUP(A550,Table1[#All],6,FALSE)</f>
        <v>1</v>
      </c>
    </row>
    <row r="551" spans="1:18" s="2" customFormat="1" ht="15.75" customHeight="1" x14ac:dyDescent="0.2">
      <c r="A551" s="21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  <c r="N551" s="2" t="str">
        <f>VLOOKUP(A551,Table1[#All],2,FALSE)</f>
        <v>1949 Pepper Wood Pass</v>
      </c>
      <c r="O551" s="2">
        <f>VLOOKUP(A551,Table1[#All],3,FALSE)</f>
        <v>3168</v>
      </c>
      <c r="P551" s="2" t="str">
        <f>VLOOKUP(A551,Table1[#All],4,FALSE)</f>
        <v>Victoria</v>
      </c>
      <c r="Q551" s="2" t="str">
        <f>VLOOKUP(A551,Table1[#All],5,FALSE)</f>
        <v>Australia</v>
      </c>
      <c r="R551" s="23">
        <f>VLOOKUP(A551,Table1[#All],6,FALSE)</f>
        <v>6</v>
      </c>
    </row>
    <row r="552" spans="1:18" s="2" customFormat="1" ht="15.75" customHeight="1" x14ac:dyDescent="0.2">
      <c r="A552" s="21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  <c r="N552" s="2" t="str">
        <f>VLOOKUP(A552,Table1[#All],2,FALSE)</f>
        <v>7901 Park Meadow Plaza</v>
      </c>
      <c r="O552" s="2">
        <f>VLOOKUP(A552,Table1[#All],3,FALSE)</f>
        <v>3076</v>
      </c>
      <c r="P552" s="2" t="str">
        <f>VLOOKUP(A552,Table1[#All],4,FALSE)</f>
        <v>Victoria</v>
      </c>
      <c r="Q552" s="2" t="str">
        <f>VLOOKUP(A552,Table1[#All],5,FALSE)</f>
        <v>Australia</v>
      </c>
      <c r="R552" s="23">
        <f>VLOOKUP(A552,Table1[#All],6,FALSE)</f>
        <v>7</v>
      </c>
    </row>
    <row r="553" spans="1:18" s="2" customFormat="1" ht="15.75" customHeight="1" x14ac:dyDescent="0.2">
      <c r="A553" s="21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  <c r="N553" s="2" t="str">
        <f>VLOOKUP(A553,Table1[#All],2,FALSE)</f>
        <v>58 Maywood Place</v>
      </c>
      <c r="O553" s="2">
        <f>VLOOKUP(A553,Table1[#All],3,FALSE)</f>
        <v>2750</v>
      </c>
      <c r="P553" s="2" t="str">
        <f>VLOOKUP(A553,Table1[#All],4,FALSE)</f>
        <v>NSW</v>
      </c>
      <c r="Q553" s="2" t="str">
        <f>VLOOKUP(A553,Table1[#All],5,FALSE)</f>
        <v>Australia</v>
      </c>
      <c r="R553" s="23">
        <f>VLOOKUP(A553,Table1[#All],6,FALSE)</f>
        <v>9</v>
      </c>
    </row>
    <row r="554" spans="1:18" s="2" customFormat="1" ht="15.75" customHeight="1" x14ac:dyDescent="0.2">
      <c r="A554" s="21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  <c r="N554" s="2" t="str">
        <f>VLOOKUP(A554,Table1[#All],2,FALSE)</f>
        <v>532 Bartillon Circle</v>
      </c>
      <c r="O554" s="2">
        <f>VLOOKUP(A554,Table1[#All],3,FALSE)</f>
        <v>2166</v>
      </c>
      <c r="P554" s="2" t="str">
        <f>VLOOKUP(A554,Table1[#All],4,FALSE)</f>
        <v>NSW</v>
      </c>
      <c r="Q554" s="2" t="str">
        <f>VLOOKUP(A554,Table1[#All],5,FALSE)</f>
        <v>Australia</v>
      </c>
      <c r="R554" s="23">
        <f>VLOOKUP(A554,Table1[#All],6,FALSE)</f>
        <v>7</v>
      </c>
    </row>
    <row r="555" spans="1:18" s="2" customFormat="1" ht="15.75" customHeight="1" x14ac:dyDescent="0.2">
      <c r="A555" s="21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  <c r="N555" s="2" t="str">
        <f>VLOOKUP(A555,Table1[#All],2,FALSE)</f>
        <v>032 Kenwood Circle</v>
      </c>
      <c r="O555" s="2">
        <f>VLOOKUP(A555,Table1[#All],3,FALSE)</f>
        <v>2031</v>
      </c>
      <c r="P555" s="2" t="str">
        <f>VLOOKUP(A555,Table1[#All],4,FALSE)</f>
        <v>NSW</v>
      </c>
      <c r="Q555" s="2" t="str">
        <f>VLOOKUP(A555,Table1[#All],5,FALSE)</f>
        <v>Australia</v>
      </c>
      <c r="R555" s="23">
        <f>VLOOKUP(A555,Table1[#All],6,FALSE)</f>
        <v>9</v>
      </c>
    </row>
    <row r="556" spans="1:18" s="2" customFormat="1" ht="15.75" customHeight="1" x14ac:dyDescent="0.2">
      <c r="A556" s="21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  <c r="N556" s="2" t="str">
        <f>VLOOKUP(A556,Table1[#All],2,FALSE)</f>
        <v>67 8th Terrace</v>
      </c>
      <c r="O556" s="2">
        <f>VLOOKUP(A556,Table1[#All],3,FALSE)</f>
        <v>3564</v>
      </c>
      <c r="P556" s="2" t="str">
        <f>VLOOKUP(A556,Table1[#All],4,FALSE)</f>
        <v>Victoria</v>
      </c>
      <c r="Q556" s="2" t="str">
        <f>VLOOKUP(A556,Table1[#All],5,FALSE)</f>
        <v>Australia</v>
      </c>
      <c r="R556" s="23">
        <f>VLOOKUP(A556,Table1[#All],6,FALSE)</f>
        <v>4</v>
      </c>
    </row>
    <row r="557" spans="1:18" s="2" customFormat="1" ht="15.75" customHeight="1" x14ac:dyDescent="0.2">
      <c r="A557" s="21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  <c r="N557" s="2" t="str">
        <f>VLOOKUP(A557,Table1[#All],2,FALSE)</f>
        <v>06008 Anthes Pass</v>
      </c>
      <c r="O557" s="2">
        <f>VLOOKUP(A557,Table1[#All],3,FALSE)</f>
        <v>2478</v>
      </c>
      <c r="P557" s="2" t="str">
        <f>VLOOKUP(A557,Table1[#All],4,FALSE)</f>
        <v>NSW</v>
      </c>
      <c r="Q557" s="2" t="str">
        <f>VLOOKUP(A557,Table1[#All],5,FALSE)</f>
        <v>Australia</v>
      </c>
      <c r="R557" s="23">
        <f>VLOOKUP(A557,Table1[#All],6,FALSE)</f>
        <v>8</v>
      </c>
    </row>
    <row r="558" spans="1:18" s="2" customFormat="1" ht="15.75" customHeight="1" x14ac:dyDescent="0.2">
      <c r="A558" s="21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  <c r="N558" s="2" t="str">
        <f>VLOOKUP(A558,Table1[#All],2,FALSE)</f>
        <v>956 Mccormick Place</v>
      </c>
      <c r="O558" s="2">
        <f>VLOOKUP(A558,Table1[#All],3,FALSE)</f>
        <v>4127</v>
      </c>
      <c r="P558" s="2" t="str">
        <f>VLOOKUP(A558,Table1[#All],4,FALSE)</f>
        <v>QLD</v>
      </c>
      <c r="Q558" s="2" t="str">
        <f>VLOOKUP(A558,Table1[#All],5,FALSE)</f>
        <v>Australia</v>
      </c>
      <c r="R558" s="23">
        <f>VLOOKUP(A558,Table1[#All],6,FALSE)</f>
        <v>2</v>
      </c>
    </row>
    <row r="559" spans="1:18" s="2" customFormat="1" ht="15.75" customHeight="1" x14ac:dyDescent="0.2">
      <c r="A559" s="21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  <c r="N559" s="2" t="str">
        <f>VLOOKUP(A559,Table1[#All],2,FALSE)</f>
        <v>6 Eggendart Circle</v>
      </c>
      <c r="O559" s="2">
        <f>VLOOKUP(A559,Table1[#All],3,FALSE)</f>
        <v>3016</v>
      </c>
      <c r="P559" s="2" t="str">
        <f>VLOOKUP(A559,Table1[#All],4,FALSE)</f>
        <v>Victoria</v>
      </c>
      <c r="Q559" s="2" t="str">
        <f>VLOOKUP(A559,Table1[#All],5,FALSE)</f>
        <v>Australia</v>
      </c>
      <c r="R559" s="23">
        <f>VLOOKUP(A559,Table1[#All],6,FALSE)</f>
        <v>7</v>
      </c>
    </row>
    <row r="560" spans="1:18" s="2" customFormat="1" ht="15.75" customHeight="1" x14ac:dyDescent="0.2">
      <c r="A560" s="21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  <c r="N560" s="2" t="str">
        <f>VLOOKUP(A560,Table1[#All],2,FALSE)</f>
        <v>1 Service Alley</v>
      </c>
      <c r="O560" s="2">
        <f>VLOOKUP(A560,Table1[#All],3,FALSE)</f>
        <v>2116</v>
      </c>
      <c r="P560" s="2" t="str">
        <f>VLOOKUP(A560,Table1[#All],4,FALSE)</f>
        <v>NSW</v>
      </c>
      <c r="Q560" s="2" t="str">
        <f>VLOOKUP(A560,Table1[#All],5,FALSE)</f>
        <v>Australia</v>
      </c>
      <c r="R560" s="23">
        <f>VLOOKUP(A560,Table1[#All],6,FALSE)</f>
        <v>10</v>
      </c>
    </row>
    <row r="561" spans="1:18" s="2" customFormat="1" ht="15.75" customHeight="1" x14ac:dyDescent="0.2">
      <c r="A561" s="21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  <c r="N561" s="2" t="str">
        <f>VLOOKUP(A561,Table1[#All],2,FALSE)</f>
        <v>62117 Trailsway Place</v>
      </c>
      <c r="O561" s="2">
        <f>VLOOKUP(A561,Table1[#All],3,FALSE)</f>
        <v>3356</v>
      </c>
      <c r="P561" s="2" t="str">
        <f>VLOOKUP(A561,Table1[#All],4,FALSE)</f>
        <v>Victoria</v>
      </c>
      <c r="Q561" s="2" t="str">
        <f>VLOOKUP(A561,Table1[#All],5,FALSE)</f>
        <v>Australia</v>
      </c>
      <c r="R561" s="23">
        <f>VLOOKUP(A561,Table1[#All],6,FALSE)</f>
        <v>1</v>
      </c>
    </row>
    <row r="562" spans="1:18" s="2" customFormat="1" ht="15.75" customHeight="1" x14ac:dyDescent="0.2">
      <c r="A562" s="21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  <c r="N562" s="2" t="str">
        <f>VLOOKUP(A562,Table1[#All],2,FALSE)</f>
        <v>4 Graedel Parkway</v>
      </c>
      <c r="O562" s="2">
        <f>VLOOKUP(A562,Table1[#All],3,FALSE)</f>
        <v>2560</v>
      </c>
      <c r="P562" s="2" t="str">
        <f>VLOOKUP(A562,Table1[#All],4,FALSE)</f>
        <v>NSW</v>
      </c>
      <c r="Q562" s="2" t="str">
        <f>VLOOKUP(A562,Table1[#All],5,FALSE)</f>
        <v>Australia</v>
      </c>
      <c r="R562" s="23">
        <f>VLOOKUP(A562,Table1[#All],6,FALSE)</f>
        <v>8</v>
      </c>
    </row>
    <row r="563" spans="1:18" s="2" customFormat="1" ht="15.75" customHeight="1" x14ac:dyDescent="0.2">
      <c r="A563" s="21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  <c r="N563" s="2" t="str">
        <f>VLOOKUP(A563,Table1[#All],2,FALSE)</f>
        <v>311 Chive Way</v>
      </c>
      <c r="O563" s="2">
        <f>VLOOKUP(A563,Table1[#All],3,FALSE)</f>
        <v>4680</v>
      </c>
      <c r="P563" s="2" t="str">
        <f>VLOOKUP(A563,Table1[#All],4,FALSE)</f>
        <v>QLD</v>
      </c>
      <c r="Q563" s="2" t="str">
        <f>VLOOKUP(A563,Table1[#All],5,FALSE)</f>
        <v>Australia</v>
      </c>
      <c r="R563" s="23">
        <f>VLOOKUP(A563,Table1[#All],6,FALSE)</f>
        <v>3</v>
      </c>
    </row>
    <row r="564" spans="1:18" s="2" customFormat="1" ht="15.75" customHeight="1" x14ac:dyDescent="0.2">
      <c r="A564" s="21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  <c r="N564" s="2" t="str">
        <f>VLOOKUP(A564,Table1[#All],2,FALSE)</f>
        <v>9161 Hoepker Street</v>
      </c>
      <c r="O564" s="2">
        <f>VLOOKUP(A564,Table1[#All],3,FALSE)</f>
        <v>4740</v>
      </c>
      <c r="P564" s="2" t="str">
        <f>VLOOKUP(A564,Table1[#All],4,FALSE)</f>
        <v>QLD</v>
      </c>
      <c r="Q564" s="2" t="str">
        <f>VLOOKUP(A564,Table1[#All],5,FALSE)</f>
        <v>Australia</v>
      </c>
      <c r="R564" s="23">
        <f>VLOOKUP(A564,Table1[#All],6,FALSE)</f>
        <v>5</v>
      </c>
    </row>
    <row r="565" spans="1:18" s="2" customFormat="1" ht="15.75" customHeight="1" x14ac:dyDescent="0.2">
      <c r="A565" s="21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  <c r="N565" s="2" t="str">
        <f>VLOOKUP(A565,Table1[#All],2,FALSE)</f>
        <v>19 Lakewood Gardens Way</v>
      </c>
      <c r="O565" s="2">
        <f>VLOOKUP(A565,Table1[#All],3,FALSE)</f>
        <v>2760</v>
      </c>
      <c r="P565" s="2" t="str">
        <f>VLOOKUP(A565,Table1[#All],4,FALSE)</f>
        <v>NSW</v>
      </c>
      <c r="Q565" s="2" t="str">
        <f>VLOOKUP(A565,Table1[#All],5,FALSE)</f>
        <v>Australia</v>
      </c>
      <c r="R565" s="23">
        <f>VLOOKUP(A565,Table1[#All],6,FALSE)</f>
        <v>9</v>
      </c>
    </row>
    <row r="566" spans="1:18" s="2" customFormat="1" ht="15.75" customHeight="1" x14ac:dyDescent="0.2">
      <c r="A566" s="21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  <c r="N566" s="2" t="str">
        <f>VLOOKUP(A566,Table1[#All],2,FALSE)</f>
        <v>5861 Browning Park</v>
      </c>
      <c r="O566" s="2">
        <f>VLOOKUP(A566,Table1[#All],3,FALSE)</f>
        <v>2065</v>
      </c>
      <c r="P566" s="2" t="str">
        <f>VLOOKUP(A566,Table1[#All],4,FALSE)</f>
        <v>NSW</v>
      </c>
      <c r="Q566" s="2" t="str">
        <f>VLOOKUP(A566,Table1[#All],5,FALSE)</f>
        <v>Australia</v>
      </c>
      <c r="R566" s="23">
        <f>VLOOKUP(A566,Table1[#All],6,FALSE)</f>
        <v>8</v>
      </c>
    </row>
    <row r="567" spans="1:18" s="2" customFormat="1" ht="15.75" customHeight="1" x14ac:dyDescent="0.2">
      <c r="A567" s="21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  <c r="N567" s="2" t="str">
        <f>VLOOKUP(A567,Table1[#All],2,FALSE)</f>
        <v>396 Butternut Point</v>
      </c>
      <c r="O567" s="2">
        <f>VLOOKUP(A567,Table1[#All],3,FALSE)</f>
        <v>2230</v>
      </c>
      <c r="P567" s="2" t="str">
        <f>VLOOKUP(A567,Table1[#All],4,FALSE)</f>
        <v>NSW</v>
      </c>
      <c r="Q567" s="2" t="str">
        <f>VLOOKUP(A567,Table1[#All],5,FALSE)</f>
        <v>Australia</v>
      </c>
      <c r="R567" s="23">
        <f>VLOOKUP(A567,Table1[#All],6,FALSE)</f>
        <v>12</v>
      </c>
    </row>
    <row r="568" spans="1:18" s="2" customFormat="1" ht="15.75" customHeight="1" x14ac:dyDescent="0.2">
      <c r="A568" s="21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  <c r="N568" s="2" t="str">
        <f>VLOOKUP(A568,Table1[#All],2,FALSE)</f>
        <v>04 Hansons Street</v>
      </c>
      <c r="O568" s="2">
        <f>VLOOKUP(A568,Table1[#All],3,FALSE)</f>
        <v>2087</v>
      </c>
      <c r="P568" s="2" t="str">
        <f>VLOOKUP(A568,Table1[#All],4,FALSE)</f>
        <v>NSW</v>
      </c>
      <c r="Q568" s="2" t="str">
        <f>VLOOKUP(A568,Table1[#All],5,FALSE)</f>
        <v>Australia</v>
      </c>
      <c r="R568" s="23">
        <f>VLOOKUP(A568,Table1[#All],6,FALSE)</f>
        <v>11</v>
      </c>
    </row>
    <row r="569" spans="1:18" s="2" customFormat="1" ht="15.75" customHeight="1" x14ac:dyDescent="0.2">
      <c r="A569" s="21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  <c r="N569" s="2" t="str">
        <f>VLOOKUP(A569,Table1[#All],2,FALSE)</f>
        <v>8601 Cardinal Court</v>
      </c>
      <c r="O569" s="2">
        <f>VLOOKUP(A569,Table1[#All],3,FALSE)</f>
        <v>4505</v>
      </c>
      <c r="P569" s="2" t="str">
        <f>VLOOKUP(A569,Table1[#All],4,FALSE)</f>
        <v>QLD</v>
      </c>
      <c r="Q569" s="2" t="str">
        <f>VLOOKUP(A569,Table1[#All],5,FALSE)</f>
        <v>Australia</v>
      </c>
      <c r="R569" s="23">
        <f>VLOOKUP(A569,Table1[#All],6,FALSE)</f>
        <v>8</v>
      </c>
    </row>
    <row r="570" spans="1:18" s="2" customFormat="1" ht="15.75" customHeight="1" x14ac:dyDescent="0.2">
      <c r="A570" s="21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  <c r="N570" s="2" t="str">
        <f>VLOOKUP(A570,Table1[#All],2,FALSE)</f>
        <v>35631 Colorado Crossing</v>
      </c>
      <c r="O570" s="2">
        <f>VLOOKUP(A570,Table1[#All],3,FALSE)</f>
        <v>2630</v>
      </c>
      <c r="P570" s="2" t="str">
        <f>VLOOKUP(A570,Table1[#All],4,FALSE)</f>
        <v>NSW</v>
      </c>
      <c r="Q570" s="2" t="str">
        <f>VLOOKUP(A570,Table1[#All],5,FALSE)</f>
        <v>Australia</v>
      </c>
      <c r="R570" s="23">
        <f>VLOOKUP(A570,Table1[#All],6,FALSE)</f>
        <v>2</v>
      </c>
    </row>
    <row r="571" spans="1:18" s="2" customFormat="1" ht="15.75" customHeight="1" x14ac:dyDescent="0.2">
      <c r="A571" s="21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  <c r="N571" s="2" t="str">
        <f>VLOOKUP(A571,Table1[#All],2,FALSE)</f>
        <v>446 Dottie Court</v>
      </c>
      <c r="O571" s="2">
        <f>VLOOKUP(A571,Table1[#All],3,FALSE)</f>
        <v>2225</v>
      </c>
      <c r="P571" s="2" t="str">
        <f>VLOOKUP(A571,Table1[#All],4,FALSE)</f>
        <v>NSW</v>
      </c>
      <c r="Q571" s="2" t="str">
        <f>VLOOKUP(A571,Table1[#All],5,FALSE)</f>
        <v>Australia</v>
      </c>
      <c r="R571" s="23">
        <f>VLOOKUP(A571,Table1[#All],6,FALSE)</f>
        <v>10</v>
      </c>
    </row>
    <row r="572" spans="1:18" s="2" customFormat="1" ht="15.75" customHeight="1" x14ac:dyDescent="0.2">
      <c r="A572" s="21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  <c r="N572" s="2" t="str">
        <f>VLOOKUP(A572,Table1[#All],2,FALSE)</f>
        <v>37 Ilene Hill</v>
      </c>
      <c r="O572" s="2">
        <f>VLOOKUP(A572,Table1[#All],3,FALSE)</f>
        <v>3121</v>
      </c>
      <c r="P572" s="2" t="str">
        <f>VLOOKUP(A572,Table1[#All],4,FALSE)</f>
        <v>Victoria</v>
      </c>
      <c r="Q572" s="2" t="str">
        <f>VLOOKUP(A572,Table1[#All],5,FALSE)</f>
        <v>Australia</v>
      </c>
      <c r="R572" s="23">
        <f>VLOOKUP(A572,Table1[#All],6,FALSE)</f>
        <v>10</v>
      </c>
    </row>
    <row r="573" spans="1:18" s="2" customFormat="1" ht="15.75" customHeight="1" x14ac:dyDescent="0.2">
      <c r="A573" s="21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  <c r="N573" s="2" t="str">
        <f>VLOOKUP(A573,Table1[#All],2,FALSE)</f>
        <v>909 Browning Crossing</v>
      </c>
      <c r="O573" s="2">
        <f>VLOOKUP(A573,Table1[#All],3,FALSE)</f>
        <v>3013</v>
      </c>
      <c r="P573" s="2" t="str">
        <f>VLOOKUP(A573,Table1[#All],4,FALSE)</f>
        <v>Victoria</v>
      </c>
      <c r="Q573" s="2" t="str">
        <f>VLOOKUP(A573,Table1[#All],5,FALSE)</f>
        <v>Australia</v>
      </c>
      <c r="R573" s="23">
        <f>VLOOKUP(A573,Table1[#All],6,FALSE)</f>
        <v>10</v>
      </c>
    </row>
    <row r="574" spans="1:18" s="2" customFormat="1" ht="15.75" customHeight="1" x14ac:dyDescent="0.2">
      <c r="A574" s="21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  <c r="N574" s="2" t="str">
        <f>VLOOKUP(A574,Table1[#All],2,FALSE)</f>
        <v>8498 Hoepker Circle</v>
      </c>
      <c r="O574" s="2">
        <f>VLOOKUP(A574,Table1[#All],3,FALSE)</f>
        <v>3136</v>
      </c>
      <c r="P574" s="2" t="str">
        <f>VLOOKUP(A574,Table1[#All],4,FALSE)</f>
        <v>Victoria</v>
      </c>
      <c r="Q574" s="2" t="str">
        <f>VLOOKUP(A574,Table1[#All],5,FALSE)</f>
        <v>Australia</v>
      </c>
      <c r="R574" s="23">
        <f>VLOOKUP(A574,Table1[#All],6,FALSE)</f>
        <v>8</v>
      </c>
    </row>
    <row r="575" spans="1:18" s="2" customFormat="1" ht="15.75" customHeight="1" x14ac:dyDescent="0.2">
      <c r="A575" s="21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  <c r="N575" s="2" t="str">
        <f>VLOOKUP(A575,Table1[#All],2,FALSE)</f>
        <v>7 Claremont Court</v>
      </c>
      <c r="O575" s="2">
        <f>VLOOKUP(A575,Table1[#All],3,FALSE)</f>
        <v>2111</v>
      </c>
      <c r="P575" s="2" t="str">
        <f>VLOOKUP(A575,Table1[#All],4,FALSE)</f>
        <v>NSW</v>
      </c>
      <c r="Q575" s="2" t="str">
        <f>VLOOKUP(A575,Table1[#All],5,FALSE)</f>
        <v>Australia</v>
      </c>
      <c r="R575" s="23">
        <f>VLOOKUP(A575,Table1[#All],6,FALSE)</f>
        <v>12</v>
      </c>
    </row>
    <row r="576" spans="1:18" s="2" customFormat="1" ht="15.75" customHeight="1" x14ac:dyDescent="0.2">
      <c r="A576" s="21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  <c r="N576" s="2" t="str">
        <f>VLOOKUP(A576,Table1[#All],2,FALSE)</f>
        <v>64 Hayes Circle</v>
      </c>
      <c r="O576" s="2">
        <f>VLOOKUP(A576,Table1[#All],3,FALSE)</f>
        <v>2209</v>
      </c>
      <c r="P576" s="2" t="str">
        <f>VLOOKUP(A576,Table1[#All],4,FALSE)</f>
        <v>NSW</v>
      </c>
      <c r="Q576" s="2" t="str">
        <f>VLOOKUP(A576,Table1[#All],5,FALSE)</f>
        <v>Australia</v>
      </c>
      <c r="R576" s="23">
        <f>VLOOKUP(A576,Table1[#All],6,FALSE)</f>
        <v>11</v>
      </c>
    </row>
    <row r="577" spans="1:18" s="2" customFormat="1" ht="15.75" customHeight="1" x14ac:dyDescent="0.2">
      <c r="A577" s="21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  <c r="N577" s="2" t="str">
        <f>VLOOKUP(A577,Table1[#All],2,FALSE)</f>
        <v>44 Bunting Parkway</v>
      </c>
      <c r="O577" s="2">
        <f>VLOOKUP(A577,Table1[#All],3,FALSE)</f>
        <v>2106</v>
      </c>
      <c r="P577" s="2" t="str">
        <f>VLOOKUP(A577,Table1[#All],4,FALSE)</f>
        <v>NSW</v>
      </c>
      <c r="Q577" s="2" t="str">
        <f>VLOOKUP(A577,Table1[#All],5,FALSE)</f>
        <v>Australia</v>
      </c>
      <c r="R577" s="23">
        <f>VLOOKUP(A577,Table1[#All],6,FALSE)</f>
        <v>10</v>
      </c>
    </row>
    <row r="578" spans="1:18" s="2" customFormat="1" ht="15.75" customHeight="1" x14ac:dyDescent="0.2">
      <c r="A578" s="21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  <c r="N578" s="2" t="str">
        <f>VLOOKUP(A578,Table1[#All],2,FALSE)</f>
        <v>8 Pawling Alley</v>
      </c>
      <c r="O578" s="2">
        <f>VLOOKUP(A578,Table1[#All],3,FALSE)</f>
        <v>3930</v>
      </c>
      <c r="P578" s="2" t="str">
        <f>VLOOKUP(A578,Table1[#All],4,FALSE)</f>
        <v>Victoria</v>
      </c>
      <c r="Q578" s="2" t="str">
        <f>VLOOKUP(A578,Table1[#All],5,FALSE)</f>
        <v>Australia</v>
      </c>
      <c r="R578" s="23">
        <f>VLOOKUP(A578,Table1[#All],6,FALSE)</f>
        <v>8</v>
      </c>
    </row>
    <row r="579" spans="1:18" s="2" customFormat="1" ht="15.75" customHeight="1" x14ac:dyDescent="0.2">
      <c r="A579" s="21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  <c r="N579" s="2" t="str">
        <f>VLOOKUP(A579,Table1[#All],2,FALSE)</f>
        <v>4 Carioca Way</v>
      </c>
      <c r="O579" s="2">
        <f>VLOOKUP(A579,Table1[#All],3,FALSE)</f>
        <v>3182</v>
      </c>
      <c r="P579" s="2" t="str">
        <f>VLOOKUP(A579,Table1[#All],4,FALSE)</f>
        <v>Victoria</v>
      </c>
      <c r="Q579" s="2" t="str">
        <f>VLOOKUP(A579,Table1[#All],5,FALSE)</f>
        <v>Australia</v>
      </c>
      <c r="R579" s="23">
        <f>VLOOKUP(A579,Table1[#All],6,FALSE)</f>
        <v>10</v>
      </c>
    </row>
    <row r="580" spans="1:18" s="2" customFormat="1" ht="15.75" customHeight="1" x14ac:dyDescent="0.2">
      <c r="A580" s="21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  <c r="N580" s="2" t="str">
        <f>VLOOKUP(A580,Table1[#All],2,FALSE)</f>
        <v>4559 Stoughton Lane</v>
      </c>
      <c r="O580" s="2">
        <f>VLOOKUP(A580,Table1[#All],3,FALSE)</f>
        <v>2097</v>
      </c>
      <c r="P580" s="2" t="str">
        <f>VLOOKUP(A580,Table1[#All],4,FALSE)</f>
        <v>NSW</v>
      </c>
      <c r="Q580" s="2" t="str">
        <f>VLOOKUP(A580,Table1[#All],5,FALSE)</f>
        <v>Australia</v>
      </c>
      <c r="R580" s="23">
        <f>VLOOKUP(A580,Table1[#All],6,FALSE)</f>
        <v>10</v>
      </c>
    </row>
    <row r="581" spans="1:18" s="2" customFormat="1" ht="15.75" customHeight="1" x14ac:dyDescent="0.2">
      <c r="A581" s="21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  <c r="N581" s="2" t="str">
        <f>VLOOKUP(A581,Table1[#All],2,FALSE)</f>
        <v>7046 Surrey Road</v>
      </c>
      <c r="O581" s="2">
        <f>VLOOKUP(A581,Table1[#All],3,FALSE)</f>
        <v>2287</v>
      </c>
      <c r="P581" s="2" t="str">
        <f>VLOOKUP(A581,Table1[#All],4,FALSE)</f>
        <v>NSW</v>
      </c>
      <c r="Q581" s="2" t="str">
        <f>VLOOKUP(A581,Table1[#All],5,FALSE)</f>
        <v>Australia</v>
      </c>
      <c r="R581" s="23">
        <f>VLOOKUP(A581,Table1[#All],6,FALSE)</f>
        <v>7</v>
      </c>
    </row>
    <row r="582" spans="1:18" s="2" customFormat="1" ht="15.75" customHeight="1" x14ac:dyDescent="0.2">
      <c r="A582" s="21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  <c r="N582" s="2" t="str">
        <f>VLOOKUP(A582,Table1[#All],2,FALSE)</f>
        <v>58821 Warbler Crossing</v>
      </c>
      <c r="O582" s="2">
        <f>VLOOKUP(A582,Table1[#All],3,FALSE)</f>
        <v>2291</v>
      </c>
      <c r="P582" s="2" t="str">
        <f>VLOOKUP(A582,Table1[#All],4,FALSE)</f>
        <v>NSW</v>
      </c>
      <c r="Q582" s="2" t="str">
        <f>VLOOKUP(A582,Table1[#All],5,FALSE)</f>
        <v>Australia</v>
      </c>
      <c r="R582" s="23">
        <f>VLOOKUP(A582,Table1[#All],6,FALSE)</f>
        <v>9</v>
      </c>
    </row>
    <row r="583" spans="1:18" s="2" customFormat="1" ht="15.75" customHeight="1" x14ac:dyDescent="0.2">
      <c r="A583" s="21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  <c r="N583" s="2" t="str">
        <f>VLOOKUP(A583,Table1[#All],2,FALSE)</f>
        <v>95 Delladonna Plaza</v>
      </c>
      <c r="O583" s="2">
        <f>VLOOKUP(A583,Table1[#All],3,FALSE)</f>
        <v>2283</v>
      </c>
      <c r="P583" s="2" t="str">
        <f>VLOOKUP(A583,Table1[#All],4,FALSE)</f>
        <v>NSW</v>
      </c>
      <c r="Q583" s="2" t="str">
        <f>VLOOKUP(A583,Table1[#All],5,FALSE)</f>
        <v>Australia</v>
      </c>
      <c r="R583" s="23">
        <f>VLOOKUP(A583,Table1[#All],6,FALSE)</f>
        <v>4</v>
      </c>
    </row>
    <row r="584" spans="1:18" s="2" customFormat="1" ht="15.75" customHeight="1" x14ac:dyDescent="0.2">
      <c r="A584" s="21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  <c r="N584" s="2" t="str">
        <f>VLOOKUP(A584,Table1[#All],2,FALSE)</f>
        <v>8 Sommers Circle</v>
      </c>
      <c r="O584" s="2">
        <f>VLOOKUP(A584,Table1[#All],3,FALSE)</f>
        <v>2305</v>
      </c>
      <c r="P584" s="2" t="str">
        <f>VLOOKUP(A584,Table1[#All],4,FALSE)</f>
        <v>NSW</v>
      </c>
      <c r="Q584" s="2" t="str">
        <f>VLOOKUP(A584,Table1[#All],5,FALSE)</f>
        <v>Australia</v>
      </c>
      <c r="R584" s="23">
        <f>VLOOKUP(A584,Table1[#All],6,FALSE)</f>
        <v>7</v>
      </c>
    </row>
    <row r="585" spans="1:18" s="2" customFormat="1" ht="15.75" customHeight="1" x14ac:dyDescent="0.2">
      <c r="A585" s="21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  <c r="N585" s="2" t="str">
        <f>VLOOKUP(A585,Table1[#All],2,FALSE)</f>
        <v>3 Lunder Place</v>
      </c>
      <c r="O585" s="2">
        <f>VLOOKUP(A585,Table1[#All],3,FALSE)</f>
        <v>2300</v>
      </c>
      <c r="P585" s="2" t="str">
        <f>VLOOKUP(A585,Table1[#All],4,FALSE)</f>
        <v>NSW</v>
      </c>
      <c r="Q585" s="2" t="str">
        <f>VLOOKUP(A585,Table1[#All],5,FALSE)</f>
        <v>Australia</v>
      </c>
      <c r="R585" s="23">
        <f>VLOOKUP(A585,Table1[#All],6,FALSE)</f>
        <v>10</v>
      </c>
    </row>
    <row r="586" spans="1:18" s="2" customFormat="1" ht="15.75" customHeight="1" x14ac:dyDescent="0.2">
      <c r="A586" s="21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  <c r="N586" s="2" t="str">
        <f>VLOOKUP(A586,Table1[#All],2,FALSE)</f>
        <v>93098 Loftsgordon Pass</v>
      </c>
      <c r="O586" s="2">
        <f>VLOOKUP(A586,Table1[#All],3,FALSE)</f>
        <v>4179</v>
      </c>
      <c r="P586" s="2" t="str">
        <f>VLOOKUP(A586,Table1[#All],4,FALSE)</f>
        <v>QLD</v>
      </c>
      <c r="Q586" s="2" t="str">
        <f>VLOOKUP(A586,Table1[#All],5,FALSE)</f>
        <v>Australia</v>
      </c>
      <c r="R586" s="23">
        <f>VLOOKUP(A586,Table1[#All],6,FALSE)</f>
        <v>4</v>
      </c>
    </row>
    <row r="587" spans="1:18" s="2" customFormat="1" ht="15.75" customHeight="1" x14ac:dyDescent="0.2">
      <c r="A587" s="21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  <c r="N587" s="2" t="str">
        <f>VLOOKUP(A587,Table1[#All],2,FALSE)</f>
        <v>61493 Manufacturers Junction</v>
      </c>
      <c r="O587" s="2">
        <f>VLOOKUP(A587,Table1[#All],3,FALSE)</f>
        <v>2539</v>
      </c>
      <c r="P587" s="2" t="str">
        <f>VLOOKUP(A587,Table1[#All],4,FALSE)</f>
        <v>NSW</v>
      </c>
      <c r="Q587" s="2" t="str">
        <f>VLOOKUP(A587,Table1[#All],5,FALSE)</f>
        <v>Australia</v>
      </c>
      <c r="R587" s="23">
        <f>VLOOKUP(A587,Table1[#All],6,FALSE)</f>
        <v>9</v>
      </c>
    </row>
    <row r="588" spans="1:18" s="2" customFormat="1" ht="15.75" customHeight="1" x14ac:dyDescent="0.2">
      <c r="A588" s="21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  <c r="N588" s="2" t="str">
        <f>VLOOKUP(A588,Table1[#All],2,FALSE)</f>
        <v>1192 Declaration Hill</v>
      </c>
      <c r="O588" s="2">
        <f>VLOOKUP(A588,Table1[#All],3,FALSE)</f>
        <v>3207</v>
      </c>
      <c r="P588" s="2" t="str">
        <f>VLOOKUP(A588,Table1[#All],4,FALSE)</f>
        <v>Victoria</v>
      </c>
      <c r="Q588" s="2" t="str">
        <f>VLOOKUP(A588,Table1[#All],5,FALSE)</f>
        <v>Australia</v>
      </c>
      <c r="R588" s="23">
        <f>VLOOKUP(A588,Table1[#All],6,FALSE)</f>
        <v>8</v>
      </c>
    </row>
    <row r="589" spans="1:18" s="2" customFormat="1" ht="15.75" customHeight="1" x14ac:dyDescent="0.2">
      <c r="A589" s="21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  <c r="N589" s="2" t="str">
        <f>VLOOKUP(A589,Table1[#All],2,FALSE)</f>
        <v>62 Cherokee Terrace</v>
      </c>
      <c r="O589" s="2">
        <f>VLOOKUP(A589,Table1[#All],3,FALSE)</f>
        <v>2630</v>
      </c>
      <c r="P589" s="2" t="str">
        <f>VLOOKUP(A589,Table1[#All],4,FALSE)</f>
        <v>NSW</v>
      </c>
      <c r="Q589" s="2" t="str">
        <f>VLOOKUP(A589,Table1[#All],5,FALSE)</f>
        <v>Australia</v>
      </c>
      <c r="R589" s="23">
        <f>VLOOKUP(A589,Table1[#All],6,FALSE)</f>
        <v>1</v>
      </c>
    </row>
    <row r="590" spans="1:18" s="2" customFormat="1" ht="15.75" customHeight="1" x14ac:dyDescent="0.2">
      <c r="A590" s="21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  <c r="N590" s="2" t="str">
        <f>VLOOKUP(A590,Table1[#All],2,FALSE)</f>
        <v>01736 Saint Paul Way</v>
      </c>
      <c r="O590" s="2">
        <f>VLOOKUP(A590,Table1[#All],3,FALSE)</f>
        <v>2154</v>
      </c>
      <c r="P590" s="2" t="str">
        <f>VLOOKUP(A590,Table1[#All],4,FALSE)</f>
        <v>NSW</v>
      </c>
      <c r="Q590" s="2" t="str">
        <f>VLOOKUP(A590,Table1[#All],5,FALSE)</f>
        <v>Australia</v>
      </c>
      <c r="R590" s="23">
        <f>VLOOKUP(A590,Table1[#All],6,FALSE)</f>
        <v>11</v>
      </c>
    </row>
    <row r="591" spans="1:18" s="2" customFormat="1" ht="15.75" customHeight="1" x14ac:dyDescent="0.2">
      <c r="A591" s="21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  <c r="N591" s="2" t="str">
        <f>VLOOKUP(A591,Table1[#All],2,FALSE)</f>
        <v>9816 Carberry Trail</v>
      </c>
      <c r="O591" s="2">
        <f>VLOOKUP(A591,Table1[#All],3,FALSE)</f>
        <v>2036</v>
      </c>
      <c r="P591" s="2" t="str">
        <f>VLOOKUP(A591,Table1[#All],4,FALSE)</f>
        <v>NSW</v>
      </c>
      <c r="Q591" s="2" t="str">
        <f>VLOOKUP(A591,Table1[#All],5,FALSE)</f>
        <v>Australia</v>
      </c>
      <c r="R591" s="23">
        <f>VLOOKUP(A591,Table1[#All],6,FALSE)</f>
        <v>11</v>
      </c>
    </row>
    <row r="592" spans="1:18" s="2" customFormat="1" ht="15.75" customHeight="1" x14ac:dyDescent="0.2">
      <c r="A592" s="21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  <c r="N592" s="2" t="str">
        <f>VLOOKUP(A592,Table1[#All],2,FALSE)</f>
        <v>36912 Gina Pass</v>
      </c>
      <c r="O592" s="2">
        <f>VLOOKUP(A592,Table1[#All],3,FALSE)</f>
        <v>2133</v>
      </c>
      <c r="P592" s="2" t="str">
        <f>VLOOKUP(A592,Table1[#All],4,FALSE)</f>
        <v>NSW</v>
      </c>
      <c r="Q592" s="2" t="str">
        <f>VLOOKUP(A592,Table1[#All],5,FALSE)</f>
        <v>Australia</v>
      </c>
      <c r="R592" s="23">
        <f>VLOOKUP(A592,Table1[#All],6,FALSE)</f>
        <v>11</v>
      </c>
    </row>
    <row r="593" spans="1:18" s="2" customFormat="1" ht="15.75" customHeight="1" x14ac:dyDescent="0.2">
      <c r="A593" s="21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  <c r="N593" s="2" t="str">
        <f>VLOOKUP(A593,Table1[#All],2,FALSE)</f>
        <v>86857 Hoepker Lane</v>
      </c>
      <c r="O593" s="2">
        <f>VLOOKUP(A593,Table1[#All],3,FALSE)</f>
        <v>4300</v>
      </c>
      <c r="P593" s="2" t="str">
        <f>VLOOKUP(A593,Table1[#All],4,FALSE)</f>
        <v>QLD</v>
      </c>
      <c r="Q593" s="2" t="str">
        <f>VLOOKUP(A593,Table1[#All],5,FALSE)</f>
        <v>Australia</v>
      </c>
      <c r="R593" s="23">
        <f>VLOOKUP(A593,Table1[#All],6,FALSE)</f>
        <v>8</v>
      </c>
    </row>
    <row r="594" spans="1:18" s="2" customFormat="1" ht="15.75" customHeight="1" x14ac:dyDescent="0.2">
      <c r="A594" s="21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  <c r="N594" s="2" t="str">
        <f>VLOOKUP(A594,Table1[#All],2,FALSE)</f>
        <v>8435 Arkansas Terrace</v>
      </c>
      <c r="O594" s="2">
        <f>VLOOKUP(A594,Table1[#All],3,FALSE)</f>
        <v>2340</v>
      </c>
      <c r="P594" s="2" t="str">
        <f>VLOOKUP(A594,Table1[#All],4,FALSE)</f>
        <v>NSW</v>
      </c>
      <c r="Q594" s="2" t="str">
        <f>VLOOKUP(A594,Table1[#All],5,FALSE)</f>
        <v>Australia</v>
      </c>
      <c r="R594" s="23">
        <f>VLOOKUP(A594,Table1[#All],6,FALSE)</f>
        <v>4</v>
      </c>
    </row>
    <row r="595" spans="1:18" s="2" customFormat="1" ht="15.75" customHeight="1" x14ac:dyDescent="0.2">
      <c r="A595" s="21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  <c r="N595" s="2" t="str">
        <f>VLOOKUP(A595,Table1[#All],2,FALSE)</f>
        <v>25 Novick Center</v>
      </c>
      <c r="O595" s="2">
        <f>VLOOKUP(A595,Table1[#All],3,FALSE)</f>
        <v>2010</v>
      </c>
      <c r="P595" s="2" t="str">
        <f>VLOOKUP(A595,Table1[#All],4,FALSE)</f>
        <v>NSW</v>
      </c>
      <c r="Q595" s="2" t="str">
        <f>VLOOKUP(A595,Table1[#All],5,FALSE)</f>
        <v>Australia</v>
      </c>
      <c r="R595" s="23">
        <f>VLOOKUP(A595,Table1[#All],6,FALSE)</f>
        <v>9</v>
      </c>
    </row>
    <row r="596" spans="1:18" s="2" customFormat="1" ht="15.75" customHeight="1" x14ac:dyDescent="0.2">
      <c r="A596" s="21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  <c r="N596" s="2" t="str">
        <f>VLOOKUP(A596,Table1[#All],2,FALSE)</f>
        <v>0278 Elka Place</v>
      </c>
      <c r="O596" s="2">
        <f>VLOOKUP(A596,Table1[#All],3,FALSE)</f>
        <v>4305</v>
      </c>
      <c r="P596" s="2" t="str">
        <f>VLOOKUP(A596,Table1[#All],4,FALSE)</f>
        <v>QLD</v>
      </c>
      <c r="Q596" s="2" t="str">
        <f>VLOOKUP(A596,Table1[#All],5,FALSE)</f>
        <v>Australia</v>
      </c>
      <c r="R596" s="23">
        <f>VLOOKUP(A596,Table1[#All],6,FALSE)</f>
        <v>4</v>
      </c>
    </row>
    <row r="597" spans="1:18" s="2" customFormat="1" ht="15.75" customHeight="1" x14ac:dyDescent="0.2">
      <c r="A597" s="21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  <c r="N597" s="2" t="str">
        <f>VLOOKUP(A597,Table1[#All],2,FALSE)</f>
        <v>067 Cottonwood Park</v>
      </c>
      <c r="O597" s="2">
        <f>VLOOKUP(A597,Table1[#All],3,FALSE)</f>
        <v>4340</v>
      </c>
      <c r="P597" s="2" t="str">
        <f>VLOOKUP(A597,Table1[#All],4,FALSE)</f>
        <v>QLD</v>
      </c>
      <c r="Q597" s="2" t="str">
        <f>VLOOKUP(A597,Table1[#All],5,FALSE)</f>
        <v>Australia</v>
      </c>
      <c r="R597" s="23">
        <f>VLOOKUP(A597,Table1[#All],6,FALSE)</f>
        <v>2</v>
      </c>
    </row>
    <row r="598" spans="1:18" s="2" customFormat="1" ht="15.75" customHeight="1" x14ac:dyDescent="0.2">
      <c r="A598" s="21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  <c r="N598" s="2" t="str">
        <f>VLOOKUP(A598,Table1[#All],2,FALSE)</f>
        <v>60010 Knutson Road</v>
      </c>
      <c r="O598" s="2">
        <f>VLOOKUP(A598,Table1[#All],3,FALSE)</f>
        <v>3137</v>
      </c>
      <c r="P598" s="2" t="str">
        <f>VLOOKUP(A598,Table1[#All],4,FALSE)</f>
        <v>Victoria</v>
      </c>
      <c r="Q598" s="2" t="str">
        <f>VLOOKUP(A598,Table1[#All],5,FALSE)</f>
        <v>Australia</v>
      </c>
      <c r="R598" s="23">
        <f>VLOOKUP(A598,Table1[#All],6,FALSE)</f>
        <v>7</v>
      </c>
    </row>
    <row r="599" spans="1:18" s="2" customFormat="1" ht="15.75" customHeight="1" x14ac:dyDescent="0.2">
      <c r="A599" s="21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  <c r="N599" s="2" t="str">
        <f>VLOOKUP(A599,Table1[#All],2,FALSE)</f>
        <v>945 Hayes Park</v>
      </c>
      <c r="O599" s="2">
        <f>VLOOKUP(A599,Table1[#All],3,FALSE)</f>
        <v>2075</v>
      </c>
      <c r="P599" s="2" t="str">
        <f>VLOOKUP(A599,Table1[#All],4,FALSE)</f>
        <v>NSW</v>
      </c>
      <c r="Q599" s="2" t="str">
        <f>VLOOKUP(A599,Table1[#All],5,FALSE)</f>
        <v>Australia</v>
      </c>
      <c r="R599" s="23">
        <f>VLOOKUP(A599,Table1[#All],6,FALSE)</f>
        <v>12</v>
      </c>
    </row>
    <row r="600" spans="1:18" s="2" customFormat="1" ht="15.75" customHeight="1" x14ac:dyDescent="0.2">
      <c r="A600" s="21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  <c r="N600" s="2" t="str">
        <f>VLOOKUP(A600,Table1[#All],2,FALSE)</f>
        <v>86 Huxley Parkway</v>
      </c>
      <c r="O600" s="2">
        <f>VLOOKUP(A600,Table1[#All],3,FALSE)</f>
        <v>3068</v>
      </c>
      <c r="P600" s="2" t="str">
        <f>VLOOKUP(A600,Table1[#All],4,FALSE)</f>
        <v>Victoria</v>
      </c>
      <c r="Q600" s="2" t="str">
        <f>VLOOKUP(A600,Table1[#All],5,FALSE)</f>
        <v>Australia</v>
      </c>
      <c r="R600" s="23">
        <f>VLOOKUP(A600,Table1[#All],6,FALSE)</f>
        <v>8</v>
      </c>
    </row>
    <row r="601" spans="1:18" s="2" customFormat="1" ht="15.75" customHeight="1" x14ac:dyDescent="0.2">
      <c r="A601" s="21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  <c r="N601" s="2" t="str">
        <f>VLOOKUP(A601,Table1[#All],2,FALSE)</f>
        <v>0 Rigney Way</v>
      </c>
      <c r="O601" s="2">
        <f>VLOOKUP(A601,Table1[#All],3,FALSE)</f>
        <v>2148</v>
      </c>
      <c r="P601" s="2" t="str">
        <f>VLOOKUP(A601,Table1[#All],4,FALSE)</f>
        <v>NSW</v>
      </c>
      <c r="Q601" s="2" t="str">
        <f>VLOOKUP(A601,Table1[#All],5,FALSE)</f>
        <v>Australia</v>
      </c>
      <c r="R601" s="23">
        <f>VLOOKUP(A601,Table1[#All],6,FALSE)</f>
        <v>8</v>
      </c>
    </row>
    <row r="602" spans="1:18" s="2" customFormat="1" ht="15.75" customHeight="1" x14ac:dyDescent="0.2">
      <c r="A602" s="21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  <c r="N602" s="2" t="str">
        <f>VLOOKUP(A602,Table1[#All],2,FALSE)</f>
        <v>71 Meadow Ridge Parkway</v>
      </c>
      <c r="O602" s="2">
        <f>VLOOKUP(A602,Table1[#All],3,FALSE)</f>
        <v>2539</v>
      </c>
      <c r="P602" s="2" t="str">
        <f>VLOOKUP(A602,Table1[#All],4,FALSE)</f>
        <v>NSW</v>
      </c>
      <c r="Q602" s="2" t="str">
        <f>VLOOKUP(A602,Table1[#All],5,FALSE)</f>
        <v>Australia</v>
      </c>
      <c r="R602" s="23">
        <f>VLOOKUP(A602,Table1[#All],6,FALSE)</f>
        <v>11</v>
      </c>
    </row>
    <row r="603" spans="1:18" s="2" customFormat="1" ht="15.75" customHeight="1" x14ac:dyDescent="0.2">
      <c r="A603" s="21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  <c r="N603" s="2" t="str">
        <f>VLOOKUP(A603,Table1[#All],2,FALSE)</f>
        <v>506 Iowa Center</v>
      </c>
      <c r="O603" s="2">
        <f>VLOOKUP(A603,Table1[#All],3,FALSE)</f>
        <v>4580</v>
      </c>
      <c r="P603" s="2" t="str">
        <f>VLOOKUP(A603,Table1[#All],4,FALSE)</f>
        <v>QLD</v>
      </c>
      <c r="Q603" s="2" t="str">
        <f>VLOOKUP(A603,Table1[#All],5,FALSE)</f>
        <v>Australia</v>
      </c>
      <c r="R603" s="23">
        <f>VLOOKUP(A603,Table1[#All],6,FALSE)</f>
        <v>3</v>
      </c>
    </row>
    <row r="604" spans="1:18" s="2" customFormat="1" ht="15.75" customHeight="1" x14ac:dyDescent="0.2">
      <c r="A604" s="21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  <c r="N604" s="2" t="str">
        <f>VLOOKUP(A604,Table1[#All],2,FALSE)</f>
        <v>846 Clove Junction</v>
      </c>
      <c r="O604" s="2">
        <f>VLOOKUP(A604,Table1[#All],3,FALSE)</f>
        <v>4300</v>
      </c>
      <c r="P604" s="2" t="str">
        <f>VLOOKUP(A604,Table1[#All],4,FALSE)</f>
        <v>QLD</v>
      </c>
      <c r="Q604" s="2" t="str">
        <f>VLOOKUP(A604,Table1[#All],5,FALSE)</f>
        <v>Australia</v>
      </c>
      <c r="R604" s="23">
        <f>VLOOKUP(A604,Table1[#All],6,FALSE)</f>
        <v>5</v>
      </c>
    </row>
    <row r="605" spans="1:18" s="2" customFormat="1" ht="15.75" customHeight="1" x14ac:dyDescent="0.2">
      <c r="A605" s="21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  <c r="N605" s="2" t="str">
        <f>VLOOKUP(A605,Table1[#All],2,FALSE)</f>
        <v>07 Pepper Wood Way</v>
      </c>
      <c r="O605" s="2">
        <f>VLOOKUP(A605,Table1[#All],3,FALSE)</f>
        <v>2750</v>
      </c>
      <c r="P605" s="2" t="str">
        <f>VLOOKUP(A605,Table1[#All],4,FALSE)</f>
        <v>NSW</v>
      </c>
      <c r="Q605" s="2" t="str">
        <f>VLOOKUP(A605,Table1[#All],5,FALSE)</f>
        <v>Australia</v>
      </c>
      <c r="R605" s="23">
        <f>VLOOKUP(A605,Table1[#All],6,FALSE)</f>
        <v>8</v>
      </c>
    </row>
    <row r="606" spans="1:18" s="2" customFormat="1" ht="15.75" customHeight="1" x14ac:dyDescent="0.2">
      <c r="A606" s="21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  <c r="N606" s="2" t="str">
        <f>VLOOKUP(A606,Table1[#All],2,FALSE)</f>
        <v>425 Thierer Junction</v>
      </c>
      <c r="O606" s="2">
        <f>VLOOKUP(A606,Table1[#All],3,FALSE)</f>
        <v>2761</v>
      </c>
      <c r="P606" s="2" t="str">
        <f>VLOOKUP(A606,Table1[#All],4,FALSE)</f>
        <v>NSW</v>
      </c>
      <c r="Q606" s="2" t="str">
        <f>VLOOKUP(A606,Table1[#All],5,FALSE)</f>
        <v>Australia</v>
      </c>
      <c r="R606" s="23">
        <f>VLOOKUP(A606,Table1[#All],6,FALSE)</f>
        <v>8</v>
      </c>
    </row>
    <row r="607" spans="1:18" s="2" customFormat="1" ht="15.75" customHeight="1" x14ac:dyDescent="0.2">
      <c r="A607" s="21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  <c r="N607" s="2" t="str">
        <f>VLOOKUP(A607,Table1[#All],2,FALSE)</f>
        <v>876 Ridgeview Circle</v>
      </c>
      <c r="O607" s="2">
        <f>VLOOKUP(A607,Table1[#All],3,FALSE)</f>
        <v>2566</v>
      </c>
      <c r="P607" s="2" t="str">
        <f>VLOOKUP(A607,Table1[#All],4,FALSE)</f>
        <v>NSW</v>
      </c>
      <c r="Q607" s="2" t="str">
        <f>VLOOKUP(A607,Table1[#All],5,FALSE)</f>
        <v>Australia</v>
      </c>
      <c r="R607" s="23">
        <f>VLOOKUP(A607,Table1[#All],6,FALSE)</f>
        <v>8</v>
      </c>
    </row>
    <row r="608" spans="1:18" s="2" customFormat="1" ht="15.75" customHeight="1" x14ac:dyDescent="0.2">
      <c r="A608" s="21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  <c r="N608" s="2" t="str">
        <f>VLOOKUP(A608,Table1[#All],2,FALSE)</f>
        <v>00164 Canary Drive</v>
      </c>
      <c r="O608" s="2">
        <f>VLOOKUP(A608,Table1[#All],3,FALSE)</f>
        <v>2041</v>
      </c>
      <c r="P608" s="2" t="str">
        <f>VLOOKUP(A608,Table1[#All],4,FALSE)</f>
        <v>NSW</v>
      </c>
      <c r="Q608" s="2" t="str">
        <f>VLOOKUP(A608,Table1[#All],5,FALSE)</f>
        <v>Australia</v>
      </c>
      <c r="R608" s="23">
        <f>VLOOKUP(A608,Table1[#All],6,FALSE)</f>
        <v>11</v>
      </c>
    </row>
    <row r="609" spans="1:18" s="2" customFormat="1" ht="15.75" customHeight="1" x14ac:dyDescent="0.2">
      <c r="A609" s="21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  <c r="N609" s="2" t="str">
        <f>VLOOKUP(A609,Table1[#All],2,FALSE)</f>
        <v>61 Talmadge Lane</v>
      </c>
      <c r="O609" s="2">
        <f>VLOOKUP(A609,Table1[#All],3,FALSE)</f>
        <v>4504</v>
      </c>
      <c r="P609" s="2" t="str">
        <f>VLOOKUP(A609,Table1[#All],4,FALSE)</f>
        <v>QLD</v>
      </c>
      <c r="Q609" s="2" t="str">
        <f>VLOOKUP(A609,Table1[#All],5,FALSE)</f>
        <v>Australia</v>
      </c>
      <c r="R609" s="23">
        <f>VLOOKUP(A609,Table1[#All],6,FALSE)</f>
        <v>6</v>
      </c>
    </row>
    <row r="610" spans="1:18" s="2" customFormat="1" ht="15.75" customHeight="1" x14ac:dyDescent="0.2">
      <c r="A610" s="21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  <c r="N610" s="2" t="str">
        <f>VLOOKUP(A610,Table1[#All],2,FALSE)</f>
        <v>55 Birchwood Alley</v>
      </c>
      <c r="O610" s="2">
        <f>VLOOKUP(A610,Table1[#All],3,FALSE)</f>
        <v>2176</v>
      </c>
      <c r="P610" s="2" t="str">
        <f>VLOOKUP(A610,Table1[#All],4,FALSE)</f>
        <v>NSW</v>
      </c>
      <c r="Q610" s="2" t="str">
        <f>VLOOKUP(A610,Table1[#All],5,FALSE)</f>
        <v>Australia</v>
      </c>
      <c r="R610" s="23">
        <f>VLOOKUP(A610,Table1[#All],6,FALSE)</f>
        <v>9</v>
      </c>
    </row>
    <row r="611" spans="1:18" s="2" customFormat="1" ht="15.75" customHeight="1" x14ac:dyDescent="0.2">
      <c r="A611" s="21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  <c r="N611" s="2" t="str">
        <f>VLOOKUP(A611,Table1[#All],2,FALSE)</f>
        <v>3785 Dapin Drive</v>
      </c>
      <c r="O611" s="2">
        <f>VLOOKUP(A611,Table1[#All],3,FALSE)</f>
        <v>2036</v>
      </c>
      <c r="P611" s="2" t="str">
        <f>VLOOKUP(A611,Table1[#All],4,FALSE)</f>
        <v>NSW</v>
      </c>
      <c r="Q611" s="2" t="str">
        <f>VLOOKUP(A611,Table1[#All],5,FALSE)</f>
        <v>Australia</v>
      </c>
      <c r="R611" s="23">
        <f>VLOOKUP(A611,Table1[#All],6,FALSE)</f>
        <v>6</v>
      </c>
    </row>
    <row r="612" spans="1:18" s="2" customFormat="1" ht="15.75" customHeight="1" x14ac:dyDescent="0.2">
      <c r="A612" s="21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  <c r="N612" s="2" t="str">
        <f>VLOOKUP(A612,Table1[#All],2,FALSE)</f>
        <v>83 Ryan Hill</v>
      </c>
      <c r="O612" s="2">
        <f>VLOOKUP(A612,Table1[#All],3,FALSE)</f>
        <v>4551</v>
      </c>
      <c r="P612" s="2" t="str">
        <f>VLOOKUP(A612,Table1[#All],4,FALSE)</f>
        <v>QLD</v>
      </c>
      <c r="Q612" s="2" t="str">
        <f>VLOOKUP(A612,Table1[#All],5,FALSE)</f>
        <v>Australia</v>
      </c>
      <c r="R612" s="23">
        <f>VLOOKUP(A612,Table1[#All],6,FALSE)</f>
        <v>8</v>
      </c>
    </row>
    <row r="613" spans="1:18" s="2" customFormat="1" ht="15.75" customHeight="1" x14ac:dyDescent="0.2">
      <c r="A613" s="21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  <c r="N613" s="2" t="str">
        <f>VLOOKUP(A613,Table1[#All],2,FALSE)</f>
        <v>679 Huxley Trail</v>
      </c>
      <c r="O613" s="2">
        <f>VLOOKUP(A613,Table1[#All],3,FALSE)</f>
        <v>2087</v>
      </c>
      <c r="P613" s="2" t="str">
        <f>VLOOKUP(A613,Table1[#All],4,FALSE)</f>
        <v>NSW</v>
      </c>
      <c r="Q613" s="2" t="str">
        <f>VLOOKUP(A613,Table1[#All],5,FALSE)</f>
        <v>Australia</v>
      </c>
      <c r="R613" s="23">
        <f>VLOOKUP(A613,Table1[#All],6,FALSE)</f>
        <v>11</v>
      </c>
    </row>
    <row r="614" spans="1:18" s="2" customFormat="1" ht="15.75" customHeight="1" x14ac:dyDescent="0.2">
      <c r="A614" s="21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  <c r="N614" s="2" t="str">
        <f>VLOOKUP(A614,Table1[#All],2,FALSE)</f>
        <v>2 Hoffman Way</v>
      </c>
      <c r="O614" s="2">
        <f>VLOOKUP(A614,Table1[#All],3,FALSE)</f>
        <v>2212</v>
      </c>
      <c r="P614" s="2" t="str">
        <f>VLOOKUP(A614,Table1[#All],4,FALSE)</f>
        <v>NSW</v>
      </c>
      <c r="Q614" s="2" t="str">
        <f>VLOOKUP(A614,Table1[#All],5,FALSE)</f>
        <v>Australia</v>
      </c>
      <c r="R614" s="23">
        <f>VLOOKUP(A614,Table1[#All],6,FALSE)</f>
        <v>9</v>
      </c>
    </row>
    <row r="615" spans="1:18" s="2" customFormat="1" ht="15.75" customHeight="1" x14ac:dyDescent="0.2">
      <c r="A615" s="21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  <c r="N615" s="2" t="str">
        <f>VLOOKUP(A615,Table1[#All],2,FALSE)</f>
        <v>786 Rowland Court</v>
      </c>
      <c r="O615" s="2">
        <f>VLOOKUP(A615,Table1[#All],3,FALSE)</f>
        <v>2035</v>
      </c>
      <c r="P615" s="2" t="str">
        <f>VLOOKUP(A615,Table1[#All],4,FALSE)</f>
        <v>NSW</v>
      </c>
      <c r="Q615" s="2" t="str">
        <f>VLOOKUP(A615,Table1[#All],5,FALSE)</f>
        <v>Australia</v>
      </c>
      <c r="R615" s="23">
        <f>VLOOKUP(A615,Table1[#All],6,FALSE)</f>
        <v>11</v>
      </c>
    </row>
    <row r="616" spans="1:18" s="2" customFormat="1" ht="15.75" customHeight="1" x14ac:dyDescent="0.2">
      <c r="A616" s="21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  <c r="N616" s="2" t="str">
        <f>VLOOKUP(A616,Table1[#All],2,FALSE)</f>
        <v>375 Drewry Alley</v>
      </c>
      <c r="O616" s="2">
        <f>VLOOKUP(A616,Table1[#All],3,FALSE)</f>
        <v>4120</v>
      </c>
      <c r="P616" s="2" t="str">
        <f>VLOOKUP(A616,Table1[#All],4,FALSE)</f>
        <v>QLD</v>
      </c>
      <c r="Q616" s="2" t="str">
        <f>VLOOKUP(A616,Table1[#All],5,FALSE)</f>
        <v>Australia</v>
      </c>
      <c r="R616" s="23">
        <f>VLOOKUP(A616,Table1[#All],6,FALSE)</f>
        <v>9</v>
      </c>
    </row>
    <row r="617" spans="1:18" s="2" customFormat="1" ht="15.75" customHeight="1" x14ac:dyDescent="0.2">
      <c r="A617" s="21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  <c r="N617" s="2" t="str">
        <f>VLOOKUP(A617,Table1[#All],2,FALSE)</f>
        <v>608 Basil Alley</v>
      </c>
      <c r="O617" s="2">
        <f>VLOOKUP(A617,Table1[#All],3,FALSE)</f>
        <v>2306</v>
      </c>
      <c r="P617" s="2" t="str">
        <f>VLOOKUP(A617,Table1[#All],4,FALSE)</f>
        <v>NSW</v>
      </c>
      <c r="Q617" s="2" t="str">
        <f>VLOOKUP(A617,Table1[#All],5,FALSE)</f>
        <v>Australia</v>
      </c>
      <c r="R617" s="23">
        <f>VLOOKUP(A617,Table1[#All],6,FALSE)</f>
        <v>4</v>
      </c>
    </row>
    <row r="618" spans="1:18" s="2" customFormat="1" ht="15.75" customHeight="1" x14ac:dyDescent="0.2">
      <c r="A618" s="21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  <c r="N618" s="2" t="str">
        <f>VLOOKUP(A618,Table1[#All],2,FALSE)</f>
        <v>9 Schmedeman Hill</v>
      </c>
      <c r="O618" s="2">
        <f>VLOOKUP(A618,Table1[#All],3,FALSE)</f>
        <v>4075</v>
      </c>
      <c r="P618" s="2" t="str">
        <f>VLOOKUP(A618,Table1[#All],4,FALSE)</f>
        <v>QLD</v>
      </c>
      <c r="Q618" s="2" t="str">
        <f>VLOOKUP(A618,Table1[#All],5,FALSE)</f>
        <v>Australia</v>
      </c>
      <c r="R618" s="23">
        <f>VLOOKUP(A618,Table1[#All],6,FALSE)</f>
        <v>7</v>
      </c>
    </row>
    <row r="619" spans="1:18" s="2" customFormat="1" ht="15.75" customHeight="1" x14ac:dyDescent="0.2">
      <c r="A619" s="21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  <c r="N619" s="2" t="str">
        <f>VLOOKUP(A619,Table1[#All],2,FALSE)</f>
        <v>95022 Roth Terrace</v>
      </c>
      <c r="O619" s="2">
        <f>VLOOKUP(A619,Table1[#All],3,FALSE)</f>
        <v>3975</v>
      </c>
      <c r="P619" s="2" t="str">
        <f>VLOOKUP(A619,Table1[#All],4,FALSE)</f>
        <v>Victoria</v>
      </c>
      <c r="Q619" s="2" t="str">
        <f>VLOOKUP(A619,Table1[#All],5,FALSE)</f>
        <v>Australia</v>
      </c>
      <c r="R619" s="23">
        <f>VLOOKUP(A619,Table1[#All],6,FALSE)</f>
        <v>7</v>
      </c>
    </row>
    <row r="620" spans="1:18" s="2" customFormat="1" ht="15.75" customHeight="1" x14ac:dyDescent="0.2">
      <c r="A620" s="21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  <c r="N620" s="2" t="str">
        <f>VLOOKUP(A620,Table1[#All],2,FALSE)</f>
        <v>66897 Pawling Circle</v>
      </c>
      <c r="O620" s="2">
        <f>VLOOKUP(A620,Table1[#All],3,FALSE)</f>
        <v>2066</v>
      </c>
      <c r="P620" s="2" t="str">
        <f>VLOOKUP(A620,Table1[#All],4,FALSE)</f>
        <v>NSW</v>
      </c>
      <c r="Q620" s="2" t="str">
        <f>VLOOKUP(A620,Table1[#All],5,FALSE)</f>
        <v>Australia</v>
      </c>
      <c r="R620" s="23">
        <f>VLOOKUP(A620,Table1[#All],6,FALSE)</f>
        <v>9</v>
      </c>
    </row>
    <row r="621" spans="1:18" s="2" customFormat="1" ht="15.75" customHeight="1" x14ac:dyDescent="0.2">
      <c r="A621" s="21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  <c r="N621" s="2" t="str">
        <f>VLOOKUP(A621,Table1[#All],2,FALSE)</f>
        <v>1 Thackeray Crossing</v>
      </c>
      <c r="O621" s="2">
        <f>VLOOKUP(A621,Table1[#All],3,FALSE)</f>
        <v>4114</v>
      </c>
      <c r="P621" s="2" t="str">
        <f>VLOOKUP(A621,Table1[#All],4,FALSE)</f>
        <v>QLD</v>
      </c>
      <c r="Q621" s="2" t="str">
        <f>VLOOKUP(A621,Table1[#All],5,FALSE)</f>
        <v>Australia</v>
      </c>
      <c r="R621" s="23">
        <f>VLOOKUP(A621,Table1[#All],6,FALSE)</f>
        <v>3</v>
      </c>
    </row>
    <row r="622" spans="1:18" s="2" customFormat="1" ht="15.75" customHeight="1" x14ac:dyDescent="0.2">
      <c r="A622" s="21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  <c r="N622" s="2" t="str">
        <f>VLOOKUP(A622,Table1[#All],2,FALSE)</f>
        <v>363 Schiller Court</v>
      </c>
      <c r="O622" s="2">
        <f>VLOOKUP(A622,Table1[#All],3,FALSE)</f>
        <v>2763</v>
      </c>
      <c r="P622" s="2" t="str">
        <f>VLOOKUP(A622,Table1[#All],4,FALSE)</f>
        <v>NSW</v>
      </c>
      <c r="Q622" s="2" t="str">
        <f>VLOOKUP(A622,Table1[#All],5,FALSE)</f>
        <v>Australia</v>
      </c>
      <c r="R622" s="23">
        <f>VLOOKUP(A622,Table1[#All],6,FALSE)</f>
        <v>7</v>
      </c>
    </row>
    <row r="623" spans="1:18" s="2" customFormat="1" ht="15.75" customHeight="1" x14ac:dyDescent="0.2">
      <c r="A623" s="21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  <c r="N623" s="2" t="str">
        <f>VLOOKUP(A623,Table1[#All],2,FALSE)</f>
        <v>1923 Fisk Lane</v>
      </c>
      <c r="O623" s="2">
        <f>VLOOKUP(A623,Table1[#All],3,FALSE)</f>
        <v>4341</v>
      </c>
      <c r="P623" s="2" t="str">
        <f>VLOOKUP(A623,Table1[#All],4,FALSE)</f>
        <v>QLD</v>
      </c>
      <c r="Q623" s="2" t="str">
        <f>VLOOKUP(A623,Table1[#All],5,FALSE)</f>
        <v>Australia</v>
      </c>
      <c r="R623" s="23">
        <f>VLOOKUP(A623,Table1[#All],6,FALSE)</f>
        <v>3</v>
      </c>
    </row>
    <row r="624" spans="1:18" s="2" customFormat="1" ht="15.75" customHeight="1" x14ac:dyDescent="0.2">
      <c r="A624" s="21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  <c r="N624" s="2" t="str">
        <f>VLOOKUP(A624,Table1[#All],2,FALSE)</f>
        <v>4 Loeprich Avenue</v>
      </c>
      <c r="O624" s="2">
        <f>VLOOKUP(A624,Table1[#All],3,FALSE)</f>
        <v>4022</v>
      </c>
      <c r="P624" s="2" t="str">
        <f>VLOOKUP(A624,Table1[#All],4,FALSE)</f>
        <v>QLD</v>
      </c>
      <c r="Q624" s="2" t="str">
        <f>VLOOKUP(A624,Table1[#All],5,FALSE)</f>
        <v>Australia</v>
      </c>
      <c r="R624" s="23">
        <f>VLOOKUP(A624,Table1[#All],6,FALSE)</f>
        <v>3</v>
      </c>
    </row>
    <row r="625" spans="1:18" s="2" customFormat="1" ht="15.75" customHeight="1" x14ac:dyDescent="0.2">
      <c r="A625" s="21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  <c r="N625" s="2" t="str">
        <f>VLOOKUP(A625,Table1[#All],2,FALSE)</f>
        <v>575 Prentice Road</v>
      </c>
      <c r="O625" s="2">
        <f>VLOOKUP(A625,Table1[#All],3,FALSE)</f>
        <v>2168</v>
      </c>
      <c r="P625" s="2" t="str">
        <f>VLOOKUP(A625,Table1[#All],4,FALSE)</f>
        <v>NSW</v>
      </c>
      <c r="Q625" s="2" t="str">
        <f>VLOOKUP(A625,Table1[#All],5,FALSE)</f>
        <v>Australia</v>
      </c>
      <c r="R625" s="23">
        <f>VLOOKUP(A625,Table1[#All],6,FALSE)</f>
        <v>8</v>
      </c>
    </row>
    <row r="626" spans="1:18" s="2" customFormat="1" ht="15.75" customHeight="1" x14ac:dyDescent="0.2">
      <c r="A626" s="21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  <c r="N626" s="2" t="str">
        <f>VLOOKUP(A626,Table1[#All],2,FALSE)</f>
        <v>8 Melrose Road</v>
      </c>
      <c r="O626" s="2">
        <f>VLOOKUP(A626,Table1[#All],3,FALSE)</f>
        <v>4116</v>
      </c>
      <c r="P626" s="2" t="str">
        <f>VLOOKUP(A626,Table1[#All],4,FALSE)</f>
        <v>QLD</v>
      </c>
      <c r="Q626" s="2" t="str">
        <f>VLOOKUP(A626,Table1[#All],5,FALSE)</f>
        <v>Australia</v>
      </c>
      <c r="R626" s="23">
        <f>VLOOKUP(A626,Table1[#All],6,FALSE)</f>
        <v>7</v>
      </c>
    </row>
    <row r="627" spans="1:18" s="2" customFormat="1" ht="15.75" customHeight="1" x14ac:dyDescent="0.2">
      <c r="A627" s="21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  <c r="N627" s="2" t="str">
        <f>VLOOKUP(A627,Table1[#All],2,FALSE)</f>
        <v>226 Rowland Street</v>
      </c>
      <c r="O627" s="2">
        <f>VLOOKUP(A627,Table1[#All],3,FALSE)</f>
        <v>4178</v>
      </c>
      <c r="P627" s="2" t="str">
        <f>VLOOKUP(A627,Table1[#All],4,FALSE)</f>
        <v>QLD</v>
      </c>
      <c r="Q627" s="2" t="str">
        <f>VLOOKUP(A627,Table1[#All],5,FALSE)</f>
        <v>Australia</v>
      </c>
      <c r="R627" s="23">
        <f>VLOOKUP(A627,Table1[#All],6,FALSE)</f>
        <v>7</v>
      </c>
    </row>
    <row r="628" spans="1:18" s="2" customFormat="1" ht="15.75" customHeight="1" x14ac:dyDescent="0.2">
      <c r="A628" s="21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  <c r="N628" s="2" t="str">
        <f>VLOOKUP(A628,Table1[#All],2,FALSE)</f>
        <v>6 Springs Junction</v>
      </c>
      <c r="O628" s="2">
        <f>VLOOKUP(A628,Table1[#All],3,FALSE)</f>
        <v>4123</v>
      </c>
      <c r="P628" s="2" t="str">
        <f>VLOOKUP(A628,Table1[#All],4,FALSE)</f>
        <v>QLD</v>
      </c>
      <c r="Q628" s="2" t="str">
        <f>VLOOKUP(A628,Table1[#All],5,FALSE)</f>
        <v>Australia</v>
      </c>
      <c r="R628" s="23">
        <f>VLOOKUP(A628,Table1[#All],6,FALSE)</f>
        <v>5</v>
      </c>
    </row>
    <row r="629" spans="1:18" s="2" customFormat="1" ht="15.75" customHeight="1" x14ac:dyDescent="0.2">
      <c r="A629" s="21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  <c r="N629" s="2" t="str">
        <f>VLOOKUP(A629,Table1[#All],2,FALSE)</f>
        <v>4744 Garrison Drive</v>
      </c>
      <c r="O629" s="2">
        <f>VLOOKUP(A629,Table1[#All],3,FALSE)</f>
        <v>4132</v>
      </c>
      <c r="P629" s="2" t="str">
        <f>VLOOKUP(A629,Table1[#All],4,FALSE)</f>
        <v>QLD</v>
      </c>
      <c r="Q629" s="2" t="str">
        <f>VLOOKUP(A629,Table1[#All],5,FALSE)</f>
        <v>Australia</v>
      </c>
      <c r="R629" s="23">
        <f>VLOOKUP(A629,Table1[#All],6,FALSE)</f>
        <v>4</v>
      </c>
    </row>
    <row r="630" spans="1:18" s="2" customFormat="1" ht="15.75" customHeight="1" x14ac:dyDescent="0.2">
      <c r="A630" s="21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  <c r="N630" s="2" t="str">
        <f>VLOOKUP(A630,Table1[#All],2,FALSE)</f>
        <v>64 Nelson Drive</v>
      </c>
      <c r="O630" s="2">
        <f>VLOOKUP(A630,Table1[#All],3,FALSE)</f>
        <v>4820</v>
      </c>
      <c r="P630" s="2" t="str">
        <f>VLOOKUP(A630,Table1[#All],4,FALSE)</f>
        <v>QLD</v>
      </c>
      <c r="Q630" s="2" t="str">
        <f>VLOOKUP(A630,Table1[#All],5,FALSE)</f>
        <v>Australia</v>
      </c>
      <c r="R630" s="23">
        <f>VLOOKUP(A630,Table1[#All],6,FALSE)</f>
        <v>1</v>
      </c>
    </row>
    <row r="631" spans="1:18" s="2" customFormat="1" ht="15.75" customHeight="1" x14ac:dyDescent="0.2">
      <c r="A631" s="21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  <c r="N631" s="2" t="str">
        <f>VLOOKUP(A631,Table1[#All],2,FALSE)</f>
        <v>87 Linden Park</v>
      </c>
      <c r="O631" s="2">
        <f>VLOOKUP(A631,Table1[#All],3,FALSE)</f>
        <v>2153</v>
      </c>
      <c r="P631" s="2" t="str">
        <f>VLOOKUP(A631,Table1[#All],4,FALSE)</f>
        <v>NSW</v>
      </c>
      <c r="Q631" s="2" t="str">
        <f>VLOOKUP(A631,Table1[#All],5,FALSE)</f>
        <v>Australia</v>
      </c>
      <c r="R631" s="23">
        <f>VLOOKUP(A631,Table1[#All],6,FALSE)</f>
        <v>10</v>
      </c>
    </row>
    <row r="632" spans="1:18" s="2" customFormat="1" ht="15.75" customHeight="1" x14ac:dyDescent="0.2">
      <c r="A632" s="21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  <c r="N632" s="2" t="str">
        <f>VLOOKUP(A632,Table1[#All],2,FALSE)</f>
        <v>329 Glacier Hill Alley</v>
      </c>
      <c r="O632" s="2">
        <f>VLOOKUP(A632,Table1[#All],3,FALSE)</f>
        <v>3076</v>
      </c>
      <c r="P632" s="2" t="str">
        <f>VLOOKUP(A632,Table1[#All],4,FALSE)</f>
        <v>Victoria</v>
      </c>
      <c r="Q632" s="2" t="str">
        <f>VLOOKUP(A632,Table1[#All],5,FALSE)</f>
        <v>Australia</v>
      </c>
      <c r="R632" s="23">
        <f>VLOOKUP(A632,Table1[#All],6,FALSE)</f>
        <v>8</v>
      </c>
    </row>
    <row r="633" spans="1:18" s="2" customFormat="1" ht="15.75" customHeight="1" x14ac:dyDescent="0.2">
      <c r="A633" s="21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  <c r="N633" s="2" t="str">
        <f>VLOOKUP(A633,Table1[#All],2,FALSE)</f>
        <v>725 Cordelia Junction</v>
      </c>
      <c r="O633" s="2">
        <f>VLOOKUP(A633,Table1[#All],3,FALSE)</f>
        <v>3028</v>
      </c>
      <c r="P633" s="2" t="str">
        <f>VLOOKUP(A633,Table1[#All],4,FALSE)</f>
        <v>Victoria</v>
      </c>
      <c r="Q633" s="2" t="str">
        <f>VLOOKUP(A633,Table1[#All],5,FALSE)</f>
        <v>Australia</v>
      </c>
      <c r="R633" s="23">
        <f>VLOOKUP(A633,Table1[#All],6,FALSE)</f>
        <v>8</v>
      </c>
    </row>
    <row r="634" spans="1:18" s="2" customFormat="1" ht="15.75" customHeight="1" x14ac:dyDescent="0.2">
      <c r="A634" s="21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  <c r="N634" s="2" t="str">
        <f>VLOOKUP(A634,Table1[#All],2,FALSE)</f>
        <v>32 Cody Place</v>
      </c>
      <c r="O634" s="2">
        <f>VLOOKUP(A634,Table1[#All],3,FALSE)</f>
        <v>4035</v>
      </c>
      <c r="P634" s="2" t="str">
        <f>VLOOKUP(A634,Table1[#All],4,FALSE)</f>
        <v>QLD</v>
      </c>
      <c r="Q634" s="2" t="str">
        <f>VLOOKUP(A634,Table1[#All],5,FALSE)</f>
        <v>Australia</v>
      </c>
      <c r="R634" s="23">
        <f>VLOOKUP(A634,Table1[#All],6,FALSE)</f>
        <v>8</v>
      </c>
    </row>
    <row r="635" spans="1:18" s="2" customFormat="1" ht="15.75" customHeight="1" x14ac:dyDescent="0.2">
      <c r="A635" s="21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  <c r="N635" s="2" t="str">
        <f>VLOOKUP(A635,Table1[#All],2,FALSE)</f>
        <v>04 Namekagon Pass</v>
      </c>
      <c r="O635" s="2">
        <f>VLOOKUP(A635,Table1[#All],3,FALSE)</f>
        <v>2326</v>
      </c>
      <c r="P635" s="2" t="str">
        <f>VLOOKUP(A635,Table1[#All],4,FALSE)</f>
        <v>NSW</v>
      </c>
      <c r="Q635" s="2" t="str">
        <f>VLOOKUP(A635,Table1[#All],5,FALSE)</f>
        <v>Australia</v>
      </c>
      <c r="R635" s="23">
        <f>VLOOKUP(A635,Table1[#All],6,FALSE)</f>
        <v>3</v>
      </c>
    </row>
    <row r="636" spans="1:18" s="2" customFormat="1" ht="15.75" customHeight="1" x14ac:dyDescent="0.2">
      <c r="A636" s="21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  <c r="N636" s="2" t="str">
        <f>VLOOKUP(A636,Table1[#All],2,FALSE)</f>
        <v>165 Petterle Place</v>
      </c>
      <c r="O636" s="2">
        <f>VLOOKUP(A636,Table1[#All],3,FALSE)</f>
        <v>2145</v>
      </c>
      <c r="P636" s="2" t="str">
        <f>VLOOKUP(A636,Table1[#All],4,FALSE)</f>
        <v>NSW</v>
      </c>
      <c r="Q636" s="2" t="str">
        <f>VLOOKUP(A636,Table1[#All],5,FALSE)</f>
        <v>Australia</v>
      </c>
      <c r="R636" s="23">
        <f>VLOOKUP(A636,Table1[#All],6,FALSE)</f>
        <v>8</v>
      </c>
    </row>
    <row r="637" spans="1:18" s="2" customFormat="1" ht="15.75" customHeight="1" x14ac:dyDescent="0.2">
      <c r="A637" s="21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  <c r="N637" s="2" t="str">
        <f>VLOOKUP(A637,Table1[#All],2,FALSE)</f>
        <v>8 Golf Drive</v>
      </c>
      <c r="O637" s="2">
        <f>VLOOKUP(A637,Table1[#All],3,FALSE)</f>
        <v>2747</v>
      </c>
      <c r="P637" s="2" t="str">
        <f>VLOOKUP(A637,Table1[#All],4,FALSE)</f>
        <v>NSW</v>
      </c>
      <c r="Q637" s="2" t="str">
        <f>VLOOKUP(A637,Table1[#All],5,FALSE)</f>
        <v>Australia</v>
      </c>
      <c r="R637" s="23">
        <f>VLOOKUP(A637,Table1[#All],6,FALSE)</f>
        <v>9</v>
      </c>
    </row>
    <row r="638" spans="1:18" s="2" customFormat="1" ht="15.75" customHeight="1" x14ac:dyDescent="0.2">
      <c r="A638" s="21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  <c r="N638" s="2" t="str">
        <f>VLOOKUP(A638,Table1[#All],2,FALSE)</f>
        <v>9427 Tennyson Plaza</v>
      </c>
      <c r="O638" s="2">
        <f>VLOOKUP(A638,Table1[#All],3,FALSE)</f>
        <v>2759</v>
      </c>
      <c r="P638" s="2" t="str">
        <f>VLOOKUP(A638,Table1[#All],4,FALSE)</f>
        <v>NSW</v>
      </c>
      <c r="Q638" s="2" t="str">
        <f>VLOOKUP(A638,Table1[#All],5,FALSE)</f>
        <v>Australia</v>
      </c>
      <c r="R638" s="23">
        <f>VLOOKUP(A638,Table1[#All],6,FALSE)</f>
        <v>8</v>
      </c>
    </row>
    <row r="639" spans="1:18" s="2" customFormat="1" ht="15.75" customHeight="1" x14ac:dyDescent="0.2">
      <c r="A639" s="21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  <c r="N639" s="2" t="str">
        <f>VLOOKUP(A639,Table1[#All],2,FALSE)</f>
        <v>8300 Vermont Center</v>
      </c>
      <c r="O639" s="2">
        <f>VLOOKUP(A639,Table1[#All],3,FALSE)</f>
        <v>3429</v>
      </c>
      <c r="P639" s="2" t="str">
        <f>VLOOKUP(A639,Table1[#All],4,FALSE)</f>
        <v>Victoria</v>
      </c>
      <c r="Q639" s="2" t="str">
        <f>VLOOKUP(A639,Table1[#All],5,FALSE)</f>
        <v>Australia</v>
      </c>
      <c r="R639" s="23">
        <f>VLOOKUP(A639,Table1[#All],6,FALSE)</f>
        <v>6</v>
      </c>
    </row>
    <row r="640" spans="1:18" s="2" customFormat="1" ht="15.75" customHeight="1" x14ac:dyDescent="0.2">
      <c r="A640" s="21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  <c r="N640" s="2" t="str">
        <f>VLOOKUP(A640,Table1[#All],2,FALSE)</f>
        <v>44 Upham Crossing</v>
      </c>
      <c r="O640" s="2">
        <f>VLOOKUP(A640,Table1[#All],3,FALSE)</f>
        <v>2148</v>
      </c>
      <c r="P640" s="2" t="str">
        <f>VLOOKUP(A640,Table1[#All],4,FALSE)</f>
        <v>NSW</v>
      </c>
      <c r="Q640" s="2" t="str">
        <f>VLOOKUP(A640,Table1[#All],5,FALSE)</f>
        <v>Australia</v>
      </c>
      <c r="R640" s="23">
        <f>VLOOKUP(A640,Table1[#All],6,FALSE)</f>
        <v>7</v>
      </c>
    </row>
    <row r="641" spans="1:18" s="2" customFormat="1" ht="15.75" customHeight="1" x14ac:dyDescent="0.2">
      <c r="A641" s="21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  <c r="N641" s="2" t="str">
        <f>VLOOKUP(A641,Table1[#All],2,FALSE)</f>
        <v>18 Forest Avenue</v>
      </c>
      <c r="O641" s="2">
        <f>VLOOKUP(A641,Table1[#All],3,FALSE)</f>
        <v>2204</v>
      </c>
      <c r="P641" s="2" t="str">
        <f>VLOOKUP(A641,Table1[#All],4,FALSE)</f>
        <v>NSW</v>
      </c>
      <c r="Q641" s="2" t="str">
        <f>VLOOKUP(A641,Table1[#All],5,FALSE)</f>
        <v>Australia</v>
      </c>
      <c r="R641" s="23">
        <f>VLOOKUP(A641,Table1[#All],6,FALSE)</f>
        <v>9</v>
      </c>
    </row>
    <row r="642" spans="1:18" s="2" customFormat="1" ht="15.75" customHeight="1" x14ac:dyDescent="0.2">
      <c r="A642" s="21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  <c r="N642" s="2" t="str">
        <f>VLOOKUP(A642,Table1[#All],2,FALSE)</f>
        <v>049 Michigan Parkway</v>
      </c>
      <c r="O642" s="2">
        <f>VLOOKUP(A642,Table1[#All],3,FALSE)</f>
        <v>3337</v>
      </c>
      <c r="P642" s="2" t="str">
        <f>VLOOKUP(A642,Table1[#All],4,FALSE)</f>
        <v>Victoria</v>
      </c>
      <c r="Q642" s="2" t="str">
        <f>VLOOKUP(A642,Table1[#All],5,FALSE)</f>
        <v>Australia</v>
      </c>
      <c r="R642" s="23">
        <f>VLOOKUP(A642,Table1[#All],6,FALSE)</f>
        <v>6</v>
      </c>
    </row>
    <row r="643" spans="1:18" s="2" customFormat="1" ht="15.75" customHeight="1" x14ac:dyDescent="0.2">
      <c r="A643" s="21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  <c r="N643" s="2" t="str">
        <f>VLOOKUP(A643,Table1[#All],2,FALSE)</f>
        <v>831 Hayes Park</v>
      </c>
      <c r="O643" s="2">
        <f>VLOOKUP(A643,Table1[#All],3,FALSE)</f>
        <v>4218</v>
      </c>
      <c r="P643" s="2" t="str">
        <f>VLOOKUP(A643,Table1[#All],4,FALSE)</f>
        <v>QLD</v>
      </c>
      <c r="Q643" s="2" t="str">
        <f>VLOOKUP(A643,Table1[#All],5,FALSE)</f>
        <v>Australia</v>
      </c>
      <c r="R643" s="23">
        <f>VLOOKUP(A643,Table1[#All],6,FALSE)</f>
        <v>8</v>
      </c>
    </row>
    <row r="644" spans="1:18" s="2" customFormat="1" ht="15.75" customHeight="1" x14ac:dyDescent="0.2">
      <c r="A644" s="21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  <c r="N644" s="2" t="str">
        <f>VLOOKUP(A644,Table1[#All],2,FALSE)</f>
        <v>491 Merry Crossing</v>
      </c>
      <c r="O644" s="2">
        <f>VLOOKUP(A644,Table1[#All],3,FALSE)</f>
        <v>3011</v>
      </c>
      <c r="P644" s="2" t="str">
        <f>VLOOKUP(A644,Table1[#All],4,FALSE)</f>
        <v>Victoria</v>
      </c>
      <c r="Q644" s="2" t="str">
        <f>VLOOKUP(A644,Table1[#All],5,FALSE)</f>
        <v>Australia</v>
      </c>
      <c r="R644" s="23">
        <f>VLOOKUP(A644,Table1[#All],6,FALSE)</f>
        <v>4</v>
      </c>
    </row>
    <row r="645" spans="1:18" s="2" customFormat="1" ht="15.75" customHeight="1" x14ac:dyDescent="0.2">
      <c r="A645" s="21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  <c r="N645" s="2" t="str">
        <f>VLOOKUP(A645,Table1[#All],2,FALSE)</f>
        <v>598 Randy Way</v>
      </c>
      <c r="O645" s="2">
        <f>VLOOKUP(A645,Table1[#All],3,FALSE)</f>
        <v>2380</v>
      </c>
      <c r="P645" s="2" t="str">
        <f>VLOOKUP(A645,Table1[#All],4,FALSE)</f>
        <v>NSW</v>
      </c>
      <c r="Q645" s="2" t="str">
        <f>VLOOKUP(A645,Table1[#All],5,FALSE)</f>
        <v>Australia</v>
      </c>
      <c r="R645" s="23">
        <f>VLOOKUP(A645,Table1[#All],6,FALSE)</f>
        <v>1</v>
      </c>
    </row>
    <row r="646" spans="1:18" s="2" customFormat="1" ht="15.75" customHeight="1" x14ac:dyDescent="0.2">
      <c r="A646" s="21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  <c r="N646" s="2" t="str">
        <f>VLOOKUP(A646,Table1[#All],2,FALSE)</f>
        <v>5873 Hagan Park</v>
      </c>
      <c r="O646" s="2">
        <f>VLOOKUP(A646,Table1[#All],3,FALSE)</f>
        <v>3015</v>
      </c>
      <c r="P646" s="2" t="str">
        <f>VLOOKUP(A646,Table1[#All],4,FALSE)</f>
        <v>Victoria</v>
      </c>
      <c r="Q646" s="2" t="str">
        <f>VLOOKUP(A646,Table1[#All],5,FALSE)</f>
        <v>Australia</v>
      </c>
      <c r="R646" s="23">
        <f>VLOOKUP(A646,Table1[#All],6,FALSE)</f>
        <v>10</v>
      </c>
    </row>
    <row r="647" spans="1:18" s="2" customFormat="1" ht="15.75" customHeight="1" x14ac:dyDescent="0.2">
      <c r="A647" s="21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  <c r="N647" s="2" t="str">
        <f>VLOOKUP(A647,Table1[#All],2,FALSE)</f>
        <v>3 Erie Hill</v>
      </c>
      <c r="O647" s="2">
        <f>VLOOKUP(A647,Table1[#All],3,FALSE)</f>
        <v>3564</v>
      </c>
      <c r="P647" s="2" t="str">
        <f>VLOOKUP(A647,Table1[#All],4,FALSE)</f>
        <v>Victoria</v>
      </c>
      <c r="Q647" s="2" t="str">
        <f>VLOOKUP(A647,Table1[#All],5,FALSE)</f>
        <v>Australia</v>
      </c>
      <c r="R647" s="23">
        <f>VLOOKUP(A647,Table1[#All],6,FALSE)</f>
        <v>2</v>
      </c>
    </row>
    <row r="648" spans="1:18" s="2" customFormat="1" ht="15.75" customHeight="1" x14ac:dyDescent="0.2">
      <c r="A648" s="21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  <c r="N648" s="2" t="str">
        <f>VLOOKUP(A648,Table1[#All],2,FALSE)</f>
        <v>678 Old Gate Pass</v>
      </c>
      <c r="O648" s="2">
        <f>VLOOKUP(A648,Table1[#All],3,FALSE)</f>
        <v>3171</v>
      </c>
      <c r="P648" s="2" t="str">
        <f>VLOOKUP(A648,Table1[#All],4,FALSE)</f>
        <v>Victoria</v>
      </c>
      <c r="Q648" s="2" t="str">
        <f>VLOOKUP(A648,Table1[#All],5,FALSE)</f>
        <v>Australia</v>
      </c>
      <c r="R648" s="23">
        <f>VLOOKUP(A648,Table1[#All],6,FALSE)</f>
        <v>9</v>
      </c>
    </row>
    <row r="649" spans="1:18" s="2" customFormat="1" ht="15.75" customHeight="1" x14ac:dyDescent="0.2">
      <c r="A649" s="21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  <c r="N649" s="2" t="str">
        <f>VLOOKUP(A649,Table1[#All],2,FALSE)</f>
        <v>9 Mayfield Road</v>
      </c>
      <c r="O649" s="2">
        <f>VLOOKUP(A649,Table1[#All],3,FALSE)</f>
        <v>4551</v>
      </c>
      <c r="P649" s="2" t="str">
        <f>VLOOKUP(A649,Table1[#All],4,FALSE)</f>
        <v>QLD</v>
      </c>
      <c r="Q649" s="2" t="str">
        <f>VLOOKUP(A649,Table1[#All],5,FALSE)</f>
        <v>Australia</v>
      </c>
      <c r="R649" s="23">
        <f>VLOOKUP(A649,Table1[#All],6,FALSE)</f>
        <v>7</v>
      </c>
    </row>
    <row r="650" spans="1:18" s="2" customFormat="1" ht="15.75" customHeight="1" x14ac:dyDescent="0.2">
      <c r="A650" s="21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  <c r="N650" s="2" t="str">
        <f>VLOOKUP(A650,Table1[#All],2,FALSE)</f>
        <v>41759 Crowley Circle</v>
      </c>
      <c r="O650" s="2">
        <f>VLOOKUP(A650,Table1[#All],3,FALSE)</f>
        <v>2560</v>
      </c>
      <c r="P650" s="2" t="str">
        <f>VLOOKUP(A650,Table1[#All],4,FALSE)</f>
        <v>NSW</v>
      </c>
      <c r="Q650" s="2" t="str">
        <f>VLOOKUP(A650,Table1[#All],5,FALSE)</f>
        <v>Australia</v>
      </c>
      <c r="R650" s="23">
        <f>VLOOKUP(A650,Table1[#All],6,FALSE)</f>
        <v>8</v>
      </c>
    </row>
    <row r="651" spans="1:18" s="2" customFormat="1" ht="15.75" customHeight="1" x14ac:dyDescent="0.2">
      <c r="A651" s="21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  <c r="N651" s="2" t="str">
        <f>VLOOKUP(A651,Table1[#All],2,FALSE)</f>
        <v>9892 Dennis Alley</v>
      </c>
      <c r="O651" s="2">
        <f>VLOOKUP(A651,Table1[#All],3,FALSE)</f>
        <v>2565</v>
      </c>
      <c r="P651" s="2" t="str">
        <f>VLOOKUP(A651,Table1[#All],4,FALSE)</f>
        <v>NSW</v>
      </c>
      <c r="Q651" s="2" t="str">
        <f>VLOOKUP(A651,Table1[#All],5,FALSE)</f>
        <v>Australia</v>
      </c>
      <c r="R651" s="23">
        <f>VLOOKUP(A651,Table1[#All],6,FALSE)</f>
        <v>7</v>
      </c>
    </row>
    <row r="652" spans="1:18" s="2" customFormat="1" ht="15.75" customHeight="1" x14ac:dyDescent="0.2">
      <c r="A652" s="21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  <c r="N652" s="2" t="str">
        <f>VLOOKUP(A652,Table1[#All],2,FALSE)</f>
        <v>58729 Moland Trail</v>
      </c>
      <c r="O652" s="2">
        <f>VLOOKUP(A652,Table1[#All],3,FALSE)</f>
        <v>2035</v>
      </c>
      <c r="P652" s="2" t="str">
        <f>VLOOKUP(A652,Table1[#All],4,FALSE)</f>
        <v>NSW</v>
      </c>
      <c r="Q652" s="2" t="str">
        <f>VLOOKUP(A652,Table1[#All],5,FALSE)</f>
        <v>Australia</v>
      </c>
      <c r="R652" s="23">
        <f>VLOOKUP(A652,Table1[#All],6,FALSE)</f>
        <v>12</v>
      </c>
    </row>
    <row r="653" spans="1:18" s="2" customFormat="1" ht="15.75" customHeight="1" x14ac:dyDescent="0.2">
      <c r="A653" s="21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  <c r="N653" s="2" t="str">
        <f>VLOOKUP(A653,Table1[#All],2,FALSE)</f>
        <v>36360 Coleman Trail</v>
      </c>
      <c r="O653" s="2">
        <f>VLOOKUP(A653,Table1[#All],3,FALSE)</f>
        <v>3850</v>
      </c>
      <c r="P653" s="2" t="str">
        <f>VLOOKUP(A653,Table1[#All],4,FALSE)</f>
        <v>Victoria</v>
      </c>
      <c r="Q653" s="2" t="str">
        <f>VLOOKUP(A653,Table1[#All],5,FALSE)</f>
        <v>Australia</v>
      </c>
      <c r="R653" s="23">
        <f>VLOOKUP(A653,Table1[#All],6,FALSE)</f>
        <v>3</v>
      </c>
    </row>
    <row r="654" spans="1:18" s="2" customFormat="1" ht="15.75" customHeight="1" x14ac:dyDescent="0.2">
      <c r="A654" s="21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  <c r="N654" s="2" t="str">
        <f>VLOOKUP(A654,Table1[#All],2,FALSE)</f>
        <v>67 Aberg Hill</v>
      </c>
      <c r="O654" s="2">
        <f>VLOOKUP(A654,Table1[#All],3,FALSE)</f>
        <v>2519</v>
      </c>
      <c r="P654" s="2" t="str">
        <f>VLOOKUP(A654,Table1[#All],4,FALSE)</f>
        <v>NSW</v>
      </c>
      <c r="Q654" s="2" t="str">
        <f>VLOOKUP(A654,Table1[#All],5,FALSE)</f>
        <v>Australia</v>
      </c>
      <c r="R654" s="23">
        <f>VLOOKUP(A654,Table1[#All],6,FALSE)</f>
        <v>4</v>
      </c>
    </row>
    <row r="655" spans="1:18" s="2" customFormat="1" ht="15.75" customHeight="1" x14ac:dyDescent="0.2">
      <c r="A655" s="21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  <c r="N655" s="2" t="str">
        <f>VLOOKUP(A655,Table1[#All],2,FALSE)</f>
        <v>88 La Follette Way</v>
      </c>
      <c r="O655" s="2">
        <f>VLOOKUP(A655,Table1[#All],3,FALSE)</f>
        <v>2166</v>
      </c>
      <c r="P655" s="2" t="str">
        <f>VLOOKUP(A655,Table1[#All],4,FALSE)</f>
        <v>NSW</v>
      </c>
      <c r="Q655" s="2" t="str">
        <f>VLOOKUP(A655,Table1[#All],5,FALSE)</f>
        <v>Australia</v>
      </c>
      <c r="R655" s="23">
        <f>VLOOKUP(A655,Table1[#All],6,FALSE)</f>
        <v>8</v>
      </c>
    </row>
    <row r="656" spans="1:18" s="2" customFormat="1" ht="15.75" customHeight="1" x14ac:dyDescent="0.2">
      <c r="A656" s="21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  <c r="N656" s="2" t="str">
        <f>VLOOKUP(A656,Table1[#All],2,FALSE)</f>
        <v>2884 Welch Lane</v>
      </c>
      <c r="O656" s="2">
        <f>VLOOKUP(A656,Table1[#All],3,FALSE)</f>
        <v>3807</v>
      </c>
      <c r="P656" s="2" t="str">
        <f>VLOOKUP(A656,Table1[#All],4,FALSE)</f>
        <v>Victoria</v>
      </c>
      <c r="Q656" s="2" t="str">
        <f>VLOOKUP(A656,Table1[#All],5,FALSE)</f>
        <v>Australia</v>
      </c>
      <c r="R656" s="23">
        <f>VLOOKUP(A656,Table1[#All],6,FALSE)</f>
        <v>8</v>
      </c>
    </row>
    <row r="657" spans="1:18" s="2" customFormat="1" ht="15.75" customHeight="1" x14ac:dyDescent="0.2">
      <c r="A657" s="21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  <c r="N657" s="2" t="str">
        <f>VLOOKUP(A657,Table1[#All],2,FALSE)</f>
        <v>60 Meadow Vale Hill</v>
      </c>
      <c r="O657" s="2">
        <f>VLOOKUP(A657,Table1[#All],3,FALSE)</f>
        <v>3032</v>
      </c>
      <c r="P657" s="2" t="str">
        <f>VLOOKUP(A657,Table1[#All],4,FALSE)</f>
        <v>Victoria</v>
      </c>
      <c r="Q657" s="2" t="str">
        <f>VLOOKUP(A657,Table1[#All],5,FALSE)</f>
        <v>Australia</v>
      </c>
      <c r="R657" s="23">
        <f>VLOOKUP(A657,Table1[#All],6,FALSE)</f>
        <v>5</v>
      </c>
    </row>
    <row r="658" spans="1:18" s="2" customFormat="1" ht="15.75" customHeight="1" x14ac:dyDescent="0.2">
      <c r="A658" s="21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  <c r="N658" s="2" t="str">
        <f>VLOOKUP(A658,Table1[#All],2,FALSE)</f>
        <v>9912 Eagle Crest Lane</v>
      </c>
      <c r="O658" s="2">
        <f>VLOOKUP(A658,Table1[#All],3,FALSE)</f>
        <v>4800</v>
      </c>
      <c r="P658" s="2" t="str">
        <f>VLOOKUP(A658,Table1[#All],4,FALSE)</f>
        <v>QLD</v>
      </c>
      <c r="Q658" s="2" t="str">
        <f>VLOOKUP(A658,Table1[#All],5,FALSE)</f>
        <v>Australia</v>
      </c>
      <c r="R658" s="23">
        <f>VLOOKUP(A658,Table1[#All],6,FALSE)</f>
        <v>7</v>
      </c>
    </row>
    <row r="659" spans="1:18" s="2" customFormat="1" ht="15.75" customHeight="1" x14ac:dyDescent="0.2">
      <c r="A659" s="21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  <c r="N659" s="2" t="str">
        <f>VLOOKUP(A659,Table1[#All],2,FALSE)</f>
        <v>355 Thackeray Circle</v>
      </c>
      <c r="O659" s="2">
        <f>VLOOKUP(A659,Table1[#All],3,FALSE)</f>
        <v>3025</v>
      </c>
      <c r="P659" s="2" t="str">
        <f>VLOOKUP(A659,Table1[#All],4,FALSE)</f>
        <v>Victoria</v>
      </c>
      <c r="Q659" s="2" t="str">
        <f>VLOOKUP(A659,Table1[#All],5,FALSE)</f>
        <v>Australia</v>
      </c>
      <c r="R659" s="23">
        <f>VLOOKUP(A659,Table1[#All],6,FALSE)</f>
        <v>9</v>
      </c>
    </row>
    <row r="660" spans="1:18" s="2" customFormat="1" ht="15.75" customHeight="1" x14ac:dyDescent="0.2">
      <c r="A660" s="21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  <c r="N660" s="2" t="str">
        <f>VLOOKUP(A660,Table1[#All],2,FALSE)</f>
        <v>56 Anniversary Avenue</v>
      </c>
      <c r="O660" s="2">
        <f>VLOOKUP(A660,Table1[#All],3,FALSE)</f>
        <v>2121</v>
      </c>
      <c r="P660" s="2" t="str">
        <f>VLOOKUP(A660,Table1[#All],4,FALSE)</f>
        <v>NSW</v>
      </c>
      <c r="Q660" s="2" t="str">
        <f>VLOOKUP(A660,Table1[#All],5,FALSE)</f>
        <v>Australia</v>
      </c>
      <c r="R660" s="23">
        <f>VLOOKUP(A660,Table1[#All],6,FALSE)</f>
        <v>12</v>
      </c>
    </row>
    <row r="661" spans="1:18" s="2" customFormat="1" ht="15.75" customHeight="1" x14ac:dyDescent="0.2">
      <c r="A661" s="21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  <c r="N661" s="2" t="str">
        <f>VLOOKUP(A661,Table1[#All],2,FALSE)</f>
        <v>14 Autumn Leaf Avenue</v>
      </c>
      <c r="O661" s="2">
        <f>VLOOKUP(A661,Table1[#All],3,FALSE)</f>
        <v>2570</v>
      </c>
      <c r="P661" s="2" t="str">
        <f>VLOOKUP(A661,Table1[#All],4,FALSE)</f>
        <v>NSW</v>
      </c>
      <c r="Q661" s="2" t="str">
        <f>VLOOKUP(A661,Table1[#All],5,FALSE)</f>
        <v>Australia</v>
      </c>
      <c r="R661" s="23">
        <f>VLOOKUP(A661,Table1[#All],6,FALSE)</f>
        <v>10</v>
      </c>
    </row>
    <row r="662" spans="1:18" s="2" customFormat="1" ht="15.75" customHeight="1" x14ac:dyDescent="0.2">
      <c r="A662" s="21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  <c r="N662" s="2" t="str">
        <f>VLOOKUP(A662,Table1[#All],2,FALSE)</f>
        <v>30274 Graedel Way</v>
      </c>
      <c r="O662" s="2">
        <f>VLOOKUP(A662,Table1[#All],3,FALSE)</f>
        <v>2577</v>
      </c>
      <c r="P662" s="2" t="str">
        <f>VLOOKUP(A662,Table1[#All],4,FALSE)</f>
        <v>NSW</v>
      </c>
      <c r="Q662" s="2" t="str">
        <f>VLOOKUP(A662,Table1[#All],5,FALSE)</f>
        <v>Australia</v>
      </c>
      <c r="R662" s="23">
        <f>VLOOKUP(A662,Table1[#All],6,FALSE)</f>
        <v>7</v>
      </c>
    </row>
    <row r="663" spans="1:18" s="2" customFormat="1" ht="15.75" customHeight="1" x14ac:dyDescent="0.2">
      <c r="A663" s="21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  <c r="N663" s="2" t="str">
        <f>VLOOKUP(A663,Table1[#All],2,FALSE)</f>
        <v>74013 Mesta Terrace</v>
      </c>
      <c r="O663" s="2">
        <f>VLOOKUP(A663,Table1[#All],3,FALSE)</f>
        <v>3084</v>
      </c>
      <c r="P663" s="2" t="str">
        <f>VLOOKUP(A663,Table1[#All],4,FALSE)</f>
        <v>Victoria</v>
      </c>
      <c r="Q663" s="2" t="str">
        <f>VLOOKUP(A663,Table1[#All],5,FALSE)</f>
        <v>Australia</v>
      </c>
      <c r="R663" s="23">
        <f>VLOOKUP(A663,Table1[#All],6,FALSE)</f>
        <v>9</v>
      </c>
    </row>
    <row r="664" spans="1:18" s="2" customFormat="1" ht="15.75" customHeight="1" x14ac:dyDescent="0.2">
      <c r="A664" s="21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  <c r="N664" s="2" t="str">
        <f>VLOOKUP(A664,Table1[#All],2,FALSE)</f>
        <v>15 Lindbergh Center</v>
      </c>
      <c r="O664" s="2">
        <f>VLOOKUP(A664,Table1[#All],3,FALSE)</f>
        <v>2199</v>
      </c>
      <c r="P664" s="2" t="str">
        <f>VLOOKUP(A664,Table1[#All],4,FALSE)</f>
        <v>NSW</v>
      </c>
      <c r="Q664" s="2" t="str">
        <f>VLOOKUP(A664,Table1[#All],5,FALSE)</f>
        <v>Australia</v>
      </c>
      <c r="R664" s="23">
        <f>VLOOKUP(A664,Table1[#All],6,FALSE)</f>
        <v>9</v>
      </c>
    </row>
    <row r="665" spans="1:18" s="2" customFormat="1" ht="15.75" customHeight="1" x14ac:dyDescent="0.2">
      <c r="A665" s="21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  <c r="N665" s="2" t="str">
        <f>VLOOKUP(A665,Table1[#All],2,FALSE)</f>
        <v>3 Corscot Hill</v>
      </c>
      <c r="O665" s="2">
        <f>VLOOKUP(A665,Table1[#All],3,FALSE)</f>
        <v>4870</v>
      </c>
      <c r="P665" s="2" t="str">
        <f>VLOOKUP(A665,Table1[#All],4,FALSE)</f>
        <v>QLD</v>
      </c>
      <c r="Q665" s="2" t="str">
        <f>VLOOKUP(A665,Table1[#All],5,FALSE)</f>
        <v>Australia</v>
      </c>
      <c r="R665" s="23">
        <f>VLOOKUP(A665,Table1[#All],6,FALSE)</f>
        <v>5</v>
      </c>
    </row>
    <row r="666" spans="1:18" s="2" customFormat="1" ht="15.75" customHeight="1" x14ac:dyDescent="0.2">
      <c r="A666" s="21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  <c r="N666" s="2" t="str">
        <f>VLOOKUP(A666,Table1[#All],2,FALSE)</f>
        <v>77006 Nelson Point</v>
      </c>
      <c r="O666" s="2">
        <f>VLOOKUP(A666,Table1[#All],3,FALSE)</f>
        <v>4171</v>
      </c>
      <c r="P666" s="2" t="str">
        <f>VLOOKUP(A666,Table1[#All],4,FALSE)</f>
        <v>QLD</v>
      </c>
      <c r="Q666" s="2" t="str">
        <f>VLOOKUP(A666,Table1[#All],5,FALSE)</f>
        <v>Australia</v>
      </c>
      <c r="R666" s="23">
        <f>VLOOKUP(A666,Table1[#All],6,FALSE)</f>
        <v>10</v>
      </c>
    </row>
    <row r="667" spans="1:18" s="2" customFormat="1" ht="15.75" customHeight="1" x14ac:dyDescent="0.2">
      <c r="A667" s="21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  <c r="N667" s="2" t="str">
        <f>VLOOKUP(A667,Table1[#All],2,FALSE)</f>
        <v>25 Mesta Plaza</v>
      </c>
      <c r="O667" s="2">
        <f>VLOOKUP(A667,Table1[#All],3,FALSE)</f>
        <v>3975</v>
      </c>
      <c r="P667" s="2" t="str">
        <f>VLOOKUP(A667,Table1[#All],4,FALSE)</f>
        <v>Victoria</v>
      </c>
      <c r="Q667" s="2" t="str">
        <f>VLOOKUP(A667,Table1[#All],5,FALSE)</f>
        <v>Australia</v>
      </c>
      <c r="R667" s="23">
        <f>VLOOKUP(A667,Table1[#All],6,FALSE)</f>
        <v>8</v>
      </c>
    </row>
    <row r="668" spans="1:18" s="2" customFormat="1" ht="15.75" customHeight="1" x14ac:dyDescent="0.2">
      <c r="A668" s="21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  <c r="N668" s="2" t="str">
        <f>VLOOKUP(A668,Table1[#All],2,FALSE)</f>
        <v>1349 Namekagon Crossing</v>
      </c>
      <c r="O668" s="2">
        <f>VLOOKUP(A668,Table1[#All],3,FALSE)</f>
        <v>2134</v>
      </c>
      <c r="P668" s="2" t="str">
        <f>VLOOKUP(A668,Table1[#All],4,FALSE)</f>
        <v>NSW</v>
      </c>
      <c r="Q668" s="2" t="str">
        <f>VLOOKUP(A668,Table1[#All],5,FALSE)</f>
        <v>Australia</v>
      </c>
      <c r="R668" s="23">
        <f>VLOOKUP(A668,Table1[#All],6,FALSE)</f>
        <v>12</v>
      </c>
    </row>
    <row r="669" spans="1:18" s="2" customFormat="1" ht="15.75" customHeight="1" x14ac:dyDescent="0.2">
      <c r="A669" s="21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  <c r="N669" s="2" t="str">
        <f>VLOOKUP(A669,Table1[#All],2,FALSE)</f>
        <v>186 Shasta Avenue</v>
      </c>
      <c r="O669" s="2">
        <f>VLOOKUP(A669,Table1[#All],3,FALSE)</f>
        <v>2066</v>
      </c>
      <c r="P669" s="2" t="str">
        <f>VLOOKUP(A669,Table1[#All],4,FALSE)</f>
        <v>NSW</v>
      </c>
      <c r="Q669" s="2" t="str">
        <f>VLOOKUP(A669,Table1[#All],5,FALSE)</f>
        <v>Australia</v>
      </c>
      <c r="R669" s="23">
        <f>VLOOKUP(A669,Table1[#All],6,FALSE)</f>
        <v>9</v>
      </c>
    </row>
    <row r="670" spans="1:18" s="2" customFormat="1" ht="15.75" customHeight="1" x14ac:dyDescent="0.2">
      <c r="A670" s="21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  <c r="N670" s="2" t="str">
        <f>VLOOKUP(A670,Table1[#All],2,FALSE)</f>
        <v>48 Warbler Road</v>
      </c>
      <c r="O670" s="2">
        <f>VLOOKUP(A670,Table1[#All],3,FALSE)</f>
        <v>4053</v>
      </c>
      <c r="P670" s="2" t="str">
        <f>VLOOKUP(A670,Table1[#All],4,FALSE)</f>
        <v>QLD</v>
      </c>
      <c r="Q670" s="2" t="str">
        <f>VLOOKUP(A670,Table1[#All],5,FALSE)</f>
        <v>Australia</v>
      </c>
      <c r="R670" s="23">
        <f>VLOOKUP(A670,Table1[#All],6,FALSE)</f>
        <v>7</v>
      </c>
    </row>
    <row r="671" spans="1:18" s="2" customFormat="1" ht="15.75" customHeight="1" x14ac:dyDescent="0.2">
      <c r="A671" s="21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  <c r="N671" s="2" t="str">
        <f>VLOOKUP(A671,Table1[#All],2,FALSE)</f>
        <v>756 Farragut Place</v>
      </c>
      <c r="O671" s="2">
        <f>VLOOKUP(A671,Table1[#All],3,FALSE)</f>
        <v>4740</v>
      </c>
      <c r="P671" s="2" t="str">
        <f>VLOOKUP(A671,Table1[#All],4,FALSE)</f>
        <v>QLD</v>
      </c>
      <c r="Q671" s="2" t="str">
        <f>VLOOKUP(A671,Table1[#All],5,FALSE)</f>
        <v>Australia</v>
      </c>
      <c r="R671" s="23">
        <f>VLOOKUP(A671,Table1[#All],6,FALSE)</f>
        <v>2</v>
      </c>
    </row>
    <row r="672" spans="1:18" s="2" customFormat="1" ht="15.75" customHeight="1" x14ac:dyDescent="0.2">
      <c r="A672" s="21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  <c r="N672" s="2" t="str">
        <f>VLOOKUP(A672,Table1[#All],2,FALSE)</f>
        <v>197 Mifflin Hill</v>
      </c>
      <c r="O672" s="2">
        <f>VLOOKUP(A672,Table1[#All],3,FALSE)</f>
        <v>2260</v>
      </c>
      <c r="P672" s="2" t="str">
        <f>VLOOKUP(A672,Table1[#All],4,FALSE)</f>
        <v>NSW</v>
      </c>
      <c r="Q672" s="2" t="str">
        <f>VLOOKUP(A672,Table1[#All],5,FALSE)</f>
        <v>Australia</v>
      </c>
      <c r="R672" s="23">
        <f>VLOOKUP(A672,Table1[#All],6,FALSE)</f>
        <v>10</v>
      </c>
    </row>
    <row r="673" spans="1:18" s="2" customFormat="1" ht="15.75" customHeight="1" x14ac:dyDescent="0.2">
      <c r="A673" s="21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  <c r="N673" s="2" t="str">
        <f>VLOOKUP(A673,Table1[#All],2,FALSE)</f>
        <v>618 Independence Pass</v>
      </c>
      <c r="O673" s="2">
        <f>VLOOKUP(A673,Table1[#All],3,FALSE)</f>
        <v>2800</v>
      </c>
      <c r="P673" s="2" t="str">
        <f>VLOOKUP(A673,Table1[#All],4,FALSE)</f>
        <v>NSW</v>
      </c>
      <c r="Q673" s="2" t="str">
        <f>VLOOKUP(A673,Table1[#All],5,FALSE)</f>
        <v>Australia</v>
      </c>
      <c r="R673" s="23">
        <f>VLOOKUP(A673,Table1[#All],6,FALSE)</f>
        <v>1</v>
      </c>
    </row>
    <row r="674" spans="1:18" s="2" customFormat="1" ht="15.75" customHeight="1" x14ac:dyDescent="0.2">
      <c r="A674" s="21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  <c r="N674" s="2" t="str">
        <f>VLOOKUP(A674,Table1[#All],2,FALSE)</f>
        <v>2836 Morning Drive</v>
      </c>
      <c r="O674" s="2">
        <f>VLOOKUP(A674,Table1[#All],3,FALSE)</f>
        <v>2304</v>
      </c>
      <c r="P674" s="2" t="str">
        <f>VLOOKUP(A674,Table1[#All],4,FALSE)</f>
        <v>NSW</v>
      </c>
      <c r="Q674" s="2" t="str">
        <f>VLOOKUP(A674,Table1[#All],5,FALSE)</f>
        <v>Australia</v>
      </c>
      <c r="R674" s="23">
        <f>VLOOKUP(A674,Table1[#All],6,FALSE)</f>
        <v>7</v>
      </c>
    </row>
    <row r="675" spans="1:18" s="2" customFormat="1" ht="15.75" customHeight="1" x14ac:dyDescent="0.2">
      <c r="A675" s="21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  <c r="N675" s="2" t="str">
        <f>VLOOKUP(A675,Table1[#All],2,FALSE)</f>
        <v>8 Lawn Hill</v>
      </c>
      <c r="O675" s="2">
        <f>VLOOKUP(A675,Table1[#All],3,FALSE)</f>
        <v>3752</v>
      </c>
      <c r="P675" s="2" t="str">
        <f>VLOOKUP(A675,Table1[#All],4,FALSE)</f>
        <v>Victoria</v>
      </c>
      <c r="Q675" s="2" t="str">
        <f>VLOOKUP(A675,Table1[#All],5,FALSE)</f>
        <v>Australia</v>
      </c>
      <c r="R675" s="23">
        <f>VLOOKUP(A675,Table1[#All],6,FALSE)</f>
        <v>7</v>
      </c>
    </row>
    <row r="676" spans="1:18" s="2" customFormat="1" ht="15.75" customHeight="1" x14ac:dyDescent="0.2">
      <c r="A676" s="21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  <c r="N676" s="2" t="str">
        <f>VLOOKUP(A676,Table1[#All],2,FALSE)</f>
        <v>99 Cascade Crossing</v>
      </c>
      <c r="O676" s="2">
        <f>VLOOKUP(A676,Table1[#All],3,FALSE)</f>
        <v>2048</v>
      </c>
      <c r="P676" s="2" t="str">
        <f>VLOOKUP(A676,Table1[#All],4,FALSE)</f>
        <v>NSW</v>
      </c>
      <c r="Q676" s="2" t="str">
        <f>VLOOKUP(A676,Table1[#All],5,FALSE)</f>
        <v>Australia</v>
      </c>
      <c r="R676" s="23">
        <f>VLOOKUP(A676,Table1[#All],6,FALSE)</f>
        <v>12</v>
      </c>
    </row>
    <row r="677" spans="1:18" s="2" customFormat="1" ht="15.75" customHeight="1" x14ac:dyDescent="0.2">
      <c r="A677" s="21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  <c r="N677" s="2" t="str">
        <f>VLOOKUP(A677,Table1[#All],2,FALSE)</f>
        <v>4 Sunfield Circle</v>
      </c>
      <c r="O677" s="2">
        <f>VLOOKUP(A677,Table1[#All],3,FALSE)</f>
        <v>2194</v>
      </c>
      <c r="P677" s="2" t="str">
        <f>VLOOKUP(A677,Table1[#All],4,FALSE)</f>
        <v>NSW</v>
      </c>
      <c r="Q677" s="2" t="str">
        <f>VLOOKUP(A677,Table1[#All],5,FALSE)</f>
        <v>Australia</v>
      </c>
      <c r="R677" s="23">
        <f>VLOOKUP(A677,Table1[#All],6,FALSE)</f>
        <v>8</v>
      </c>
    </row>
    <row r="678" spans="1:18" s="2" customFormat="1" ht="15.75" customHeight="1" x14ac:dyDescent="0.2">
      <c r="A678" s="21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  <c r="N678" s="2" t="str">
        <f>VLOOKUP(A678,Table1[#All],2,FALSE)</f>
        <v>5 Lyons Alley</v>
      </c>
      <c r="O678" s="2">
        <f>VLOOKUP(A678,Table1[#All],3,FALSE)</f>
        <v>2216</v>
      </c>
      <c r="P678" s="2" t="str">
        <f>VLOOKUP(A678,Table1[#All],4,FALSE)</f>
        <v>NSW</v>
      </c>
      <c r="Q678" s="2" t="str">
        <f>VLOOKUP(A678,Table1[#All],5,FALSE)</f>
        <v>Australia</v>
      </c>
      <c r="R678" s="23">
        <f>VLOOKUP(A678,Table1[#All],6,FALSE)</f>
        <v>10</v>
      </c>
    </row>
    <row r="679" spans="1:18" s="2" customFormat="1" ht="15.75" customHeight="1" x14ac:dyDescent="0.2">
      <c r="A679" s="21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  <c r="N679" s="2" t="str">
        <f>VLOOKUP(A679,Table1[#All],2,FALSE)</f>
        <v>96910 Sugar Point</v>
      </c>
      <c r="O679" s="2">
        <f>VLOOKUP(A679,Table1[#All],3,FALSE)</f>
        <v>4352</v>
      </c>
      <c r="P679" s="2" t="str">
        <f>VLOOKUP(A679,Table1[#All],4,FALSE)</f>
        <v>QLD</v>
      </c>
      <c r="Q679" s="2" t="str">
        <f>VLOOKUP(A679,Table1[#All],5,FALSE)</f>
        <v>Australia</v>
      </c>
      <c r="R679" s="23">
        <f>VLOOKUP(A679,Table1[#All],6,FALSE)</f>
        <v>7</v>
      </c>
    </row>
    <row r="680" spans="1:18" s="2" customFormat="1" ht="15.75" customHeight="1" x14ac:dyDescent="0.2">
      <c r="A680" s="21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  <c r="N680" s="2" t="str">
        <f>VLOOKUP(A680,Table1[#All],2,FALSE)</f>
        <v>558 Maple Court</v>
      </c>
      <c r="O680" s="2">
        <f>VLOOKUP(A680,Table1[#All],3,FALSE)</f>
        <v>2557</v>
      </c>
      <c r="P680" s="2" t="str">
        <f>VLOOKUP(A680,Table1[#All],4,FALSE)</f>
        <v>NSW</v>
      </c>
      <c r="Q680" s="2" t="str">
        <f>VLOOKUP(A680,Table1[#All],5,FALSE)</f>
        <v>Australia</v>
      </c>
      <c r="R680" s="23">
        <f>VLOOKUP(A680,Table1[#All],6,FALSE)</f>
        <v>9</v>
      </c>
    </row>
    <row r="681" spans="1:18" s="2" customFormat="1" ht="15.75" customHeight="1" x14ac:dyDescent="0.2">
      <c r="A681" s="21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  <c r="N681" s="2" t="str">
        <f>VLOOKUP(A681,Table1[#All],2,FALSE)</f>
        <v>9114 Union Center</v>
      </c>
      <c r="O681" s="2">
        <f>VLOOKUP(A681,Table1[#All],3,FALSE)</f>
        <v>2209</v>
      </c>
      <c r="P681" s="2" t="str">
        <f>VLOOKUP(A681,Table1[#All],4,FALSE)</f>
        <v>NSW</v>
      </c>
      <c r="Q681" s="2" t="str">
        <f>VLOOKUP(A681,Table1[#All],5,FALSE)</f>
        <v>Australia</v>
      </c>
      <c r="R681" s="23">
        <f>VLOOKUP(A681,Table1[#All],6,FALSE)</f>
        <v>7</v>
      </c>
    </row>
    <row r="682" spans="1:18" s="2" customFormat="1" ht="15.75" customHeight="1" x14ac:dyDescent="0.2">
      <c r="A682" s="21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  <c r="N682" s="2" t="str">
        <f>VLOOKUP(A682,Table1[#All],2,FALSE)</f>
        <v>76 Hanson Junction</v>
      </c>
      <c r="O682" s="2">
        <f>VLOOKUP(A682,Table1[#All],3,FALSE)</f>
        <v>2147</v>
      </c>
      <c r="P682" s="2" t="str">
        <f>VLOOKUP(A682,Table1[#All],4,FALSE)</f>
        <v>NSW</v>
      </c>
      <c r="Q682" s="2" t="str">
        <f>VLOOKUP(A682,Table1[#All],5,FALSE)</f>
        <v>Australia</v>
      </c>
      <c r="R682" s="23">
        <f>VLOOKUP(A682,Table1[#All],6,FALSE)</f>
        <v>9</v>
      </c>
    </row>
    <row r="683" spans="1:18" s="2" customFormat="1" ht="15.75" customHeight="1" x14ac:dyDescent="0.2">
      <c r="A683" s="21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  <c r="N683" s="2" t="str">
        <f>VLOOKUP(A683,Table1[#All],2,FALSE)</f>
        <v>3 Sheridan Park</v>
      </c>
      <c r="O683" s="2">
        <f>VLOOKUP(A683,Table1[#All],3,FALSE)</f>
        <v>2548</v>
      </c>
      <c r="P683" s="2" t="str">
        <f>VLOOKUP(A683,Table1[#All],4,FALSE)</f>
        <v>NSW</v>
      </c>
      <c r="Q683" s="2" t="str">
        <f>VLOOKUP(A683,Table1[#All],5,FALSE)</f>
        <v>Australia</v>
      </c>
      <c r="R683" s="23">
        <f>VLOOKUP(A683,Table1[#All],6,FALSE)</f>
        <v>8</v>
      </c>
    </row>
    <row r="684" spans="1:18" s="2" customFormat="1" ht="15.75" customHeight="1" x14ac:dyDescent="0.2">
      <c r="A684" s="21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  <c r="N684" s="2" t="str">
        <f>VLOOKUP(A684,Table1[#All],2,FALSE)</f>
        <v>40545 Forster Point</v>
      </c>
      <c r="O684" s="2">
        <f>VLOOKUP(A684,Table1[#All],3,FALSE)</f>
        <v>2262</v>
      </c>
      <c r="P684" s="2" t="str">
        <f>VLOOKUP(A684,Table1[#All],4,FALSE)</f>
        <v>NSW</v>
      </c>
      <c r="Q684" s="2" t="str">
        <f>VLOOKUP(A684,Table1[#All],5,FALSE)</f>
        <v>Australia</v>
      </c>
      <c r="R684" s="23">
        <f>VLOOKUP(A684,Table1[#All],6,FALSE)</f>
        <v>7</v>
      </c>
    </row>
    <row r="685" spans="1:18" s="2" customFormat="1" ht="15.75" customHeight="1" x14ac:dyDescent="0.2">
      <c r="A685" s="21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  <c r="N685" s="2" t="str">
        <f>VLOOKUP(A685,Table1[#All],2,FALSE)</f>
        <v>8425 Jackson Terrace</v>
      </c>
      <c r="O685" s="2">
        <f>VLOOKUP(A685,Table1[#All],3,FALSE)</f>
        <v>2763</v>
      </c>
      <c r="P685" s="2" t="str">
        <f>VLOOKUP(A685,Table1[#All],4,FALSE)</f>
        <v>NSW</v>
      </c>
      <c r="Q685" s="2" t="str">
        <f>VLOOKUP(A685,Table1[#All],5,FALSE)</f>
        <v>Australia</v>
      </c>
      <c r="R685" s="23">
        <f>VLOOKUP(A685,Table1[#All],6,FALSE)</f>
        <v>9</v>
      </c>
    </row>
    <row r="686" spans="1:18" s="2" customFormat="1" ht="15.75" customHeight="1" x14ac:dyDescent="0.2">
      <c r="A686" s="21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  <c r="N686" s="2" t="str">
        <f>VLOOKUP(A686,Table1[#All],2,FALSE)</f>
        <v>39035 Westerfield Plaza</v>
      </c>
      <c r="O686" s="2">
        <f>VLOOKUP(A686,Table1[#All],3,FALSE)</f>
        <v>2463</v>
      </c>
      <c r="P686" s="2" t="str">
        <f>VLOOKUP(A686,Table1[#All],4,FALSE)</f>
        <v>NSW</v>
      </c>
      <c r="Q686" s="2" t="str">
        <f>VLOOKUP(A686,Table1[#All],5,FALSE)</f>
        <v>Australia</v>
      </c>
      <c r="R686" s="23">
        <f>VLOOKUP(A686,Table1[#All],6,FALSE)</f>
        <v>4</v>
      </c>
    </row>
    <row r="687" spans="1:18" s="2" customFormat="1" ht="15.75" customHeight="1" x14ac:dyDescent="0.2">
      <c r="A687" s="21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  <c r="N687" s="2" t="str">
        <f>VLOOKUP(A687,Table1[#All],2,FALSE)</f>
        <v>8234 Riverside Park</v>
      </c>
      <c r="O687" s="2">
        <f>VLOOKUP(A687,Table1[#All],3,FALSE)</f>
        <v>2481</v>
      </c>
      <c r="P687" s="2" t="str">
        <f>VLOOKUP(A687,Table1[#All],4,FALSE)</f>
        <v>NSW</v>
      </c>
      <c r="Q687" s="2" t="str">
        <f>VLOOKUP(A687,Table1[#All],5,FALSE)</f>
        <v>Australia</v>
      </c>
      <c r="R687" s="23">
        <f>VLOOKUP(A687,Table1[#All],6,FALSE)</f>
        <v>9</v>
      </c>
    </row>
    <row r="688" spans="1:18" s="2" customFormat="1" ht="15.75" customHeight="1" x14ac:dyDescent="0.2">
      <c r="A688" s="21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  <c r="N688" s="2" t="str">
        <f>VLOOKUP(A688,Table1[#All],2,FALSE)</f>
        <v>4535 Daystar Parkway</v>
      </c>
      <c r="O688" s="2">
        <f>VLOOKUP(A688,Table1[#All],3,FALSE)</f>
        <v>2072</v>
      </c>
      <c r="P688" s="2" t="str">
        <f>VLOOKUP(A688,Table1[#All],4,FALSE)</f>
        <v>NSW</v>
      </c>
      <c r="Q688" s="2" t="str">
        <f>VLOOKUP(A688,Table1[#All],5,FALSE)</f>
        <v>Australia</v>
      </c>
      <c r="R688" s="23">
        <f>VLOOKUP(A688,Table1[#All],6,FALSE)</f>
        <v>12</v>
      </c>
    </row>
    <row r="689" spans="1:18" s="2" customFormat="1" ht="15.75" customHeight="1" x14ac:dyDescent="0.2">
      <c r="A689" s="21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  <c r="N689" s="2" t="str">
        <f>VLOOKUP(A689,Table1[#All],2,FALSE)</f>
        <v>95 Fallview Avenue</v>
      </c>
      <c r="O689" s="2">
        <f>VLOOKUP(A689,Table1[#All],3,FALSE)</f>
        <v>3155</v>
      </c>
      <c r="P689" s="2" t="str">
        <f>VLOOKUP(A689,Table1[#All],4,FALSE)</f>
        <v>Victoria</v>
      </c>
      <c r="Q689" s="2" t="str">
        <f>VLOOKUP(A689,Table1[#All],5,FALSE)</f>
        <v>Australia</v>
      </c>
      <c r="R689" s="23">
        <f>VLOOKUP(A689,Table1[#All],6,FALSE)</f>
        <v>8</v>
      </c>
    </row>
    <row r="690" spans="1:18" s="2" customFormat="1" ht="15.75" customHeight="1" x14ac:dyDescent="0.2">
      <c r="A690" s="21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  <c r="N690" s="2" t="str">
        <f>VLOOKUP(A690,Table1[#All],2,FALSE)</f>
        <v>75826 Bellgrove Trail</v>
      </c>
      <c r="O690" s="2">
        <f>VLOOKUP(A690,Table1[#All],3,FALSE)</f>
        <v>3095</v>
      </c>
      <c r="P690" s="2" t="str">
        <f>VLOOKUP(A690,Table1[#All],4,FALSE)</f>
        <v>Victoria</v>
      </c>
      <c r="Q690" s="2" t="str">
        <f>VLOOKUP(A690,Table1[#All],5,FALSE)</f>
        <v>Australia</v>
      </c>
      <c r="R690" s="23">
        <f>VLOOKUP(A690,Table1[#All],6,FALSE)</f>
        <v>10</v>
      </c>
    </row>
    <row r="691" spans="1:18" s="2" customFormat="1" ht="15.75" customHeight="1" x14ac:dyDescent="0.2">
      <c r="A691" s="21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  <c r="N691" s="2" t="str">
        <f>VLOOKUP(A691,Table1[#All],2,FALSE)</f>
        <v>64080 Susan Park</v>
      </c>
      <c r="O691" s="2">
        <f>VLOOKUP(A691,Table1[#All],3,FALSE)</f>
        <v>4207</v>
      </c>
      <c r="P691" s="2" t="str">
        <f>VLOOKUP(A691,Table1[#All],4,FALSE)</f>
        <v>QLD</v>
      </c>
      <c r="Q691" s="2" t="str">
        <f>VLOOKUP(A691,Table1[#All],5,FALSE)</f>
        <v>Australia</v>
      </c>
      <c r="R691" s="23">
        <f>VLOOKUP(A691,Table1[#All],6,FALSE)</f>
        <v>7</v>
      </c>
    </row>
    <row r="692" spans="1:18" s="2" customFormat="1" ht="15.75" customHeight="1" x14ac:dyDescent="0.2">
      <c r="A692" s="21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  <c r="N692" s="2" t="str">
        <f>VLOOKUP(A692,Table1[#All],2,FALSE)</f>
        <v>8179 Veith Pass</v>
      </c>
      <c r="O692" s="2">
        <f>VLOOKUP(A692,Table1[#All],3,FALSE)</f>
        <v>2577</v>
      </c>
      <c r="P692" s="2" t="str">
        <f>VLOOKUP(A692,Table1[#All],4,FALSE)</f>
        <v>NSW</v>
      </c>
      <c r="Q692" s="2" t="str">
        <f>VLOOKUP(A692,Table1[#All],5,FALSE)</f>
        <v>Australia</v>
      </c>
      <c r="R692" s="23">
        <f>VLOOKUP(A692,Table1[#All],6,FALSE)</f>
        <v>7</v>
      </c>
    </row>
    <row r="693" spans="1:18" s="2" customFormat="1" ht="15.75" customHeight="1" x14ac:dyDescent="0.2">
      <c r="A693" s="21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  <c r="N693" s="2" t="str">
        <f>VLOOKUP(A693,Table1[#All],2,FALSE)</f>
        <v>5 Maple Parkway</v>
      </c>
      <c r="O693" s="2">
        <f>VLOOKUP(A693,Table1[#All],3,FALSE)</f>
        <v>2160</v>
      </c>
      <c r="P693" s="2" t="str">
        <f>VLOOKUP(A693,Table1[#All],4,FALSE)</f>
        <v>NSW</v>
      </c>
      <c r="Q693" s="2" t="str">
        <f>VLOOKUP(A693,Table1[#All],5,FALSE)</f>
        <v>Australia</v>
      </c>
      <c r="R693" s="23">
        <f>VLOOKUP(A693,Table1[#All],6,FALSE)</f>
        <v>9</v>
      </c>
    </row>
    <row r="694" spans="1:18" s="2" customFormat="1" ht="15.75" customHeight="1" x14ac:dyDescent="0.2">
      <c r="A694" s="21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  <c r="N694" s="2" t="str">
        <f>VLOOKUP(A694,Table1[#All],2,FALSE)</f>
        <v>0 Carey Drive</v>
      </c>
      <c r="O694" s="2">
        <f>VLOOKUP(A694,Table1[#All],3,FALSE)</f>
        <v>4110</v>
      </c>
      <c r="P694" s="2" t="str">
        <f>VLOOKUP(A694,Table1[#All],4,FALSE)</f>
        <v>QLD</v>
      </c>
      <c r="Q694" s="2" t="str">
        <f>VLOOKUP(A694,Table1[#All],5,FALSE)</f>
        <v>Australia</v>
      </c>
      <c r="R694" s="23">
        <f>VLOOKUP(A694,Table1[#All],6,FALSE)</f>
        <v>4</v>
      </c>
    </row>
    <row r="695" spans="1:18" s="2" customFormat="1" ht="15.75" customHeight="1" x14ac:dyDescent="0.2">
      <c r="A695" s="21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  <c r="N695" s="2" t="str">
        <f>VLOOKUP(A695,Table1[#All],2,FALSE)</f>
        <v>1 Moose Avenue</v>
      </c>
      <c r="O695" s="2">
        <f>VLOOKUP(A695,Table1[#All],3,FALSE)</f>
        <v>2017</v>
      </c>
      <c r="P695" s="2" t="str">
        <f>VLOOKUP(A695,Table1[#All],4,FALSE)</f>
        <v>NSW</v>
      </c>
      <c r="Q695" s="2" t="str">
        <f>VLOOKUP(A695,Table1[#All],5,FALSE)</f>
        <v>Australia</v>
      </c>
      <c r="R695" s="23">
        <f>VLOOKUP(A695,Table1[#All],6,FALSE)</f>
        <v>8</v>
      </c>
    </row>
    <row r="696" spans="1:18" s="2" customFormat="1" ht="15.75" customHeight="1" x14ac:dyDescent="0.2">
      <c r="A696" s="21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  <c r="N696" s="2" t="str">
        <f>VLOOKUP(A696,Table1[#All],2,FALSE)</f>
        <v>02 Bartelt Center</v>
      </c>
      <c r="O696" s="2">
        <f>VLOOKUP(A696,Table1[#All],3,FALSE)</f>
        <v>2745</v>
      </c>
      <c r="P696" s="2" t="str">
        <f>VLOOKUP(A696,Table1[#All],4,FALSE)</f>
        <v>NSW</v>
      </c>
      <c r="Q696" s="2" t="str">
        <f>VLOOKUP(A696,Table1[#All],5,FALSE)</f>
        <v>Australia</v>
      </c>
      <c r="R696" s="23">
        <f>VLOOKUP(A696,Table1[#All],6,FALSE)</f>
        <v>8</v>
      </c>
    </row>
    <row r="697" spans="1:18" s="2" customFormat="1" ht="15.75" customHeight="1" x14ac:dyDescent="0.2">
      <c r="A697" s="21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  <c r="N697" s="2" t="str">
        <f>VLOOKUP(A697,Table1[#All],2,FALSE)</f>
        <v>0650 Sachs Circle</v>
      </c>
      <c r="O697" s="2">
        <f>VLOOKUP(A697,Table1[#All],3,FALSE)</f>
        <v>2769</v>
      </c>
      <c r="P697" s="2" t="str">
        <f>VLOOKUP(A697,Table1[#All],4,FALSE)</f>
        <v>NSW</v>
      </c>
      <c r="Q697" s="2" t="str">
        <f>VLOOKUP(A697,Table1[#All],5,FALSE)</f>
        <v>Australia</v>
      </c>
      <c r="R697" s="23">
        <f>VLOOKUP(A697,Table1[#All],6,FALSE)</f>
        <v>10</v>
      </c>
    </row>
    <row r="698" spans="1:18" s="2" customFormat="1" ht="15.75" customHeight="1" x14ac:dyDescent="0.2">
      <c r="A698" s="21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  <c r="N698" s="2" t="str">
        <f>VLOOKUP(A698,Table1[#All],2,FALSE)</f>
        <v>16420 Veith Crossing</v>
      </c>
      <c r="O698" s="2">
        <f>VLOOKUP(A698,Table1[#All],3,FALSE)</f>
        <v>4214</v>
      </c>
      <c r="P698" s="2" t="str">
        <f>VLOOKUP(A698,Table1[#All],4,FALSE)</f>
        <v>QLD</v>
      </c>
      <c r="Q698" s="2" t="str">
        <f>VLOOKUP(A698,Table1[#All],5,FALSE)</f>
        <v>Australia</v>
      </c>
      <c r="R698" s="23">
        <f>VLOOKUP(A698,Table1[#All],6,FALSE)</f>
        <v>7</v>
      </c>
    </row>
    <row r="699" spans="1:18" s="2" customFormat="1" ht="15.75" customHeight="1" x14ac:dyDescent="0.2">
      <c r="A699" s="21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  <c r="N699" s="2" t="str">
        <f>VLOOKUP(A699,Table1[#All],2,FALSE)</f>
        <v>81310 Charing Cross Plaza</v>
      </c>
      <c r="O699" s="2">
        <f>VLOOKUP(A699,Table1[#All],3,FALSE)</f>
        <v>3805</v>
      </c>
      <c r="P699" s="2" t="str">
        <f>VLOOKUP(A699,Table1[#All],4,FALSE)</f>
        <v>Victoria</v>
      </c>
      <c r="Q699" s="2" t="str">
        <f>VLOOKUP(A699,Table1[#All],5,FALSE)</f>
        <v>Australia</v>
      </c>
      <c r="R699" s="23">
        <f>VLOOKUP(A699,Table1[#All],6,FALSE)</f>
        <v>7</v>
      </c>
    </row>
    <row r="700" spans="1:18" s="2" customFormat="1" ht="15.75" customHeight="1" x14ac:dyDescent="0.2">
      <c r="A700" s="21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  <c r="N700" s="2" t="str">
        <f>VLOOKUP(A700,Table1[#All],2,FALSE)</f>
        <v>37430 Merrick Center</v>
      </c>
      <c r="O700" s="2">
        <f>VLOOKUP(A700,Table1[#All],3,FALSE)</f>
        <v>2770</v>
      </c>
      <c r="P700" s="2" t="str">
        <f>VLOOKUP(A700,Table1[#All],4,FALSE)</f>
        <v>NSW</v>
      </c>
      <c r="Q700" s="2" t="str">
        <f>VLOOKUP(A700,Table1[#All],5,FALSE)</f>
        <v>Australia</v>
      </c>
      <c r="R700" s="23">
        <f>VLOOKUP(A700,Table1[#All],6,FALSE)</f>
        <v>6</v>
      </c>
    </row>
    <row r="701" spans="1:18" s="2" customFormat="1" ht="15.75" customHeight="1" x14ac:dyDescent="0.2">
      <c r="A701" s="21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  <c r="N701" s="2" t="str">
        <f>VLOOKUP(A701,Table1[#All],2,FALSE)</f>
        <v>6046 Sheridan Way</v>
      </c>
      <c r="O701" s="2">
        <f>VLOOKUP(A701,Table1[#All],3,FALSE)</f>
        <v>2322</v>
      </c>
      <c r="P701" s="2" t="str">
        <f>VLOOKUP(A701,Table1[#All],4,FALSE)</f>
        <v>NSW</v>
      </c>
      <c r="Q701" s="2" t="str">
        <f>VLOOKUP(A701,Table1[#All],5,FALSE)</f>
        <v>Australia</v>
      </c>
      <c r="R701" s="23">
        <f>VLOOKUP(A701,Table1[#All],6,FALSE)</f>
        <v>3</v>
      </c>
    </row>
    <row r="702" spans="1:18" s="2" customFormat="1" ht="15.75" customHeight="1" x14ac:dyDescent="0.2">
      <c r="A702" s="21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  <c r="N702" s="2" t="str">
        <f>VLOOKUP(A702,Table1[#All],2,FALSE)</f>
        <v>537 Packers Street</v>
      </c>
      <c r="O702" s="2">
        <f>VLOOKUP(A702,Table1[#All],3,FALSE)</f>
        <v>4562</v>
      </c>
      <c r="P702" s="2" t="str">
        <f>VLOOKUP(A702,Table1[#All],4,FALSE)</f>
        <v>QLD</v>
      </c>
      <c r="Q702" s="2" t="str">
        <f>VLOOKUP(A702,Table1[#All],5,FALSE)</f>
        <v>Australia</v>
      </c>
      <c r="R702" s="23">
        <f>VLOOKUP(A702,Table1[#All],6,FALSE)</f>
        <v>5</v>
      </c>
    </row>
    <row r="703" spans="1:18" s="2" customFormat="1" ht="15.75" customHeight="1" x14ac:dyDescent="0.2">
      <c r="A703" s="21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  <c r="N703" s="2" t="str">
        <f>VLOOKUP(A703,Table1[#All],2,FALSE)</f>
        <v>6 Briar Crest Court</v>
      </c>
      <c r="O703" s="2">
        <f>VLOOKUP(A703,Table1[#All],3,FALSE)</f>
        <v>2117</v>
      </c>
      <c r="P703" s="2" t="str">
        <f>VLOOKUP(A703,Table1[#All],4,FALSE)</f>
        <v>NSW</v>
      </c>
      <c r="Q703" s="2" t="str">
        <f>VLOOKUP(A703,Table1[#All],5,FALSE)</f>
        <v>Australia</v>
      </c>
      <c r="R703" s="23">
        <f>VLOOKUP(A703,Table1[#All],6,FALSE)</f>
        <v>12</v>
      </c>
    </row>
    <row r="704" spans="1:18" s="2" customFormat="1" ht="15.75" customHeight="1" x14ac:dyDescent="0.2">
      <c r="A704" s="21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  <c r="N704" s="2" t="str">
        <f>VLOOKUP(A704,Table1[#All],2,FALSE)</f>
        <v>4 Lillian Plaza</v>
      </c>
      <c r="O704" s="2">
        <f>VLOOKUP(A704,Table1[#All],3,FALSE)</f>
        <v>2283</v>
      </c>
      <c r="P704" s="2" t="str">
        <f>VLOOKUP(A704,Table1[#All],4,FALSE)</f>
        <v>NSW</v>
      </c>
      <c r="Q704" s="2" t="str">
        <f>VLOOKUP(A704,Table1[#All],5,FALSE)</f>
        <v>Australia</v>
      </c>
      <c r="R704" s="23">
        <f>VLOOKUP(A704,Table1[#All],6,FALSE)</f>
        <v>6</v>
      </c>
    </row>
    <row r="705" spans="1:18" s="2" customFormat="1" ht="15.75" customHeight="1" x14ac:dyDescent="0.2">
      <c r="A705" s="21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  <c r="N705" s="2" t="str">
        <f>VLOOKUP(A705,Table1[#All],2,FALSE)</f>
        <v>70836 Colorado Plaza</v>
      </c>
      <c r="O705" s="2">
        <f>VLOOKUP(A705,Table1[#All],3,FALSE)</f>
        <v>2571</v>
      </c>
      <c r="P705" s="2" t="str">
        <f>VLOOKUP(A705,Table1[#All],4,FALSE)</f>
        <v>NSW</v>
      </c>
      <c r="Q705" s="2" t="str">
        <f>VLOOKUP(A705,Table1[#All],5,FALSE)</f>
        <v>Australia</v>
      </c>
      <c r="R705" s="23">
        <f>VLOOKUP(A705,Table1[#All],6,FALSE)</f>
        <v>11</v>
      </c>
    </row>
    <row r="706" spans="1:18" s="2" customFormat="1" ht="15.75" customHeight="1" x14ac:dyDescent="0.2">
      <c r="A706" s="21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  <c r="N706" s="2" t="str">
        <f>VLOOKUP(A706,Table1[#All],2,FALSE)</f>
        <v>15 Emmet Street</v>
      </c>
      <c r="O706" s="2">
        <f>VLOOKUP(A706,Table1[#All],3,FALSE)</f>
        <v>2233</v>
      </c>
      <c r="P706" s="2" t="str">
        <f>VLOOKUP(A706,Table1[#All],4,FALSE)</f>
        <v>NSW</v>
      </c>
      <c r="Q706" s="2" t="str">
        <f>VLOOKUP(A706,Table1[#All],5,FALSE)</f>
        <v>Australia</v>
      </c>
      <c r="R706" s="23">
        <f>VLOOKUP(A706,Table1[#All],6,FALSE)</f>
        <v>10</v>
      </c>
    </row>
    <row r="707" spans="1:18" s="2" customFormat="1" ht="15.75" customHeight="1" x14ac:dyDescent="0.2">
      <c r="A707" s="21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  <c r="N707" s="2" t="str">
        <f>VLOOKUP(A707,Table1[#All],2,FALSE)</f>
        <v>8 Dottie Court</v>
      </c>
      <c r="O707" s="2">
        <f>VLOOKUP(A707,Table1[#All],3,FALSE)</f>
        <v>3480</v>
      </c>
      <c r="P707" s="2" t="str">
        <f>VLOOKUP(A707,Table1[#All],4,FALSE)</f>
        <v>Victoria</v>
      </c>
      <c r="Q707" s="2" t="str">
        <f>VLOOKUP(A707,Table1[#All],5,FALSE)</f>
        <v>Australia</v>
      </c>
      <c r="R707" s="23">
        <f>VLOOKUP(A707,Table1[#All],6,FALSE)</f>
        <v>1</v>
      </c>
    </row>
    <row r="708" spans="1:18" s="2" customFormat="1" ht="15.75" customHeight="1" x14ac:dyDescent="0.2">
      <c r="A708" s="21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  <c r="N708" s="2" t="str">
        <f>VLOOKUP(A708,Table1[#All],2,FALSE)</f>
        <v>520 Stephen Pass</v>
      </c>
      <c r="O708" s="2">
        <f>VLOOKUP(A708,Table1[#All],3,FALSE)</f>
        <v>3011</v>
      </c>
      <c r="P708" s="2" t="str">
        <f>VLOOKUP(A708,Table1[#All],4,FALSE)</f>
        <v>Victoria</v>
      </c>
      <c r="Q708" s="2" t="str">
        <f>VLOOKUP(A708,Table1[#All],5,FALSE)</f>
        <v>Australia</v>
      </c>
      <c r="R708" s="23">
        <f>VLOOKUP(A708,Table1[#All],6,FALSE)</f>
        <v>9</v>
      </c>
    </row>
    <row r="709" spans="1:18" s="2" customFormat="1" ht="15.75" customHeight="1" x14ac:dyDescent="0.2">
      <c r="A709" s="21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  <c r="N709" s="2" t="str">
        <f>VLOOKUP(A709,Table1[#All],2,FALSE)</f>
        <v>18939 Upham Hill</v>
      </c>
      <c r="O709" s="2">
        <f>VLOOKUP(A709,Table1[#All],3,FALSE)</f>
        <v>3551</v>
      </c>
      <c r="P709" s="2" t="str">
        <f>VLOOKUP(A709,Table1[#All],4,FALSE)</f>
        <v>Victoria</v>
      </c>
      <c r="Q709" s="2" t="str">
        <f>VLOOKUP(A709,Table1[#All],5,FALSE)</f>
        <v>Australia</v>
      </c>
      <c r="R709" s="23">
        <f>VLOOKUP(A709,Table1[#All],6,FALSE)</f>
        <v>3</v>
      </c>
    </row>
    <row r="710" spans="1:18" s="2" customFormat="1" ht="15.75" customHeight="1" x14ac:dyDescent="0.2">
      <c r="A710" s="21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  <c r="N710" s="2" t="str">
        <f>VLOOKUP(A710,Table1[#All],2,FALSE)</f>
        <v>4222 Porter Lane</v>
      </c>
      <c r="O710" s="2">
        <f>VLOOKUP(A710,Table1[#All],3,FALSE)</f>
        <v>3136</v>
      </c>
      <c r="P710" s="2" t="str">
        <f>VLOOKUP(A710,Table1[#All],4,FALSE)</f>
        <v>Victoria</v>
      </c>
      <c r="Q710" s="2" t="str">
        <f>VLOOKUP(A710,Table1[#All],5,FALSE)</f>
        <v>Australia</v>
      </c>
      <c r="R710" s="23">
        <f>VLOOKUP(A710,Table1[#All],6,FALSE)</f>
        <v>9</v>
      </c>
    </row>
    <row r="711" spans="1:18" s="2" customFormat="1" ht="15.75" customHeight="1" x14ac:dyDescent="0.2">
      <c r="A711" s="21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  <c r="N711" s="2" t="str">
        <f>VLOOKUP(A711,Table1[#All],2,FALSE)</f>
        <v>1721 Nobel Junction</v>
      </c>
      <c r="O711" s="2">
        <f>VLOOKUP(A711,Table1[#All],3,FALSE)</f>
        <v>2753</v>
      </c>
      <c r="P711" s="2" t="str">
        <f>VLOOKUP(A711,Table1[#All],4,FALSE)</f>
        <v>NSW</v>
      </c>
      <c r="Q711" s="2" t="str">
        <f>VLOOKUP(A711,Table1[#All],5,FALSE)</f>
        <v>Australia</v>
      </c>
      <c r="R711" s="23">
        <f>VLOOKUP(A711,Table1[#All],6,FALSE)</f>
        <v>8</v>
      </c>
    </row>
    <row r="712" spans="1:18" s="2" customFormat="1" ht="15.75" customHeight="1" x14ac:dyDescent="0.2">
      <c r="A712" s="21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  <c r="N712" s="2" t="str">
        <f>VLOOKUP(A712,Table1[#All],2,FALSE)</f>
        <v>30550 Pierstorff Lane</v>
      </c>
      <c r="O712" s="2">
        <f>VLOOKUP(A712,Table1[#All],3,FALSE)</f>
        <v>3093</v>
      </c>
      <c r="P712" s="2" t="str">
        <f>VLOOKUP(A712,Table1[#All],4,FALSE)</f>
        <v>Victoria</v>
      </c>
      <c r="Q712" s="2" t="str">
        <f>VLOOKUP(A712,Table1[#All],5,FALSE)</f>
        <v>Australia</v>
      </c>
      <c r="R712" s="23">
        <f>VLOOKUP(A712,Table1[#All],6,FALSE)</f>
        <v>7</v>
      </c>
    </row>
    <row r="713" spans="1:18" s="2" customFormat="1" ht="15.75" customHeight="1" x14ac:dyDescent="0.2">
      <c r="A713" s="21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  <c r="N713" s="2" t="str">
        <f>VLOOKUP(A713,Table1[#All],2,FALSE)</f>
        <v>6 Morning Drive</v>
      </c>
      <c r="O713" s="2">
        <f>VLOOKUP(A713,Table1[#All],3,FALSE)</f>
        <v>2232</v>
      </c>
      <c r="P713" s="2" t="str">
        <f>VLOOKUP(A713,Table1[#All],4,FALSE)</f>
        <v>NSW</v>
      </c>
      <c r="Q713" s="2" t="str">
        <f>VLOOKUP(A713,Table1[#All],5,FALSE)</f>
        <v>Australia</v>
      </c>
      <c r="R713" s="23">
        <f>VLOOKUP(A713,Table1[#All],6,FALSE)</f>
        <v>9</v>
      </c>
    </row>
    <row r="714" spans="1:18" s="2" customFormat="1" ht="15.75" customHeight="1" x14ac:dyDescent="0.2">
      <c r="A714" s="21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  <c r="N714" s="2" t="str">
        <f>VLOOKUP(A714,Table1[#All],2,FALSE)</f>
        <v>646 Mariners Cove Place</v>
      </c>
      <c r="O714" s="2">
        <f>VLOOKUP(A714,Table1[#All],3,FALSE)</f>
        <v>3023</v>
      </c>
      <c r="P714" s="2" t="str">
        <f>VLOOKUP(A714,Table1[#All],4,FALSE)</f>
        <v>Victoria</v>
      </c>
      <c r="Q714" s="2" t="str">
        <f>VLOOKUP(A714,Table1[#All],5,FALSE)</f>
        <v>Australia</v>
      </c>
      <c r="R714" s="23">
        <f>VLOOKUP(A714,Table1[#All],6,FALSE)</f>
        <v>6</v>
      </c>
    </row>
    <row r="715" spans="1:18" s="2" customFormat="1" ht="15.75" customHeight="1" x14ac:dyDescent="0.2">
      <c r="A715" s="21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  <c r="N715" s="2" t="str">
        <f>VLOOKUP(A715,Table1[#All],2,FALSE)</f>
        <v>51 Londonderry Trail</v>
      </c>
      <c r="O715" s="2">
        <f>VLOOKUP(A715,Table1[#All],3,FALSE)</f>
        <v>2153</v>
      </c>
      <c r="P715" s="2" t="str">
        <f>VLOOKUP(A715,Table1[#All],4,FALSE)</f>
        <v>NSW</v>
      </c>
      <c r="Q715" s="2" t="str">
        <f>VLOOKUP(A715,Table1[#All],5,FALSE)</f>
        <v>Australia</v>
      </c>
      <c r="R715" s="23">
        <f>VLOOKUP(A715,Table1[#All],6,FALSE)</f>
        <v>10</v>
      </c>
    </row>
    <row r="716" spans="1:18" s="2" customFormat="1" ht="15.75" customHeight="1" x14ac:dyDescent="0.2">
      <c r="A716" s="21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  <c r="N716" s="2" t="str">
        <f>VLOOKUP(A716,Table1[#All],2,FALSE)</f>
        <v>4086 Darwin Terrace</v>
      </c>
      <c r="O716" s="2">
        <f>VLOOKUP(A716,Table1[#All],3,FALSE)</f>
        <v>2176</v>
      </c>
      <c r="P716" s="2" t="str">
        <f>VLOOKUP(A716,Table1[#All],4,FALSE)</f>
        <v>NSW</v>
      </c>
      <c r="Q716" s="2" t="str">
        <f>VLOOKUP(A716,Table1[#All],5,FALSE)</f>
        <v>Australia</v>
      </c>
      <c r="R716" s="23">
        <f>VLOOKUP(A716,Table1[#All],6,FALSE)</f>
        <v>9</v>
      </c>
    </row>
    <row r="717" spans="1:18" s="2" customFormat="1" ht="15.75" customHeight="1" x14ac:dyDescent="0.2">
      <c r="A717" s="21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  <c r="N717" s="2" t="str">
        <f>VLOOKUP(A717,Table1[#All],2,FALSE)</f>
        <v>4033 Hermina Road</v>
      </c>
      <c r="O717" s="2">
        <f>VLOOKUP(A717,Table1[#All],3,FALSE)</f>
        <v>2304</v>
      </c>
      <c r="P717" s="2" t="str">
        <f>VLOOKUP(A717,Table1[#All],4,FALSE)</f>
        <v>NSW</v>
      </c>
      <c r="Q717" s="2" t="str">
        <f>VLOOKUP(A717,Table1[#All],5,FALSE)</f>
        <v>Australia</v>
      </c>
      <c r="R717" s="23">
        <f>VLOOKUP(A717,Table1[#All],6,FALSE)</f>
        <v>7</v>
      </c>
    </row>
    <row r="718" spans="1:18" s="2" customFormat="1" ht="15.75" customHeight="1" x14ac:dyDescent="0.2">
      <c r="A718" s="21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  <c r="N718" s="2" t="str">
        <f>VLOOKUP(A718,Table1[#All],2,FALSE)</f>
        <v>37 Banding Avenue</v>
      </c>
      <c r="O718" s="2">
        <f>VLOOKUP(A718,Table1[#All],3,FALSE)</f>
        <v>2567</v>
      </c>
      <c r="P718" s="2" t="str">
        <f>VLOOKUP(A718,Table1[#All],4,FALSE)</f>
        <v>NSW</v>
      </c>
      <c r="Q718" s="2" t="str">
        <f>VLOOKUP(A718,Table1[#All],5,FALSE)</f>
        <v>Australia</v>
      </c>
      <c r="R718" s="23">
        <f>VLOOKUP(A718,Table1[#All],6,FALSE)</f>
        <v>9</v>
      </c>
    </row>
    <row r="719" spans="1:18" s="2" customFormat="1" ht="15.75" customHeight="1" x14ac:dyDescent="0.2">
      <c r="A719" s="21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  <c r="N719" s="2" t="str">
        <f>VLOOKUP(A719,Table1[#All],2,FALSE)</f>
        <v>8080 Victoria Plaza</v>
      </c>
      <c r="O719" s="2">
        <f>VLOOKUP(A719,Table1[#All],3,FALSE)</f>
        <v>4217</v>
      </c>
      <c r="P719" s="2" t="str">
        <f>VLOOKUP(A719,Table1[#All],4,FALSE)</f>
        <v>QLD</v>
      </c>
      <c r="Q719" s="2" t="str">
        <f>VLOOKUP(A719,Table1[#All],5,FALSE)</f>
        <v>Australia</v>
      </c>
      <c r="R719" s="23">
        <f>VLOOKUP(A719,Table1[#All],6,FALSE)</f>
        <v>11</v>
      </c>
    </row>
    <row r="720" spans="1:18" s="2" customFormat="1" ht="15.75" customHeight="1" x14ac:dyDescent="0.2">
      <c r="A720" s="21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  <c r="N720" s="2" t="str">
        <f>VLOOKUP(A720,Table1[#All],2,FALSE)</f>
        <v>14254 Hallows Parkway</v>
      </c>
      <c r="O720" s="2">
        <f>VLOOKUP(A720,Table1[#All],3,FALSE)</f>
        <v>4615</v>
      </c>
      <c r="P720" s="2" t="str">
        <f>VLOOKUP(A720,Table1[#All],4,FALSE)</f>
        <v>QLD</v>
      </c>
      <c r="Q720" s="2" t="str">
        <f>VLOOKUP(A720,Table1[#All],5,FALSE)</f>
        <v>Australia</v>
      </c>
      <c r="R720" s="23">
        <f>VLOOKUP(A720,Table1[#All],6,FALSE)</f>
        <v>1</v>
      </c>
    </row>
    <row r="721" spans="1:18" s="2" customFormat="1" ht="15.75" customHeight="1" x14ac:dyDescent="0.2">
      <c r="A721" s="21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  <c r="N721" s="2" t="str">
        <f>VLOOKUP(A721,Table1[#All],2,FALSE)</f>
        <v>78 Glacier Hill Drive</v>
      </c>
      <c r="O721" s="2">
        <f>VLOOKUP(A721,Table1[#All],3,FALSE)</f>
        <v>2026</v>
      </c>
      <c r="P721" s="2" t="str">
        <f>VLOOKUP(A721,Table1[#All],4,FALSE)</f>
        <v>NSW</v>
      </c>
      <c r="Q721" s="2" t="str">
        <f>VLOOKUP(A721,Table1[#All],5,FALSE)</f>
        <v>Australia</v>
      </c>
      <c r="R721" s="23">
        <f>VLOOKUP(A721,Table1[#All],6,FALSE)</f>
        <v>10</v>
      </c>
    </row>
    <row r="722" spans="1:18" s="2" customFormat="1" ht="15.75" customHeight="1" x14ac:dyDescent="0.2">
      <c r="A722" s="21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  <c r="N722" s="2" t="str">
        <f>VLOOKUP(A722,Table1[#All],2,FALSE)</f>
        <v>6 Fulton Road</v>
      </c>
      <c r="O722" s="2">
        <f>VLOOKUP(A722,Table1[#All],3,FALSE)</f>
        <v>3174</v>
      </c>
      <c r="P722" s="2" t="str">
        <f>VLOOKUP(A722,Table1[#All],4,FALSE)</f>
        <v>Victoria</v>
      </c>
      <c r="Q722" s="2" t="str">
        <f>VLOOKUP(A722,Table1[#All],5,FALSE)</f>
        <v>Australia</v>
      </c>
      <c r="R722" s="23">
        <f>VLOOKUP(A722,Table1[#All],6,FALSE)</f>
        <v>8</v>
      </c>
    </row>
    <row r="723" spans="1:18" s="2" customFormat="1" ht="15.75" customHeight="1" x14ac:dyDescent="0.2">
      <c r="A723" s="21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  <c r="N723" s="2" t="str">
        <f>VLOOKUP(A723,Table1[#All],2,FALSE)</f>
        <v>76 Londonderry Park</v>
      </c>
      <c r="O723" s="2">
        <f>VLOOKUP(A723,Table1[#All],3,FALSE)</f>
        <v>2777</v>
      </c>
      <c r="P723" s="2" t="str">
        <f>VLOOKUP(A723,Table1[#All],4,FALSE)</f>
        <v>NSW</v>
      </c>
      <c r="Q723" s="2" t="str">
        <f>VLOOKUP(A723,Table1[#All],5,FALSE)</f>
        <v>Australia</v>
      </c>
      <c r="R723" s="23">
        <f>VLOOKUP(A723,Table1[#All],6,FALSE)</f>
        <v>9</v>
      </c>
    </row>
    <row r="724" spans="1:18" s="2" customFormat="1" ht="15.75" customHeight="1" x14ac:dyDescent="0.2">
      <c r="A724" s="21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  <c r="N724" s="2" t="str">
        <f>VLOOKUP(A724,Table1[#All],2,FALSE)</f>
        <v>68861 School Hill</v>
      </c>
      <c r="O724" s="2">
        <f>VLOOKUP(A724,Table1[#All],3,FALSE)</f>
        <v>2199</v>
      </c>
      <c r="P724" s="2" t="str">
        <f>VLOOKUP(A724,Table1[#All],4,FALSE)</f>
        <v>NSW</v>
      </c>
      <c r="Q724" s="2" t="str">
        <f>VLOOKUP(A724,Table1[#All],5,FALSE)</f>
        <v>Australia</v>
      </c>
      <c r="R724" s="23">
        <f>VLOOKUP(A724,Table1[#All],6,FALSE)</f>
        <v>9</v>
      </c>
    </row>
    <row r="725" spans="1:18" s="2" customFormat="1" ht="15.75" customHeight="1" x14ac:dyDescent="0.2">
      <c r="A725" s="21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  <c r="N725" s="2" t="str">
        <f>VLOOKUP(A725,Table1[#All],2,FALSE)</f>
        <v>09 Bartelt Lane</v>
      </c>
      <c r="O725" s="2">
        <f>VLOOKUP(A725,Table1[#All],3,FALSE)</f>
        <v>2190</v>
      </c>
      <c r="P725" s="2" t="str">
        <f>VLOOKUP(A725,Table1[#All],4,FALSE)</f>
        <v>NSW</v>
      </c>
      <c r="Q725" s="2" t="str">
        <f>VLOOKUP(A725,Table1[#All],5,FALSE)</f>
        <v>Australia</v>
      </c>
      <c r="R725" s="23">
        <f>VLOOKUP(A725,Table1[#All],6,FALSE)</f>
        <v>8</v>
      </c>
    </row>
    <row r="726" spans="1:18" s="2" customFormat="1" ht="15.75" customHeight="1" x14ac:dyDescent="0.2">
      <c r="A726" s="21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  <c r="N726" s="2" t="str">
        <f>VLOOKUP(A726,Table1[#All],2,FALSE)</f>
        <v>29639 Porter Center</v>
      </c>
      <c r="O726" s="2">
        <f>VLOOKUP(A726,Table1[#All],3,FALSE)</f>
        <v>4221</v>
      </c>
      <c r="P726" s="2" t="str">
        <f>VLOOKUP(A726,Table1[#All],4,FALSE)</f>
        <v>QLD</v>
      </c>
      <c r="Q726" s="2" t="str">
        <f>VLOOKUP(A726,Table1[#All],5,FALSE)</f>
        <v>Australia</v>
      </c>
      <c r="R726" s="23">
        <f>VLOOKUP(A726,Table1[#All],6,FALSE)</f>
        <v>8</v>
      </c>
    </row>
    <row r="727" spans="1:18" s="2" customFormat="1" ht="15.75" customHeight="1" x14ac:dyDescent="0.2">
      <c r="A727" s="21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  <c r="N727" s="2" t="str">
        <f>VLOOKUP(A727,Table1[#All],2,FALSE)</f>
        <v>5811 Moulton Drive</v>
      </c>
      <c r="O727" s="2">
        <f>VLOOKUP(A727,Table1[#All],3,FALSE)</f>
        <v>2766</v>
      </c>
      <c r="P727" s="2" t="str">
        <f>VLOOKUP(A727,Table1[#All],4,FALSE)</f>
        <v>NSW</v>
      </c>
      <c r="Q727" s="2" t="str">
        <f>VLOOKUP(A727,Table1[#All],5,FALSE)</f>
        <v>Australia</v>
      </c>
      <c r="R727" s="23">
        <f>VLOOKUP(A727,Table1[#All],6,FALSE)</f>
        <v>8</v>
      </c>
    </row>
    <row r="728" spans="1:18" s="2" customFormat="1" ht="15.75" customHeight="1" x14ac:dyDescent="0.2">
      <c r="A728" s="21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  <c r="N728" s="2" t="str">
        <f>VLOOKUP(A728,Table1[#All],2,FALSE)</f>
        <v>80027 Ryan Terrace</v>
      </c>
      <c r="O728" s="2">
        <f>VLOOKUP(A728,Table1[#All],3,FALSE)</f>
        <v>3551</v>
      </c>
      <c r="P728" s="2" t="str">
        <f>VLOOKUP(A728,Table1[#All],4,FALSE)</f>
        <v>Victoria</v>
      </c>
      <c r="Q728" s="2" t="str">
        <f>VLOOKUP(A728,Table1[#All],5,FALSE)</f>
        <v>Australia</v>
      </c>
      <c r="R728" s="23">
        <f>VLOOKUP(A728,Table1[#All],6,FALSE)</f>
        <v>3</v>
      </c>
    </row>
    <row r="729" spans="1:18" s="2" customFormat="1" ht="15.75" customHeight="1" x14ac:dyDescent="0.2">
      <c r="A729" s="21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  <c r="N729" s="2" t="str">
        <f>VLOOKUP(A729,Table1[#All],2,FALSE)</f>
        <v>8 Kingsford Hill</v>
      </c>
      <c r="O729" s="2">
        <f>VLOOKUP(A729,Table1[#All],3,FALSE)</f>
        <v>3429</v>
      </c>
      <c r="P729" s="2" t="str">
        <f>VLOOKUP(A729,Table1[#All],4,FALSE)</f>
        <v>Victoria</v>
      </c>
      <c r="Q729" s="2" t="str">
        <f>VLOOKUP(A729,Table1[#All],5,FALSE)</f>
        <v>Australia</v>
      </c>
      <c r="R729" s="23">
        <f>VLOOKUP(A729,Table1[#All],6,FALSE)</f>
        <v>6</v>
      </c>
    </row>
    <row r="730" spans="1:18" s="2" customFormat="1" ht="15.75" customHeight="1" x14ac:dyDescent="0.2">
      <c r="A730" s="21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  <c r="N730" s="2" t="str">
        <f>VLOOKUP(A730,Table1[#All],2,FALSE)</f>
        <v>8044 Emmet Hill</v>
      </c>
      <c r="O730" s="2">
        <f>VLOOKUP(A730,Table1[#All],3,FALSE)</f>
        <v>3150</v>
      </c>
      <c r="P730" s="2" t="str">
        <f>VLOOKUP(A730,Table1[#All],4,FALSE)</f>
        <v>Victoria</v>
      </c>
      <c r="Q730" s="2" t="str">
        <f>VLOOKUP(A730,Table1[#All],5,FALSE)</f>
        <v>Australia</v>
      </c>
      <c r="R730" s="23">
        <f>VLOOKUP(A730,Table1[#All],6,FALSE)</f>
        <v>9</v>
      </c>
    </row>
    <row r="731" spans="1:18" s="2" customFormat="1" ht="15.75" customHeight="1" x14ac:dyDescent="0.2">
      <c r="A731" s="21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  <c r="N731" s="2" t="str">
        <f>VLOOKUP(A731,Table1[#All],2,FALSE)</f>
        <v>2249 Havey Hill</v>
      </c>
      <c r="O731" s="2">
        <f>VLOOKUP(A731,Table1[#All],3,FALSE)</f>
        <v>3183</v>
      </c>
      <c r="P731" s="2" t="str">
        <f>VLOOKUP(A731,Table1[#All],4,FALSE)</f>
        <v>Victoria</v>
      </c>
      <c r="Q731" s="2" t="str">
        <f>VLOOKUP(A731,Table1[#All],5,FALSE)</f>
        <v>Australia</v>
      </c>
      <c r="R731" s="23">
        <f>VLOOKUP(A731,Table1[#All],6,FALSE)</f>
        <v>10</v>
      </c>
    </row>
    <row r="732" spans="1:18" s="2" customFormat="1" ht="15.75" customHeight="1" x14ac:dyDescent="0.2">
      <c r="A732" s="21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  <c r="N732" s="2" t="str">
        <f>VLOOKUP(A732,Table1[#All],2,FALSE)</f>
        <v>1855 Stang Terrace</v>
      </c>
      <c r="O732" s="2">
        <f>VLOOKUP(A732,Table1[#All],3,FALSE)</f>
        <v>2145</v>
      </c>
      <c r="P732" s="2" t="str">
        <f>VLOOKUP(A732,Table1[#All],4,FALSE)</f>
        <v>NSW</v>
      </c>
      <c r="Q732" s="2" t="str">
        <f>VLOOKUP(A732,Table1[#All],5,FALSE)</f>
        <v>Australia</v>
      </c>
      <c r="R732" s="23">
        <f>VLOOKUP(A732,Table1[#All],6,FALSE)</f>
        <v>9</v>
      </c>
    </row>
    <row r="733" spans="1:18" s="2" customFormat="1" ht="15.75" customHeight="1" x14ac:dyDescent="0.2">
      <c r="A733" s="21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  <c r="N733" s="2" t="str">
        <f>VLOOKUP(A733,Table1[#All],2,FALSE)</f>
        <v>2 Riverside Trail</v>
      </c>
      <c r="O733" s="2">
        <f>VLOOKUP(A733,Table1[#All],3,FALSE)</f>
        <v>2154</v>
      </c>
      <c r="P733" s="2" t="str">
        <f>VLOOKUP(A733,Table1[#All],4,FALSE)</f>
        <v>NSW</v>
      </c>
      <c r="Q733" s="2" t="str">
        <f>VLOOKUP(A733,Table1[#All],5,FALSE)</f>
        <v>Australia</v>
      </c>
      <c r="R733" s="23">
        <f>VLOOKUP(A733,Table1[#All],6,FALSE)</f>
        <v>11</v>
      </c>
    </row>
    <row r="734" spans="1:18" s="2" customFormat="1" ht="15.75" customHeight="1" x14ac:dyDescent="0.2">
      <c r="A734" s="21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  <c r="N734" s="2" t="str">
        <f>VLOOKUP(A734,Table1[#All],2,FALSE)</f>
        <v>98 Esker Junction</v>
      </c>
      <c r="O734" s="2">
        <f>VLOOKUP(A734,Table1[#All],3,FALSE)</f>
        <v>2192</v>
      </c>
      <c r="P734" s="2" t="str">
        <f>VLOOKUP(A734,Table1[#All],4,FALSE)</f>
        <v>NSW</v>
      </c>
      <c r="Q734" s="2" t="str">
        <f>VLOOKUP(A734,Table1[#All],5,FALSE)</f>
        <v>Australia</v>
      </c>
      <c r="R734" s="23">
        <f>VLOOKUP(A734,Table1[#All],6,FALSE)</f>
        <v>10</v>
      </c>
    </row>
    <row r="735" spans="1:18" s="2" customFormat="1" ht="15.75" customHeight="1" x14ac:dyDescent="0.2">
      <c r="A735" s="21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  <c r="N735" s="2" t="str">
        <f>VLOOKUP(A735,Table1[#All],2,FALSE)</f>
        <v>9984 Pankratz Road</v>
      </c>
      <c r="O735" s="2">
        <f>VLOOKUP(A735,Table1[#All],3,FALSE)</f>
        <v>2145</v>
      </c>
      <c r="P735" s="2" t="str">
        <f>VLOOKUP(A735,Table1[#All],4,FALSE)</f>
        <v>NSW</v>
      </c>
      <c r="Q735" s="2" t="str">
        <f>VLOOKUP(A735,Table1[#All],5,FALSE)</f>
        <v>Australia</v>
      </c>
      <c r="R735" s="23">
        <f>VLOOKUP(A735,Table1[#All],6,FALSE)</f>
        <v>10</v>
      </c>
    </row>
    <row r="736" spans="1:18" s="2" customFormat="1" ht="15.75" customHeight="1" x14ac:dyDescent="0.2">
      <c r="A736" s="21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  <c r="N736" s="2" t="str">
        <f>VLOOKUP(A736,Table1[#All],2,FALSE)</f>
        <v>324 Mifflin Road</v>
      </c>
      <c r="O736" s="2">
        <f>VLOOKUP(A736,Table1[#All],3,FALSE)</f>
        <v>2290</v>
      </c>
      <c r="P736" s="2" t="str">
        <f>VLOOKUP(A736,Table1[#All],4,FALSE)</f>
        <v>NSW</v>
      </c>
      <c r="Q736" s="2" t="str">
        <f>VLOOKUP(A736,Table1[#All],5,FALSE)</f>
        <v>Australia</v>
      </c>
      <c r="R736" s="23">
        <f>VLOOKUP(A736,Table1[#All],6,FALSE)</f>
        <v>7</v>
      </c>
    </row>
    <row r="737" spans="1:18" s="2" customFormat="1" ht="15.75" customHeight="1" x14ac:dyDescent="0.2">
      <c r="A737" s="21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  <c r="N737" s="2" t="str">
        <f>VLOOKUP(A737,Table1[#All],2,FALSE)</f>
        <v>2726 Cardinal Way</v>
      </c>
      <c r="O737" s="2">
        <f>VLOOKUP(A737,Table1[#All],3,FALSE)</f>
        <v>3073</v>
      </c>
      <c r="P737" s="2" t="str">
        <f>VLOOKUP(A737,Table1[#All],4,FALSE)</f>
        <v>Victoria</v>
      </c>
      <c r="Q737" s="2" t="str">
        <f>VLOOKUP(A737,Table1[#All],5,FALSE)</f>
        <v>Australia</v>
      </c>
      <c r="R737" s="23">
        <f>VLOOKUP(A737,Table1[#All],6,FALSE)</f>
        <v>5</v>
      </c>
    </row>
    <row r="738" spans="1:18" s="2" customFormat="1" ht="15.75" customHeight="1" x14ac:dyDescent="0.2">
      <c r="A738" s="21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  <c r="N738" s="2" t="str">
        <f>VLOOKUP(A738,Table1[#All],2,FALSE)</f>
        <v>3 Talisman Place</v>
      </c>
      <c r="O738" s="2">
        <f>VLOOKUP(A738,Table1[#All],3,FALSE)</f>
        <v>4811</v>
      </c>
      <c r="P738" s="2" t="str">
        <f>VLOOKUP(A738,Table1[#All],4,FALSE)</f>
        <v>QLD</v>
      </c>
      <c r="Q738" s="2" t="str">
        <f>VLOOKUP(A738,Table1[#All],5,FALSE)</f>
        <v>Australia</v>
      </c>
      <c r="R738" s="23">
        <f>VLOOKUP(A738,Table1[#All],6,FALSE)</f>
        <v>2</v>
      </c>
    </row>
    <row r="739" spans="1:18" s="2" customFormat="1" ht="15.75" customHeight="1" x14ac:dyDescent="0.2">
      <c r="A739" s="21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  <c r="N739" s="2" t="str">
        <f>VLOOKUP(A739,Table1[#All],2,FALSE)</f>
        <v>282 West Trail</v>
      </c>
      <c r="O739" s="2">
        <f>VLOOKUP(A739,Table1[#All],3,FALSE)</f>
        <v>4005</v>
      </c>
      <c r="P739" s="2" t="str">
        <f>VLOOKUP(A739,Table1[#All],4,FALSE)</f>
        <v>QLD</v>
      </c>
      <c r="Q739" s="2" t="str">
        <f>VLOOKUP(A739,Table1[#All],5,FALSE)</f>
        <v>Australia</v>
      </c>
      <c r="R739" s="23">
        <f>VLOOKUP(A739,Table1[#All],6,FALSE)</f>
        <v>5</v>
      </c>
    </row>
    <row r="740" spans="1:18" s="2" customFormat="1" ht="15.75" customHeight="1" x14ac:dyDescent="0.2">
      <c r="A740" s="21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  <c r="N740" s="2" t="str">
        <f>VLOOKUP(A740,Table1[#All],2,FALSE)</f>
        <v>08260 Jay Court</v>
      </c>
      <c r="O740" s="2">
        <f>VLOOKUP(A740,Table1[#All],3,FALSE)</f>
        <v>3191</v>
      </c>
      <c r="P740" s="2" t="str">
        <f>VLOOKUP(A740,Table1[#All],4,FALSE)</f>
        <v>Victoria</v>
      </c>
      <c r="Q740" s="2" t="str">
        <f>VLOOKUP(A740,Table1[#All],5,FALSE)</f>
        <v>Australia</v>
      </c>
      <c r="R740" s="23">
        <f>VLOOKUP(A740,Table1[#All],6,FALSE)</f>
        <v>11</v>
      </c>
    </row>
    <row r="741" spans="1:18" s="2" customFormat="1" ht="15.75" customHeight="1" x14ac:dyDescent="0.2">
      <c r="A741" s="21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  <c r="N741" s="2" t="str">
        <f>VLOOKUP(A741,Table1[#All],2,FALSE)</f>
        <v>12 6th Hill</v>
      </c>
      <c r="O741" s="2">
        <f>VLOOKUP(A741,Table1[#All],3,FALSE)</f>
        <v>4810</v>
      </c>
      <c r="P741" s="2" t="str">
        <f>VLOOKUP(A741,Table1[#All],4,FALSE)</f>
        <v>QLD</v>
      </c>
      <c r="Q741" s="2" t="str">
        <f>VLOOKUP(A741,Table1[#All],5,FALSE)</f>
        <v>Australia</v>
      </c>
      <c r="R741" s="23">
        <f>VLOOKUP(A741,Table1[#All],6,FALSE)</f>
        <v>2</v>
      </c>
    </row>
    <row r="742" spans="1:18" s="2" customFormat="1" ht="15.75" customHeight="1" x14ac:dyDescent="0.2">
      <c r="A742" s="21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  <c r="N742" s="2" t="str">
        <f>VLOOKUP(A742,Table1[#All],2,FALSE)</f>
        <v>0297 Merchant Avenue</v>
      </c>
      <c r="O742" s="2">
        <f>VLOOKUP(A742,Table1[#All],3,FALSE)</f>
        <v>4121</v>
      </c>
      <c r="P742" s="2" t="str">
        <f>VLOOKUP(A742,Table1[#All],4,FALSE)</f>
        <v>QLD</v>
      </c>
      <c r="Q742" s="2" t="str">
        <f>VLOOKUP(A742,Table1[#All],5,FALSE)</f>
        <v>Australia</v>
      </c>
      <c r="R742" s="23">
        <f>VLOOKUP(A742,Table1[#All],6,FALSE)</f>
        <v>9</v>
      </c>
    </row>
    <row r="743" spans="1:18" s="2" customFormat="1" ht="15.75" customHeight="1" x14ac:dyDescent="0.2">
      <c r="A743" s="21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  <c r="N743" s="2" t="str">
        <f>VLOOKUP(A743,Table1[#All],2,FALSE)</f>
        <v>1 Monica Street</v>
      </c>
      <c r="O743" s="2">
        <f>VLOOKUP(A743,Table1[#All],3,FALSE)</f>
        <v>2100</v>
      </c>
      <c r="P743" s="2" t="str">
        <f>VLOOKUP(A743,Table1[#All],4,FALSE)</f>
        <v>NSW</v>
      </c>
      <c r="Q743" s="2" t="str">
        <f>VLOOKUP(A743,Table1[#All],5,FALSE)</f>
        <v>Australia</v>
      </c>
      <c r="R743" s="23">
        <f>VLOOKUP(A743,Table1[#All],6,FALSE)</f>
        <v>9</v>
      </c>
    </row>
    <row r="744" spans="1:18" s="2" customFormat="1" ht="15.75" customHeight="1" x14ac:dyDescent="0.2">
      <c r="A744" s="21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  <c r="N744" s="2" t="str">
        <f>VLOOKUP(A744,Table1[#All],2,FALSE)</f>
        <v>0272 Pankratz Hill</v>
      </c>
      <c r="O744" s="2">
        <f>VLOOKUP(A744,Table1[#All],3,FALSE)</f>
        <v>2031</v>
      </c>
      <c r="P744" s="2" t="str">
        <f>VLOOKUP(A744,Table1[#All],4,FALSE)</f>
        <v>NSW</v>
      </c>
      <c r="Q744" s="2" t="str">
        <f>VLOOKUP(A744,Table1[#All],5,FALSE)</f>
        <v>Australia</v>
      </c>
      <c r="R744" s="23">
        <f>VLOOKUP(A744,Table1[#All],6,FALSE)</f>
        <v>10</v>
      </c>
    </row>
    <row r="745" spans="1:18" s="2" customFormat="1" ht="15.75" customHeight="1" x14ac:dyDescent="0.2">
      <c r="A745" s="21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  <c r="N745" s="2" t="str">
        <f>VLOOKUP(A745,Table1[#All],2,FALSE)</f>
        <v>2 North Crossing</v>
      </c>
      <c r="O745" s="2">
        <f>VLOOKUP(A745,Table1[#All],3,FALSE)</f>
        <v>3111</v>
      </c>
      <c r="P745" s="2" t="str">
        <f>VLOOKUP(A745,Table1[#All],4,FALSE)</f>
        <v>Victoria</v>
      </c>
      <c r="Q745" s="2" t="str">
        <f>VLOOKUP(A745,Table1[#All],5,FALSE)</f>
        <v>Australia</v>
      </c>
      <c r="R745" s="23">
        <f>VLOOKUP(A745,Table1[#All],6,FALSE)</f>
        <v>11</v>
      </c>
    </row>
    <row r="746" spans="1:18" s="2" customFormat="1" ht="15.75" customHeight="1" x14ac:dyDescent="0.2">
      <c r="A746" s="21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  <c r="N746" s="2" t="str">
        <f>VLOOKUP(A746,Table1[#All],2,FALSE)</f>
        <v>345 Dovetail Avenue</v>
      </c>
      <c r="O746" s="2">
        <f>VLOOKUP(A746,Table1[#All],3,FALSE)</f>
        <v>4305</v>
      </c>
      <c r="P746" s="2" t="str">
        <f>VLOOKUP(A746,Table1[#All],4,FALSE)</f>
        <v>QLD</v>
      </c>
      <c r="Q746" s="2" t="str">
        <f>VLOOKUP(A746,Table1[#All],5,FALSE)</f>
        <v>Australia</v>
      </c>
      <c r="R746" s="23">
        <f>VLOOKUP(A746,Table1[#All],6,FALSE)</f>
        <v>5</v>
      </c>
    </row>
    <row r="747" spans="1:18" s="2" customFormat="1" ht="15.75" customHeight="1" x14ac:dyDescent="0.2">
      <c r="A747" s="21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  <c r="N747" s="2" t="str">
        <f>VLOOKUP(A747,Table1[#All],2,FALSE)</f>
        <v>2826 Huxley Center</v>
      </c>
      <c r="O747" s="2">
        <f>VLOOKUP(A747,Table1[#All],3,FALSE)</f>
        <v>3137</v>
      </c>
      <c r="P747" s="2" t="str">
        <f>VLOOKUP(A747,Table1[#All],4,FALSE)</f>
        <v>Victoria</v>
      </c>
      <c r="Q747" s="2" t="str">
        <f>VLOOKUP(A747,Table1[#All],5,FALSE)</f>
        <v>Australia</v>
      </c>
      <c r="R747" s="23">
        <f>VLOOKUP(A747,Table1[#All],6,FALSE)</f>
        <v>8</v>
      </c>
    </row>
    <row r="748" spans="1:18" s="2" customFormat="1" ht="15.75" customHeight="1" x14ac:dyDescent="0.2">
      <c r="A748" s="21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  <c r="N748" s="2" t="str">
        <f>VLOOKUP(A748,Table1[#All],2,FALSE)</f>
        <v>61043 Summer Ridge Junction</v>
      </c>
      <c r="O748" s="2">
        <f>VLOOKUP(A748,Table1[#All],3,FALSE)</f>
        <v>2229</v>
      </c>
      <c r="P748" s="2" t="str">
        <f>VLOOKUP(A748,Table1[#All],4,FALSE)</f>
        <v>NSW</v>
      </c>
      <c r="Q748" s="2" t="str">
        <f>VLOOKUP(A748,Table1[#All],5,FALSE)</f>
        <v>Australia</v>
      </c>
      <c r="R748" s="23">
        <f>VLOOKUP(A748,Table1[#All],6,FALSE)</f>
        <v>11</v>
      </c>
    </row>
    <row r="749" spans="1:18" s="2" customFormat="1" ht="15.75" customHeight="1" x14ac:dyDescent="0.2">
      <c r="A749" s="21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  <c r="N749" s="2" t="str">
        <f>VLOOKUP(A749,Table1[#All],2,FALSE)</f>
        <v>56045 Express Avenue</v>
      </c>
      <c r="O749" s="2">
        <f>VLOOKUP(A749,Table1[#All],3,FALSE)</f>
        <v>2176</v>
      </c>
      <c r="P749" s="2" t="str">
        <f>VLOOKUP(A749,Table1[#All],4,FALSE)</f>
        <v>NSW</v>
      </c>
      <c r="Q749" s="2" t="str">
        <f>VLOOKUP(A749,Table1[#All],5,FALSE)</f>
        <v>Australia</v>
      </c>
      <c r="R749" s="23">
        <f>VLOOKUP(A749,Table1[#All],6,FALSE)</f>
        <v>9</v>
      </c>
    </row>
    <row r="750" spans="1:18" s="2" customFormat="1" ht="15.75" customHeight="1" x14ac:dyDescent="0.2">
      <c r="A750" s="21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  <c r="N750" s="2" t="str">
        <f>VLOOKUP(A750,Table1[#All],2,FALSE)</f>
        <v>760 Forest Dale Place</v>
      </c>
      <c r="O750" s="2">
        <f>VLOOKUP(A750,Table1[#All],3,FALSE)</f>
        <v>3068</v>
      </c>
      <c r="P750" s="2" t="str">
        <f>VLOOKUP(A750,Table1[#All],4,FALSE)</f>
        <v>Victoria</v>
      </c>
      <c r="Q750" s="2" t="str">
        <f>VLOOKUP(A750,Table1[#All],5,FALSE)</f>
        <v>Australia</v>
      </c>
      <c r="R750" s="23">
        <f>VLOOKUP(A750,Table1[#All],6,FALSE)</f>
        <v>12</v>
      </c>
    </row>
    <row r="751" spans="1:18" s="2" customFormat="1" ht="15.75" customHeight="1" x14ac:dyDescent="0.2">
      <c r="A751" s="21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  <c r="N751" s="2" t="str">
        <f>VLOOKUP(A751,Table1[#All],2,FALSE)</f>
        <v>99 Wayridge Place</v>
      </c>
      <c r="O751" s="2">
        <f>VLOOKUP(A751,Table1[#All],3,FALSE)</f>
        <v>2263</v>
      </c>
      <c r="P751" s="2" t="str">
        <f>VLOOKUP(A751,Table1[#All],4,FALSE)</f>
        <v>NSW</v>
      </c>
      <c r="Q751" s="2" t="str">
        <f>VLOOKUP(A751,Table1[#All],5,FALSE)</f>
        <v>Australia</v>
      </c>
      <c r="R751" s="23">
        <f>VLOOKUP(A751,Table1[#All],6,FALSE)</f>
        <v>8</v>
      </c>
    </row>
    <row r="752" spans="1:18" s="2" customFormat="1" ht="15.75" customHeight="1" x14ac:dyDescent="0.2">
      <c r="A752" s="21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  <c r="N752" s="2" t="str">
        <f>VLOOKUP(A752,Table1[#All],2,FALSE)</f>
        <v>5 Dahle Trail</v>
      </c>
      <c r="O752" s="2">
        <f>VLOOKUP(A752,Table1[#All],3,FALSE)</f>
        <v>2117</v>
      </c>
      <c r="P752" s="2" t="str">
        <f>VLOOKUP(A752,Table1[#All],4,FALSE)</f>
        <v>NSW</v>
      </c>
      <c r="Q752" s="2" t="str">
        <f>VLOOKUP(A752,Table1[#All],5,FALSE)</f>
        <v>Australia</v>
      </c>
      <c r="R752" s="23">
        <f>VLOOKUP(A752,Table1[#All],6,FALSE)</f>
        <v>10</v>
      </c>
    </row>
    <row r="753" spans="1:18" s="2" customFormat="1" ht="15.75" customHeight="1" x14ac:dyDescent="0.2">
      <c r="A753" s="21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  <c r="N753" s="2" t="str">
        <f>VLOOKUP(A753,Table1[#All],2,FALSE)</f>
        <v>62215 Delaware Plaza</v>
      </c>
      <c r="O753" s="2">
        <f>VLOOKUP(A753,Table1[#All],3,FALSE)</f>
        <v>4118</v>
      </c>
      <c r="P753" s="2" t="str">
        <f>VLOOKUP(A753,Table1[#All],4,FALSE)</f>
        <v>QLD</v>
      </c>
      <c r="Q753" s="2" t="str">
        <f>VLOOKUP(A753,Table1[#All],5,FALSE)</f>
        <v>Australia</v>
      </c>
      <c r="R753" s="23">
        <f>VLOOKUP(A753,Table1[#All],6,FALSE)</f>
        <v>3</v>
      </c>
    </row>
    <row r="754" spans="1:18" s="2" customFormat="1" ht="15.75" customHeight="1" x14ac:dyDescent="0.2">
      <c r="A754" s="21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  <c r="N754" s="2" t="str">
        <f>VLOOKUP(A754,Table1[#All],2,FALSE)</f>
        <v>37 Dorton Street</v>
      </c>
      <c r="O754" s="2">
        <f>VLOOKUP(A754,Table1[#All],3,FALSE)</f>
        <v>2594</v>
      </c>
      <c r="P754" s="2" t="str">
        <f>VLOOKUP(A754,Table1[#All],4,FALSE)</f>
        <v>NSW</v>
      </c>
      <c r="Q754" s="2" t="str">
        <f>VLOOKUP(A754,Table1[#All],5,FALSE)</f>
        <v>Australia</v>
      </c>
      <c r="R754" s="23">
        <f>VLOOKUP(A754,Table1[#All],6,FALSE)</f>
        <v>3</v>
      </c>
    </row>
    <row r="755" spans="1:18" s="2" customFormat="1" ht="15.75" customHeight="1" x14ac:dyDescent="0.2">
      <c r="A755" s="21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  <c r="N755" s="2" t="str">
        <f>VLOOKUP(A755,Table1[#All],2,FALSE)</f>
        <v>00 Evergreen Center</v>
      </c>
      <c r="O755" s="2">
        <f>VLOOKUP(A755,Table1[#All],3,FALSE)</f>
        <v>3850</v>
      </c>
      <c r="P755" s="2" t="str">
        <f>VLOOKUP(A755,Table1[#All],4,FALSE)</f>
        <v>VIC</v>
      </c>
      <c r="Q755" s="2" t="str">
        <f>VLOOKUP(A755,Table1[#All],5,FALSE)</f>
        <v>Australia</v>
      </c>
      <c r="R755" s="23">
        <f>VLOOKUP(A755,Table1[#All],6,FALSE)</f>
        <v>4</v>
      </c>
    </row>
    <row r="756" spans="1:18" s="2" customFormat="1" ht="15.75" customHeight="1" x14ac:dyDescent="0.2">
      <c r="A756" s="21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  <c r="N756" s="2" t="str">
        <f>VLOOKUP(A756,Table1[#All],2,FALSE)</f>
        <v>80 Maple Avenue</v>
      </c>
      <c r="O756" s="2">
        <f>VLOOKUP(A756,Table1[#All],3,FALSE)</f>
        <v>2536</v>
      </c>
      <c r="P756" s="2" t="str">
        <f>VLOOKUP(A756,Table1[#All],4,FALSE)</f>
        <v>NSW</v>
      </c>
      <c r="Q756" s="2" t="str">
        <f>VLOOKUP(A756,Table1[#All],5,FALSE)</f>
        <v>Australia</v>
      </c>
      <c r="R756" s="23">
        <f>VLOOKUP(A756,Table1[#All],6,FALSE)</f>
        <v>4</v>
      </c>
    </row>
    <row r="757" spans="1:18" s="2" customFormat="1" ht="15.75" customHeight="1" x14ac:dyDescent="0.2">
      <c r="A757" s="21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  <c r="N757" s="2" t="str">
        <f>VLOOKUP(A757,Table1[#All],2,FALSE)</f>
        <v>43 Jana Way</v>
      </c>
      <c r="O757" s="2">
        <f>VLOOKUP(A757,Table1[#All],3,FALSE)</f>
        <v>3750</v>
      </c>
      <c r="P757" s="2" t="str">
        <f>VLOOKUP(A757,Table1[#All],4,FALSE)</f>
        <v>VIC</v>
      </c>
      <c r="Q757" s="2" t="str">
        <f>VLOOKUP(A757,Table1[#All],5,FALSE)</f>
        <v>Australia</v>
      </c>
      <c r="R757" s="23">
        <f>VLOOKUP(A757,Table1[#All],6,FALSE)</f>
        <v>7</v>
      </c>
    </row>
    <row r="758" spans="1:18" s="2" customFormat="1" ht="15.75" customHeight="1" x14ac:dyDescent="0.2">
      <c r="A758" s="21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  <c r="N758" s="2" t="str">
        <f>VLOOKUP(A758,Table1[#All],2,FALSE)</f>
        <v>195 Knutson Place</v>
      </c>
      <c r="O758" s="2">
        <f>VLOOKUP(A758,Table1[#All],3,FALSE)</f>
        <v>4019</v>
      </c>
      <c r="P758" s="2" t="str">
        <f>VLOOKUP(A758,Table1[#All],4,FALSE)</f>
        <v>QLD</v>
      </c>
      <c r="Q758" s="2" t="str">
        <f>VLOOKUP(A758,Table1[#All],5,FALSE)</f>
        <v>Australia</v>
      </c>
      <c r="R758" s="23">
        <f>VLOOKUP(A758,Table1[#All],6,FALSE)</f>
        <v>8</v>
      </c>
    </row>
    <row r="759" spans="1:18" s="2" customFormat="1" ht="15.75" customHeight="1" x14ac:dyDescent="0.2">
      <c r="A759" s="21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  <c r="N759" s="2" t="str">
        <f>VLOOKUP(A759,Table1[#All],2,FALSE)</f>
        <v>9 Melby Park</v>
      </c>
      <c r="O759" s="2">
        <f>VLOOKUP(A759,Table1[#All],3,FALSE)</f>
        <v>2197</v>
      </c>
      <c r="P759" s="2" t="str">
        <f>VLOOKUP(A759,Table1[#All],4,FALSE)</f>
        <v>NSW</v>
      </c>
      <c r="Q759" s="2" t="str">
        <f>VLOOKUP(A759,Table1[#All],5,FALSE)</f>
        <v>Australia</v>
      </c>
      <c r="R759" s="23">
        <f>VLOOKUP(A759,Table1[#All],6,FALSE)</f>
        <v>10</v>
      </c>
    </row>
    <row r="760" spans="1:18" s="2" customFormat="1" ht="15.75" customHeight="1" x14ac:dyDescent="0.2">
      <c r="A760" s="21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  <c r="N760" s="2" t="str">
        <f>VLOOKUP(A760,Table1[#All],2,FALSE)</f>
        <v>4 Vahlen Junction</v>
      </c>
      <c r="O760" s="2">
        <f>VLOOKUP(A760,Table1[#All],3,FALSE)</f>
        <v>2227</v>
      </c>
      <c r="P760" s="2" t="str">
        <f>VLOOKUP(A760,Table1[#All],4,FALSE)</f>
        <v>NSW</v>
      </c>
      <c r="Q760" s="2" t="str">
        <f>VLOOKUP(A760,Table1[#All],5,FALSE)</f>
        <v>Australia</v>
      </c>
      <c r="R760" s="23">
        <f>VLOOKUP(A760,Table1[#All],6,FALSE)</f>
        <v>10</v>
      </c>
    </row>
    <row r="761" spans="1:18" s="2" customFormat="1" ht="15.75" customHeight="1" x14ac:dyDescent="0.2">
      <c r="A761" s="21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  <c r="N761" s="2" t="str">
        <f>VLOOKUP(A761,Table1[#All],2,FALSE)</f>
        <v>6330 Monica Way</v>
      </c>
      <c r="O761" s="2">
        <f>VLOOKUP(A761,Table1[#All],3,FALSE)</f>
        <v>2540</v>
      </c>
      <c r="P761" s="2" t="str">
        <f>VLOOKUP(A761,Table1[#All],4,FALSE)</f>
        <v>NSW</v>
      </c>
      <c r="Q761" s="2" t="str">
        <f>VLOOKUP(A761,Table1[#All],5,FALSE)</f>
        <v>Australia</v>
      </c>
      <c r="R761" s="23">
        <f>VLOOKUP(A761,Table1[#All],6,FALSE)</f>
        <v>9</v>
      </c>
    </row>
    <row r="762" spans="1:18" s="2" customFormat="1" ht="15.75" customHeight="1" x14ac:dyDescent="0.2">
      <c r="A762" s="21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  <c r="N762" s="2" t="str">
        <f>VLOOKUP(A762,Table1[#All],2,FALSE)</f>
        <v>7101 Gulseth Hill</v>
      </c>
      <c r="O762" s="2">
        <f>VLOOKUP(A762,Table1[#All],3,FALSE)</f>
        <v>2293</v>
      </c>
      <c r="P762" s="2" t="str">
        <f>VLOOKUP(A762,Table1[#All],4,FALSE)</f>
        <v>NSW</v>
      </c>
      <c r="Q762" s="2" t="str">
        <f>VLOOKUP(A762,Table1[#All],5,FALSE)</f>
        <v>Australia</v>
      </c>
      <c r="R762" s="23">
        <f>VLOOKUP(A762,Table1[#All],6,FALSE)</f>
        <v>9</v>
      </c>
    </row>
    <row r="763" spans="1:18" s="2" customFormat="1" ht="15.75" customHeight="1" x14ac:dyDescent="0.2">
      <c r="A763" s="21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  <c r="N763" s="2" t="str">
        <f>VLOOKUP(A763,Table1[#All],2,FALSE)</f>
        <v>983 2nd Road</v>
      </c>
      <c r="O763" s="2">
        <f>VLOOKUP(A763,Table1[#All],3,FALSE)</f>
        <v>2560</v>
      </c>
      <c r="P763" s="2" t="str">
        <f>VLOOKUP(A763,Table1[#All],4,FALSE)</f>
        <v>NSW</v>
      </c>
      <c r="Q763" s="2" t="str">
        <f>VLOOKUP(A763,Table1[#All],5,FALSE)</f>
        <v>Australia</v>
      </c>
      <c r="R763" s="23">
        <f>VLOOKUP(A763,Table1[#All],6,FALSE)</f>
        <v>8</v>
      </c>
    </row>
    <row r="764" spans="1:18" s="2" customFormat="1" ht="15.75" customHeight="1" x14ac:dyDescent="0.2">
      <c r="A764" s="21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  <c r="N764" s="2" t="str">
        <f>VLOOKUP(A764,Table1[#All],2,FALSE)</f>
        <v>08 Vidon Center</v>
      </c>
      <c r="O764" s="2">
        <f>VLOOKUP(A764,Table1[#All],3,FALSE)</f>
        <v>2143</v>
      </c>
      <c r="P764" s="2" t="str">
        <f>VLOOKUP(A764,Table1[#All],4,FALSE)</f>
        <v>NSW</v>
      </c>
      <c r="Q764" s="2" t="str">
        <f>VLOOKUP(A764,Table1[#All],5,FALSE)</f>
        <v>Australia</v>
      </c>
      <c r="R764" s="23">
        <f>VLOOKUP(A764,Table1[#All],6,FALSE)</f>
        <v>5</v>
      </c>
    </row>
    <row r="765" spans="1:18" s="2" customFormat="1" ht="15.75" customHeight="1" x14ac:dyDescent="0.2">
      <c r="A765" s="21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  <c r="N765" s="2" t="str">
        <f>VLOOKUP(A765,Table1[#All],2,FALSE)</f>
        <v>36 Helena Drive</v>
      </c>
      <c r="O765" s="2">
        <f>VLOOKUP(A765,Table1[#All],3,FALSE)</f>
        <v>4305</v>
      </c>
      <c r="P765" s="2" t="str">
        <f>VLOOKUP(A765,Table1[#All],4,FALSE)</f>
        <v>QLD</v>
      </c>
      <c r="Q765" s="2" t="str">
        <f>VLOOKUP(A765,Table1[#All],5,FALSE)</f>
        <v>Australia</v>
      </c>
      <c r="R765" s="23">
        <f>VLOOKUP(A765,Table1[#All],6,FALSE)</f>
        <v>1</v>
      </c>
    </row>
    <row r="766" spans="1:18" s="2" customFormat="1" ht="15.75" customHeight="1" x14ac:dyDescent="0.2">
      <c r="A766" s="21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  <c r="N766" s="2" t="str">
        <f>VLOOKUP(A766,Table1[#All],2,FALSE)</f>
        <v>20554 Orin Place</v>
      </c>
      <c r="O766" s="2">
        <f>VLOOKUP(A766,Table1[#All],3,FALSE)</f>
        <v>3630</v>
      </c>
      <c r="P766" s="2" t="str">
        <f>VLOOKUP(A766,Table1[#All],4,FALSE)</f>
        <v>VIC</v>
      </c>
      <c r="Q766" s="2" t="str">
        <f>VLOOKUP(A766,Table1[#All],5,FALSE)</f>
        <v>Australia</v>
      </c>
      <c r="R766" s="23">
        <f>VLOOKUP(A766,Table1[#All],6,FALSE)</f>
        <v>1</v>
      </c>
    </row>
    <row r="767" spans="1:18" s="2" customFormat="1" ht="15.75" customHeight="1" x14ac:dyDescent="0.2">
      <c r="A767" s="21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  <c r="N767" s="2" t="str">
        <f>VLOOKUP(A767,Table1[#All],2,FALSE)</f>
        <v>3903 Messerschmidt Park</v>
      </c>
      <c r="O767" s="2">
        <f>VLOOKUP(A767,Table1[#All],3,FALSE)</f>
        <v>2164</v>
      </c>
      <c r="P767" s="2" t="str">
        <f>VLOOKUP(A767,Table1[#All],4,FALSE)</f>
        <v>NSW</v>
      </c>
      <c r="Q767" s="2" t="str">
        <f>VLOOKUP(A767,Table1[#All],5,FALSE)</f>
        <v>Australia</v>
      </c>
      <c r="R767" s="23">
        <f>VLOOKUP(A767,Table1[#All],6,FALSE)</f>
        <v>8</v>
      </c>
    </row>
    <row r="768" spans="1:18" s="2" customFormat="1" ht="15.75" customHeight="1" x14ac:dyDescent="0.2">
      <c r="A768" s="21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  <c r="N768" s="2" t="str">
        <f>VLOOKUP(A768,Table1[#All],2,FALSE)</f>
        <v>64 Muir Lane</v>
      </c>
      <c r="O768" s="2">
        <f>VLOOKUP(A768,Table1[#All],3,FALSE)</f>
        <v>2148</v>
      </c>
      <c r="P768" s="2" t="str">
        <f>VLOOKUP(A768,Table1[#All],4,FALSE)</f>
        <v>NSW</v>
      </c>
      <c r="Q768" s="2" t="str">
        <f>VLOOKUP(A768,Table1[#All],5,FALSE)</f>
        <v>Australia</v>
      </c>
      <c r="R768" s="23">
        <f>VLOOKUP(A768,Table1[#All],6,FALSE)</f>
        <v>8</v>
      </c>
    </row>
    <row r="769" spans="1:18" s="2" customFormat="1" ht="15.75" customHeight="1" x14ac:dyDescent="0.2">
      <c r="A769" s="21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  <c r="N769" s="2" t="str">
        <f>VLOOKUP(A769,Table1[#All],2,FALSE)</f>
        <v>06495 Swallow Terrace</v>
      </c>
      <c r="O769" s="2">
        <f>VLOOKUP(A769,Table1[#All],3,FALSE)</f>
        <v>2759</v>
      </c>
      <c r="P769" s="2" t="str">
        <f>VLOOKUP(A769,Table1[#All],4,FALSE)</f>
        <v>NSW</v>
      </c>
      <c r="Q769" s="2" t="str">
        <f>VLOOKUP(A769,Table1[#All],5,FALSE)</f>
        <v>Australia</v>
      </c>
      <c r="R769" s="23">
        <f>VLOOKUP(A769,Table1[#All],6,FALSE)</f>
        <v>9</v>
      </c>
    </row>
    <row r="770" spans="1:18" s="2" customFormat="1" ht="15.75" customHeight="1" x14ac:dyDescent="0.2">
      <c r="A770" s="21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  <c r="N770" s="2" t="str">
        <f>VLOOKUP(A770,Table1[#All],2,FALSE)</f>
        <v>033 Loftsgordon Center</v>
      </c>
      <c r="O770" s="2">
        <f>VLOOKUP(A770,Table1[#All],3,FALSE)</f>
        <v>2150</v>
      </c>
      <c r="P770" s="2" t="str">
        <f>VLOOKUP(A770,Table1[#All],4,FALSE)</f>
        <v>NSW</v>
      </c>
      <c r="Q770" s="2" t="str">
        <f>VLOOKUP(A770,Table1[#All],5,FALSE)</f>
        <v>Australia</v>
      </c>
      <c r="R770" s="23">
        <f>VLOOKUP(A770,Table1[#All],6,FALSE)</f>
        <v>8</v>
      </c>
    </row>
    <row r="771" spans="1:18" s="2" customFormat="1" ht="15.75" customHeight="1" x14ac:dyDescent="0.2">
      <c r="A771" s="21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  <c r="N771" s="2" t="str">
        <f>VLOOKUP(A771,Table1[#All],2,FALSE)</f>
        <v>80 Scofield Alley</v>
      </c>
      <c r="O771" s="2">
        <f>VLOOKUP(A771,Table1[#All],3,FALSE)</f>
        <v>3121</v>
      </c>
      <c r="P771" s="2" t="str">
        <f>VLOOKUP(A771,Table1[#All],4,FALSE)</f>
        <v>VIC</v>
      </c>
      <c r="Q771" s="2" t="str">
        <f>VLOOKUP(A771,Table1[#All],5,FALSE)</f>
        <v>Australia</v>
      </c>
      <c r="R771" s="23">
        <f>VLOOKUP(A771,Table1[#All],6,FALSE)</f>
        <v>10</v>
      </c>
    </row>
    <row r="772" spans="1:18" s="2" customFormat="1" ht="15.75" customHeight="1" x14ac:dyDescent="0.2">
      <c r="A772" s="21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  <c r="N772" s="2" t="str">
        <f>VLOOKUP(A772,Table1[#All],2,FALSE)</f>
        <v>64 Milwaukee Pass</v>
      </c>
      <c r="O772" s="2">
        <f>VLOOKUP(A772,Table1[#All],3,FALSE)</f>
        <v>4350</v>
      </c>
      <c r="P772" s="2" t="str">
        <f>VLOOKUP(A772,Table1[#All],4,FALSE)</f>
        <v>QLD</v>
      </c>
      <c r="Q772" s="2" t="str">
        <f>VLOOKUP(A772,Table1[#All],5,FALSE)</f>
        <v>Australia</v>
      </c>
      <c r="R772" s="23">
        <f>VLOOKUP(A772,Table1[#All],6,FALSE)</f>
        <v>4</v>
      </c>
    </row>
    <row r="773" spans="1:18" s="2" customFormat="1" ht="15.75" customHeight="1" x14ac:dyDescent="0.2">
      <c r="A773" s="21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  <c r="N773" s="2" t="str">
        <f>VLOOKUP(A773,Table1[#All],2,FALSE)</f>
        <v>50851 Vahlen Avenue</v>
      </c>
      <c r="O773" s="2">
        <f>VLOOKUP(A773,Table1[#All],3,FALSE)</f>
        <v>2567</v>
      </c>
      <c r="P773" s="2" t="str">
        <f>VLOOKUP(A773,Table1[#All],4,FALSE)</f>
        <v>NSW</v>
      </c>
      <c r="Q773" s="2" t="str">
        <f>VLOOKUP(A773,Table1[#All],5,FALSE)</f>
        <v>Australia</v>
      </c>
      <c r="R773" s="23">
        <f>VLOOKUP(A773,Table1[#All],6,FALSE)</f>
        <v>7</v>
      </c>
    </row>
    <row r="774" spans="1:18" s="2" customFormat="1" ht="15.75" customHeight="1" x14ac:dyDescent="0.2">
      <c r="A774" s="21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  <c r="N774" s="2" t="str">
        <f>VLOOKUP(A774,Table1[#All],2,FALSE)</f>
        <v>88 Bay Drive</v>
      </c>
      <c r="O774" s="2">
        <f>VLOOKUP(A774,Table1[#All],3,FALSE)</f>
        <v>4305</v>
      </c>
      <c r="P774" s="2" t="str">
        <f>VLOOKUP(A774,Table1[#All],4,FALSE)</f>
        <v>QLD</v>
      </c>
      <c r="Q774" s="2" t="str">
        <f>VLOOKUP(A774,Table1[#All],5,FALSE)</f>
        <v>Australia</v>
      </c>
      <c r="R774" s="23">
        <f>VLOOKUP(A774,Table1[#All],6,FALSE)</f>
        <v>3</v>
      </c>
    </row>
    <row r="775" spans="1:18" s="2" customFormat="1" ht="15.75" customHeight="1" x14ac:dyDescent="0.2">
      <c r="A775" s="21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  <c r="N775" s="2" t="str">
        <f>VLOOKUP(A775,Table1[#All],2,FALSE)</f>
        <v>0 Thompson Road</v>
      </c>
      <c r="O775" s="2">
        <f>VLOOKUP(A775,Table1[#All],3,FALSE)</f>
        <v>3183</v>
      </c>
      <c r="P775" s="2" t="str">
        <f>VLOOKUP(A775,Table1[#All],4,FALSE)</f>
        <v>VIC</v>
      </c>
      <c r="Q775" s="2" t="str">
        <f>VLOOKUP(A775,Table1[#All],5,FALSE)</f>
        <v>Australia</v>
      </c>
      <c r="R775" s="23">
        <f>VLOOKUP(A775,Table1[#All],6,FALSE)</f>
        <v>8</v>
      </c>
    </row>
    <row r="776" spans="1:18" s="2" customFormat="1" ht="15.75" customHeight="1" x14ac:dyDescent="0.2">
      <c r="A776" s="21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  <c r="N776" s="2" t="str">
        <f>VLOOKUP(A776,Table1[#All],2,FALSE)</f>
        <v>99 Elka Street</v>
      </c>
      <c r="O776" s="2">
        <f>VLOOKUP(A776,Table1[#All],3,FALSE)</f>
        <v>4350</v>
      </c>
      <c r="P776" s="2" t="str">
        <f>VLOOKUP(A776,Table1[#All],4,FALSE)</f>
        <v>QLD</v>
      </c>
      <c r="Q776" s="2" t="str">
        <f>VLOOKUP(A776,Table1[#All],5,FALSE)</f>
        <v>Australia</v>
      </c>
      <c r="R776" s="23">
        <f>VLOOKUP(A776,Table1[#All],6,FALSE)</f>
        <v>4</v>
      </c>
    </row>
    <row r="777" spans="1:18" s="2" customFormat="1" ht="15.75" customHeight="1" x14ac:dyDescent="0.2">
      <c r="A777" s="21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  <c r="N777" s="2" t="str">
        <f>VLOOKUP(A777,Table1[#All],2,FALSE)</f>
        <v>2699 Crest Line Way</v>
      </c>
      <c r="O777" s="2">
        <f>VLOOKUP(A777,Table1[#All],3,FALSE)</f>
        <v>4869</v>
      </c>
      <c r="P777" s="2" t="str">
        <f>VLOOKUP(A777,Table1[#All],4,FALSE)</f>
        <v>QLD</v>
      </c>
      <c r="Q777" s="2" t="str">
        <f>VLOOKUP(A777,Table1[#All],5,FALSE)</f>
        <v>Australia</v>
      </c>
      <c r="R777" s="23">
        <f>VLOOKUP(A777,Table1[#All],6,FALSE)</f>
        <v>4</v>
      </c>
    </row>
    <row r="778" spans="1:18" s="2" customFormat="1" ht="15.75" customHeight="1" x14ac:dyDescent="0.2">
      <c r="A778" s="21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  <c r="N778" s="2" t="str">
        <f>VLOOKUP(A778,Table1[#All],2,FALSE)</f>
        <v>6 Melody Trail</v>
      </c>
      <c r="O778" s="2">
        <f>VLOOKUP(A778,Table1[#All],3,FALSE)</f>
        <v>2145</v>
      </c>
      <c r="P778" s="2" t="str">
        <f>VLOOKUP(A778,Table1[#All],4,FALSE)</f>
        <v>NSW</v>
      </c>
      <c r="Q778" s="2" t="str">
        <f>VLOOKUP(A778,Table1[#All],5,FALSE)</f>
        <v>Australia</v>
      </c>
      <c r="R778" s="23">
        <f>VLOOKUP(A778,Table1[#All],6,FALSE)</f>
        <v>9</v>
      </c>
    </row>
    <row r="779" spans="1:18" s="2" customFormat="1" ht="15.75" customHeight="1" x14ac:dyDescent="0.2">
      <c r="A779" s="21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  <c r="N779" s="2" t="str">
        <f>VLOOKUP(A779,Table1[#All],2,FALSE)</f>
        <v>90 New Castle Trail</v>
      </c>
      <c r="O779" s="2">
        <f>VLOOKUP(A779,Table1[#All],3,FALSE)</f>
        <v>2137</v>
      </c>
      <c r="P779" s="2" t="str">
        <f>VLOOKUP(A779,Table1[#All],4,FALSE)</f>
        <v>NSW</v>
      </c>
      <c r="Q779" s="2" t="str">
        <f>VLOOKUP(A779,Table1[#All],5,FALSE)</f>
        <v>Australia</v>
      </c>
      <c r="R779" s="23">
        <f>VLOOKUP(A779,Table1[#All],6,FALSE)</f>
        <v>9</v>
      </c>
    </row>
    <row r="780" spans="1:18" s="2" customFormat="1" ht="15.75" customHeight="1" x14ac:dyDescent="0.2">
      <c r="A780" s="21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  <c r="N780" s="2" t="str">
        <f>VLOOKUP(A780,Table1[#All],2,FALSE)</f>
        <v>2570 Wayridge Park</v>
      </c>
      <c r="O780" s="2">
        <f>VLOOKUP(A780,Table1[#All],3,FALSE)</f>
        <v>2093</v>
      </c>
      <c r="P780" s="2" t="str">
        <f>VLOOKUP(A780,Table1[#All],4,FALSE)</f>
        <v>NSW</v>
      </c>
      <c r="Q780" s="2" t="str">
        <f>VLOOKUP(A780,Table1[#All],5,FALSE)</f>
        <v>Australia</v>
      </c>
      <c r="R780" s="23">
        <f>VLOOKUP(A780,Table1[#All],6,FALSE)</f>
        <v>9</v>
      </c>
    </row>
    <row r="781" spans="1:18" s="2" customFormat="1" ht="15.75" customHeight="1" x14ac:dyDescent="0.2">
      <c r="A781" s="21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  <c r="N781" s="2" t="str">
        <f>VLOOKUP(A781,Table1[#All],2,FALSE)</f>
        <v>70 Old Gate Street</v>
      </c>
      <c r="O781" s="2">
        <f>VLOOKUP(A781,Table1[#All],3,FALSE)</f>
        <v>2354</v>
      </c>
      <c r="P781" s="2" t="str">
        <f>VLOOKUP(A781,Table1[#All],4,FALSE)</f>
        <v>NSW</v>
      </c>
      <c r="Q781" s="2" t="str">
        <f>VLOOKUP(A781,Table1[#All],5,FALSE)</f>
        <v>Australia</v>
      </c>
      <c r="R781" s="23">
        <f>VLOOKUP(A781,Table1[#All],6,FALSE)</f>
        <v>3</v>
      </c>
    </row>
    <row r="782" spans="1:18" s="2" customFormat="1" ht="15.75" customHeight="1" x14ac:dyDescent="0.2">
      <c r="A782" s="21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  <c r="N782" s="2" t="str">
        <f>VLOOKUP(A782,Table1[#All],2,FALSE)</f>
        <v>3 Magdeline Terrace</v>
      </c>
      <c r="O782" s="2">
        <f>VLOOKUP(A782,Table1[#All],3,FALSE)</f>
        <v>2190</v>
      </c>
      <c r="P782" s="2" t="str">
        <f>VLOOKUP(A782,Table1[#All],4,FALSE)</f>
        <v>NSW</v>
      </c>
      <c r="Q782" s="2" t="str">
        <f>VLOOKUP(A782,Table1[#All],5,FALSE)</f>
        <v>Australia</v>
      </c>
      <c r="R782" s="23">
        <f>VLOOKUP(A782,Table1[#All],6,FALSE)</f>
        <v>10</v>
      </c>
    </row>
    <row r="783" spans="1:18" s="2" customFormat="1" ht="15.75" customHeight="1" x14ac:dyDescent="0.2">
      <c r="A783" s="21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  <c r="N783" s="2" t="str">
        <f>VLOOKUP(A783,Table1[#All],2,FALSE)</f>
        <v>36744 Birchwood Center</v>
      </c>
      <c r="O783" s="2">
        <f>VLOOKUP(A783,Table1[#All],3,FALSE)</f>
        <v>4019</v>
      </c>
      <c r="P783" s="2" t="str">
        <f>VLOOKUP(A783,Table1[#All],4,FALSE)</f>
        <v>QLD</v>
      </c>
      <c r="Q783" s="2" t="str">
        <f>VLOOKUP(A783,Table1[#All],5,FALSE)</f>
        <v>Australia</v>
      </c>
      <c r="R783" s="23">
        <f>VLOOKUP(A783,Table1[#All],6,FALSE)</f>
        <v>3</v>
      </c>
    </row>
    <row r="784" spans="1:18" s="2" customFormat="1" ht="15.75" customHeight="1" x14ac:dyDescent="0.2">
      <c r="A784" s="21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  <c r="N784" s="2" t="str">
        <f>VLOOKUP(A784,Table1[#All],2,FALSE)</f>
        <v>68 Chinook Street</v>
      </c>
      <c r="O784" s="2">
        <f>VLOOKUP(A784,Table1[#All],3,FALSE)</f>
        <v>4814</v>
      </c>
      <c r="P784" s="2" t="str">
        <f>VLOOKUP(A784,Table1[#All],4,FALSE)</f>
        <v>QLD</v>
      </c>
      <c r="Q784" s="2" t="str">
        <f>VLOOKUP(A784,Table1[#All],5,FALSE)</f>
        <v>Australia</v>
      </c>
      <c r="R784" s="23">
        <f>VLOOKUP(A784,Table1[#All],6,FALSE)</f>
        <v>2</v>
      </c>
    </row>
    <row r="785" spans="1:18" s="2" customFormat="1" ht="15.75" customHeight="1" x14ac:dyDescent="0.2">
      <c r="A785" s="21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  <c r="N785" s="2" t="str">
        <f>VLOOKUP(A785,Table1[#All],2,FALSE)</f>
        <v>0 Valley Edge Plaza</v>
      </c>
      <c r="O785" s="2">
        <f>VLOOKUP(A785,Table1[#All],3,FALSE)</f>
        <v>3201</v>
      </c>
      <c r="P785" s="2" t="str">
        <f>VLOOKUP(A785,Table1[#All],4,FALSE)</f>
        <v>VIC</v>
      </c>
      <c r="Q785" s="2" t="str">
        <f>VLOOKUP(A785,Table1[#All],5,FALSE)</f>
        <v>Australia</v>
      </c>
      <c r="R785" s="23">
        <f>VLOOKUP(A785,Table1[#All],6,FALSE)</f>
        <v>6</v>
      </c>
    </row>
    <row r="786" spans="1:18" s="2" customFormat="1" ht="15.75" customHeight="1" x14ac:dyDescent="0.2">
      <c r="A786" s="21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  <c r="N786" s="2" t="str">
        <f>VLOOKUP(A786,Table1[#All],2,FALSE)</f>
        <v>8 Starling Trail</v>
      </c>
      <c r="O786" s="2">
        <f>VLOOKUP(A786,Table1[#All],3,FALSE)</f>
        <v>2282</v>
      </c>
      <c r="P786" s="2" t="str">
        <f>VLOOKUP(A786,Table1[#All],4,FALSE)</f>
        <v>NSW</v>
      </c>
      <c r="Q786" s="2" t="str">
        <f>VLOOKUP(A786,Table1[#All],5,FALSE)</f>
        <v>Australia</v>
      </c>
      <c r="R786" s="23">
        <f>VLOOKUP(A786,Table1[#All],6,FALSE)</f>
        <v>8</v>
      </c>
    </row>
    <row r="787" spans="1:18" s="2" customFormat="1" ht="15.75" customHeight="1" x14ac:dyDescent="0.2">
      <c r="A787" s="21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  <c r="N787" s="2" t="str">
        <f>VLOOKUP(A787,Table1[#All],2,FALSE)</f>
        <v>3 Crest Line Plaza</v>
      </c>
      <c r="O787" s="2">
        <f>VLOOKUP(A787,Table1[#All],3,FALSE)</f>
        <v>2223</v>
      </c>
      <c r="P787" s="2" t="str">
        <f>VLOOKUP(A787,Table1[#All],4,FALSE)</f>
        <v>NSW</v>
      </c>
      <c r="Q787" s="2" t="str">
        <f>VLOOKUP(A787,Table1[#All],5,FALSE)</f>
        <v>Australia</v>
      </c>
      <c r="R787" s="23">
        <f>VLOOKUP(A787,Table1[#All],6,FALSE)</f>
        <v>10</v>
      </c>
    </row>
    <row r="788" spans="1:18" s="2" customFormat="1" ht="15.75" customHeight="1" x14ac:dyDescent="0.2">
      <c r="A788" s="21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  <c r="N788" s="2" t="str">
        <f>VLOOKUP(A788,Table1[#All],2,FALSE)</f>
        <v>0601 Stephen Place</v>
      </c>
      <c r="O788" s="2">
        <f>VLOOKUP(A788,Table1[#All],3,FALSE)</f>
        <v>2292</v>
      </c>
      <c r="P788" s="2" t="str">
        <f>VLOOKUP(A788,Table1[#All],4,FALSE)</f>
        <v>NSW</v>
      </c>
      <c r="Q788" s="2" t="str">
        <f>VLOOKUP(A788,Table1[#All],5,FALSE)</f>
        <v>Australia</v>
      </c>
      <c r="R788" s="23">
        <f>VLOOKUP(A788,Table1[#All],6,FALSE)</f>
        <v>7</v>
      </c>
    </row>
    <row r="789" spans="1:18" s="2" customFormat="1" ht="15.75" customHeight="1" x14ac:dyDescent="0.2">
      <c r="A789" s="21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  <c r="N789" s="2" t="str">
        <f>VLOOKUP(A789,Table1[#All],2,FALSE)</f>
        <v>00 Mockingbird Junction</v>
      </c>
      <c r="O789" s="2">
        <f>VLOOKUP(A789,Table1[#All],3,FALSE)</f>
        <v>2141</v>
      </c>
      <c r="P789" s="2" t="str">
        <f>VLOOKUP(A789,Table1[#All],4,FALSE)</f>
        <v>NSW</v>
      </c>
      <c r="Q789" s="2" t="str">
        <f>VLOOKUP(A789,Table1[#All],5,FALSE)</f>
        <v>Australia</v>
      </c>
      <c r="R789" s="23">
        <f>VLOOKUP(A789,Table1[#All],6,FALSE)</f>
        <v>9</v>
      </c>
    </row>
    <row r="790" spans="1:18" s="2" customFormat="1" ht="15.75" customHeight="1" x14ac:dyDescent="0.2">
      <c r="A790" s="21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  <c r="N790" s="2" t="str">
        <f>VLOOKUP(A790,Table1[#All],2,FALSE)</f>
        <v>37817 Burning Wood Circle</v>
      </c>
      <c r="O790" s="2">
        <f>VLOOKUP(A790,Table1[#All],3,FALSE)</f>
        <v>2126</v>
      </c>
      <c r="P790" s="2" t="str">
        <f>VLOOKUP(A790,Table1[#All],4,FALSE)</f>
        <v>NSW</v>
      </c>
      <c r="Q790" s="2" t="str">
        <f>VLOOKUP(A790,Table1[#All],5,FALSE)</f>
        <v>Australia</v>
      </c>
      <c r="R790" s="23">
        <f>VLOOKUP(A790,Table1[#All],6,FALSE)</f>
        <v>11</v>
      </c>
    </row>
    <row r="791" spans="1:18" s="2" customFormat="1" ht="15.75" customHeight="1" x14ac:dyDescent="0.2">
      <c r="A791" s="21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  <c r="N791" s="2" t="str">
        <f>VLOOKUP(A791,Table1[#All],2,FALSE)</f>
        <v>02353 Kropf Lane</v>
      </c>
      <c r="O791" s="2">
        <f>VLOOKUP(A791,Table1[#All],3,FALSE)</f>
        <v>3046</v>
      </c>
      <c r="P791" s="2" t="str">
        <f>VLOOKUP(A791,Table1[#All],4,FALSE)</f>
        <v>VIC</v>
      </c>
      <c r="Q791" s="2" t="str">
        <f>VLOOKUP(A791,Table1[#All],5,FALSE)</f>
        <v>Australia</v>
      </c>
      <c r="R791" s="23">
        <f>VLOOKUP(A791,Table1[#All],6,FALSE)</f>
        <v>9</v>
      </c>
    </row>
    <row r="792" spans="1:18" s="2" customFormat="1" ht="15.75" customHeight="1" x14ac:dyDescent="0.2">
      <c r="A792" s="21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  <c r="N792" s="2" t="str">
        <f>VLOOKUP(A792,Table1[#All],2,FALSE)</f>
        <v>79 Arkansas Drive</v>
      </c>
      <c r="O792" s="2">
        <f>VLOOKUP(A792,Table1[#All],3,FALSE)</f>
        <v>3008</v>
      </c>
      <c r="P792" s="2" t="str">
        <f>VLOOKUP(A792,Table1[#All],4,FALSE)</f>
        <v>VIC</v>
      </c>
      <c r="Q792" s="2" t="str">
        <f>VLOOKUP(A792,Table1[#All],5,FALSE)</f>
        <v>Australia</v>
      </c>
      <c r="R792" s="23">
        <f>VLOOKUP(A792,Table1[#All],6,FALSE)</f>
        <v>10</v>
      </c>
    </row>
    <row r="793" spans="1:18" s="2" customFormat="1" ht="15.75" customHeight="1" x14ac:dyDescent="0.2">
      <c r="A793" s="21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  <c r="N793" s="2" t="str">
        <f>VLOOKUP(A793,Table1[#All],2,FALSE)</f>
        <v>4085 Jackson Hill</v>
      </c>
      <c r="O793" s="2">
        <f>VLOOKUP(A793,Table1[#All],3,FALSE)</f>
        <v>2830</v>
      </c>
      <c r="P793" s="2" t="str">
        <f>VLOOKUP(A793,Table1[#All],4,FALSE)</f>
        <v>NSW</v>
      </c>
      <c r="Q793" s="2" t="str">
        <f>VLOOKUP(A793,Table1[#All],5,FALSE)</f>
        <v>Australia</v>
      </c>
      <c r="R793" s="23">
        <f>VLOOKUP(A793,Table1[#All],6,FALSE)</f>
        <v>7</v>
      </c>
    </row>
    <row r="794" spans="1:18" s="2" customFormat="1" ht="15.75" customHeight="1" x14ac:dyDescent="0.2">
      <c r="A794" s="21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  <c r="N794" s="2" t="str">
        <f>VLOOKUP(A794,Table1[#All],2,FALSE)</f>
        <v>57 Gulseth Terrace</v>
      </c>
      <c r="O794" s="2">
        <f>VLOOKUP(A794,Table1[#All],3,FALSE)</f>
        <v>2099</v>
      </c>
      <c r="P794" s="2" t="str">
        <f>VLOOKUP(A794,Table1[#All],4,FALSE)</f>
        <v>NSW</v>
      </c>
      <c r="Q794" s="2" t="str">
        <f>VLOOKUP(A794,Table1[#All],5,FALSE)</f>
        <v>Australia</v>
      </c>
      <c r="R794" s="23">
        <f>VLOOKUP(A794,Table1[#All],6,FALSE)</f>
        <v>10</v>
      </c>
    </row>
    <row r="795" spans="1:18" s="2" customFormat="1" ht="15.75" customHeight="1" x14ac:dyDescent="0.2">
      <c r="A795" s="21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  <c r="N795" s="2" t="str">
        <f>VLOOKUP(A795,Table1[#All],2,FALSE)</f>
        <v>52737 Morningstar Crossing</v>
      </c>
      <c r="O795" s="2">
        <f>VLOOKUP(A795,Table1[#All],3,FALSE)</f>
        <v>2250</v>
      </c>
      <c r="P795" s="2" t="str">
        <f>VLOOKUP(A795,Table1[#All],4,FALSE)</f>
        <v>NSW</v>
      </c>
      <c r="Q795" s="2" t="str">
        <f>VLOOKUP(A795,Table1[#All],5,FALSE)</f>
        <v>Australia</v>
      </c>
      <c r="R795" s="23">
        <f>VLOOKUP(A795,Table1[#All],6,FALSE)</f>
        <v>3</v>
      </c>
    </row>
    <row r="796" spans="1:18" s="2" customFormat="1" ht="15.75" customHeight="1" x14ac:dyDescent="0.2">
      <c r="A796" s="21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  <c r="N796" s="2" t="str">
        <f>VLOOKUP(A796,Table1[#All],2,FALSE)</f>
        <v>866 Rockefeller Junction</v>
      </c>
      <c r="O796" s="2">
        <f>VLOOKUP(A796,Table1[#All],3,FALSE)</f>
        <v>2171</v>
      </c>
      <c r="P796" s="2" t="str">
        <f>VLOOKUP(A796,Table1[#All],4,FALSE)</f>
        <v>NSW</v>
      </c>
      <c r="Q796" s="2" t="str">
        <f>VLOOKUP(A796,Table1[#All],5,FALSE)</f>
        <v>Australia</v>
      </c>
      <c r="R796" s="23">
        <f>VLOOKUP(A796,Table1[#All],6,FALSE)</f>
        <v>9</v>
      </c>
    </row>
    <row r="797" spans="1:18" s="2" customFormat="1" ht="15.75" customHeight="1" x14ac:dyDescent="0.2">
      <c r="A797" s="21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  <c r="N797" s="2" t="str">
        <f>VLOOKUP(A797,Table1[#All],2,FALSE)</f>
        <v>414 Kensington Lane</v>
      </c>
      <c r="O797" s="2">
        <f>VLOOKUP(A797,Table1[#All],3,FALSE)</f>
        <v>3076</v>
      </c>
      <c r="P797" s="2" t="str">
        <f>VLOOKUP(A797,Table1[#All],4,FALSE)</f>
        <v>VIC</v>
      </c>
      <c r="Q797" s="2" t="str">
        <f>VLOOKUP(A797,Table1[#All],5,FALSE)</f>
        <v>Australia</v>
      </c>
      <c r="R797" s="23">
        <f>VLOOKUP(A797,Table1[#All],6,FALSE)</f>
        <v>8</v>
      </c>
    </row>
    <row r="798" spans="1:18" s="2" customFormat="1" ht="15.75" customHeight="1" x14ac:dyDescent="0.2">
      <c r="A798" s="21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  <c r="N798" s="2" t="str">
        <f>VLOOKUP(A798,Table1[#All],2,FALSE)</f>
        <v>81 Holy Cross Alley</v>
      </c>
      <c r="O798" s="2">
        <f>VLOOKUP(A798,Table1[#All],3,FALSE)</f>
        <v>2077</v>
      </c>
      <c r="P798" s="2" t="str">
        <f>VLOOKUP(A798,Table1[#All],4,FALSE)</f>
        <v>NSW</v>
      </c>
      <c r="Q798" s="2" t="str">
        <f>VLOOKUP(A798,Table1[#All],5,FALSE)</f>
        <v>Australia</v>
      </c>
      <c r="R798" s="23">
        <f>VLOOKUP(A798,Table1[#All],6,FALSE)</f>
        <v>8</v>
      </c>
    </row>
    <row r="799" spans="1:18" s="2" customFormat="1" ht="15.75" customHeight="1" x14ac:dyDescent="0.2">
      <c r="A799" s="21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  <c r="N799" s="2" t="str">
        <f>VLOOKUP(A799,Table1[#All],2,FALSE)</f>
        <v>1 Loomis Parkway</v>
      </c>
      <c r="O799" s="2">
        <f>VLOOKUP(A799,Table1[#All],3,FALSE)</f>
        <v>3156</v>
      </c>
      <c r="P799" s="2" t="str">
        <f>VLOOKUP(A799,Table1[#All],4,FALSE)</f>
        <v>VIC</v>
      </c>
      <c r="Q799" s="2" t="str">
        <f>VLOOKUP(A799,Table1[#All],5,FALSE)</f>
        <v>Australia</v>
      </c>
      <c r="R799" s="23">
        <f>VLOOKUP(A799,Table1[#All],6,FALSE)</f>
        <v>9</v>
      </c>
    </row>
    <row r="800" spans="1:18" s="2" customFormat="1" ht="15.75" customHeight="1" x14ac:dyDescent="0.2">
      <c r="A800" s="21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  <c r="N800" s="2" t="str">
        <f>VLOOKUP(A800,Table1[#All],2,FALSE)</f>
        <v>572 Brown Circle</v>
      </c>
      <c r="O800" s="2">
        <f>VLOOKUP(A800,Table1[#All],3,FALSE)</f>
        <v>2756</v>
      </c>
      <c r="P800" s="2" t="str">
        <f>VLOOKUP(A800,Table1[#All],4,FALSE)</f>
        <v>NSW</v>
      </c>
      <c r="Q800" s="2" t="str">
        <f>VLOOKUP(A800,Table1[#All],5,FALSE)</f>
        <v>Australia</v>
      </c>
      <c r="R800" s="23">
        <f>VLOOKUP(A800,Table1[#All],6,FALSE)</f>
        <v>8</v>
      </c>
    </row>
    <row r="801" spans="1:18" s="2" customFormat="1" ht="15.75" customHeight="1" x14ac:dyDescent="0.2">
      <c r="A801" s="21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  <c r="N801" s="2" t="str">
        <f>VLOOKUP(A801,Table1[#All],2,FALSE)</f>
        <v>92344 Oakridge Drive</v>
      </c>
      <c r="O801" s="2">
        <f>VLOOKUP(A801,Table1[#All],3,FALSE)</f>
        <v>4873</v>
      </c>
      <c r="P801" s="2" t="str">
        <f>VLOOKUP(A801,Table1[#All],4,FALSE)</f>
        <v>QLD</v>
      </c>
      <c r="Q801" s="2" t="str">
        <f>VLOOKUP(A801,Table1[#All],5,FALSE)</f>
        <v>Australia</v>
      </c>
      <c r="R801" s="23">
        <f>VLOOKUP(A801,Table1[#All],6,FALSE)</f>
        <v>4</v>
      </c>
    </row>
    <row r="802" spans="1:18" s="2" customFormat="1" ht="15.75" customHeight="1" x14ac:dyDescent="0.2">
      <c r="A802" s="21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  <c r="N802" s="2" t="str">
        <f>VLOOKUP(A802,Table1[#All],2,FALSE)</f>
        <v>1626 Dawn Street</v>
      </c>
      <c r="O802" s="2">
        <f>VLOOKUP(A802,Table1[#All],3,FALSE)</f>
        <v>4514</v>
      </c>
      <c r="P802" s="2" t="str">
        <f>VLOOKUP(A802,Table1[#All],4,FALSE)</f>
        <v>QLD</v>
      </c>
      <c r="Q802" s="2" t="str">
        <f>VLOOKUP(A802,Table1[#All],5,FALSE)</f>
        <v>Australia</v>
      </c>
      <c r="R802" s="23">
        <f>VLOOKUP(A802,Table1[#All],6,FALSE)</f>
        <v>3</v>
      </c>
    </row>
    <row r="803" spans="1:18" s="2" customFormat="1" ht="15.75" customHeight="1" x14ac:dyDescent="0.2">
      <c r="A803" s="21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  <c r="N803" s="2" t="str">
        <f>VLOOKUP(A803,Table1[#All],2,FALSE)</f>
        <v>845 Talisman Pass</v>
      </c>
      <c r="O803" s="2">
        <f>VLOOKUP(A803,Table1[#All],3,FALSE)</f>
        <v>4210</v>
      </c>
      <c r="P803" s="2" t="str">
        <f>VLOOKUP(A803,Table1[#All],4,FALSE)</f>
        <v>QLD</v>
      </c>
      <c r="Q803" s="2" t="str">
        <f>VLOOKUP(A803,Table1[#All],5,FALSE)</f>
        <v>Australia</v>
      </c>
      <c r="R803" s="23">
        <f>VLOOKUP(A803,Table1[#All],6,FALSE)</f>
        <v>7</v>
      </c>
    </row>
    <row r="804" spans="1:18" s="2" customFormat="1" ht="15.75" customHeight="1" x14ac:dyDescent="0.2">
      <c r="A804" s="21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  <c r="N804" s="2" t="str">
        <f>VLOOKUP(A804,Table1[#All],2,FALSE)</f>
        <v>1899 Manley Court</v>
      </c>
      <c r="O804" s="2">
        <f>VLOOKUP(A804,Table1[#All],3,FALSE)</f>
        <v>4551</v>
      </c>
      <c r="P804" s="2" t="str">
        <f>VLOOKUP(A804,Table1[#All],4,FALSE)</f>
        <v>QLD</v>
      </c>
      <c r="Q804" s="2" t="str">
        <f>VLOOKUP(A804,Table1[#All],5,FALSE)</f>
        <v>Australia</v>
      </c>
      <c r="R804" s="23">
        <f>VLOOKUP(A804,Table1[#All],6,FALSE)</f>
        <v>7</v>
      </c>
    </row>
    <row r="805" spans="1:18" s="2" customFormat="1" ht="15.75" customHeight="1" x14ac:dyDescent="0.2">
      <c r="A805" s="21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  <c r="N805" s="2" t="str">
        <f>VLOOKUP(A805,Table1[#All],2,FALSE)</f>
        <v>15067 Commercial Pass</v>
      </c>
      <c r="O805" s="2">
        <f>VLOOKUP(A805,Table1[#All],3,FALSE)</f>
        <v>4006</v>
      </c>
      <c r="P805" s="2" t="str">
        <f>VLOOKUP(A805,Table1[#All],4,FALSE)</f>
        <v>QLD</v>
      </c>
      <c r="Q805" s="2" t="str">
        <f>VLOOKUP(A805,Table1[#All],5,FALSE)</f>
        <v>Australia</v>
      </c>
      <c r="R805" s="23">
        <f>VLOOKUP(A805,Table1[#All],6,FALSE)</f>
        <v>7</v>
      </c>
    </row>
    <row r="806" spans="1:18" s="2" customFormat="1" ht="15.75" customHeight="1" x14ac:dyDescent="0.2">
      <c r="A806" s="21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  <c r="N806" s="2" t="str">
        <f>VLOOKUP(A806,Table1[#All],2,FALSE)</f>
        <v>80932 5th Street</v>
      </c>
      <c r="O806" s="2">
        <f>VLOOKUP(A806,Table1[#All],3,FALSE)</f>
        <v>2754</v>
      </c>
      <c r="P806" s="2" t="str">
        <f>VLOOKUP(A806,Table1[#All],4,FALSE)</f>
        <v>NSW</v>
      </c>
      <c r="Q806" s="2" t="str">
        <f>VLOOKUP(A806,Table1[#All],5,FALSE)</f>
        <v>Australia</v>
      </c>
      <c r="R806" s="23">
        <f>VLOOKUP(A806,Table1[#All],6,FALSE)</f>
        <v>8</v>
      </c>
    </row>
    <row r="807" spans="1:18" s="2" customFormat="1" ht="15.75" customHeight="1" x14ac:dyDescent="0.2">
      <c r="A807" s="21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  <c r="N807" s="2" t="str">
        <f>VLOOKUP(A807,Table1[#All],2,FALSE)</f>
        <v>018 Erie Point</v>
      </c>
      <c r="O807" s="2">
        <f>VLOOKUP(A807,Table1[#All],3,FALSE)</f>
        <v>2767</v>
      </c>
      <c r="P807" s="2" t="str">
        <f>VLOOKUP(A807,Table1[#All],4,FALSE)</f>
        <v>NSW</v>
      </c>
      <c r="Q807" s="2" t="str">
        <f>VLOOKUP(A807,Table1[#All],5,FALSE)</f>
        <v>Australia</v>
      </c>
      <c r="R807" s="23">
        <f>VLOOKUP(A807,Table1[#All],6,FALSE)</f>
        <v>9</v>
      </c>
    </row>
    <row r="808" spans="1:18" s="2" customFormat="1" ht="15.75" customHeight="1" x14ac:dyDescent="0.2">
      <c r="A808" s="21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  <c r="N808" s="2" t="str">
        <f>VLOOKUP(A808,Table1[#All],2,FALSE)</f>
        <v>40402 Moulton Park</v>
      </c>
      <c r="O808" s="2">
        <f>VLOOKUP(A808,Table1[#All],3,FALSE)</f>
        <v>2282</v>
      </c>
      <c r="P808" s="2" t="str">
        <f>VLOOKUP(A808,Table1[#All],4,FALSE)</f>
        <v>NSW</v>
      </c>
      <c r="Q808" s="2" t="str">
        <f>VLOOKUP(A808,Table1[#All],5,FALSE)</f>
        <v>Australia</v>
      </c>
      <c r="R808" s="23">
        <f>VLOOKUP(A808,Table1[#All],6,FALSE)</f>
        <v>8</v>
      </c>
    </row>
    <row r="809" spans="1:18" s="2" customFormat="1" ht="15.75" customHeight="1" x14ac:dyDescent="0.2">
      <c r="A809" s="21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  <c r="N809" s="2" t="str">
        <f>VLOOKUP(A809,Table1[#All],2,FALSE)</f>
        <v>246 Norway Maple Trail</v>
      </c>
      <c r="O809" s="2">
        <f>VLOOKUP(A809,Table1[#All],3,FALSE)</f>
        <v>3810</v>
      </c>
      <c r="P809" s="2" t="str">
        <f>VLOOKUP(A809,Table1[#All],4,FALSE)</f>
        <v>VIC</v>
      </c>
      <c r="Q809" s="2" t="str">
        <f>VLOOKUP(A809,Table1[#All],5,FALSE)</f>
        <v>Australia</v>
      </c>
      <c r="R809" s="23">
        <f>VLOOKUP(A809,Table1[#All],6,FALSE)</f>
        <v>2</v>
      </c>
    </row>
    <row r="810" spans="1:18" s="2" customFormat="1" ht="15.75" customHeight="1" x14ac:dyDescent="0.2">
      <c r="A810" s="21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  <c r="N810" s="2" t="str">
        <f>VLOOKUP(A810,Table1[#All],2,FALSE)</f>
        <v>2 Autumn Leaf Plaza</v>
      </c>
      <c r="O810" s="2">
        <f>VLOOKUP(A810,Table1[#All],3,FALSE)</f>
        <v>2137</v>
      </c>
      <c r="P810" s="2" t="str">
        <f>VLOOKUP(A810,Table1[#All],4,FALSE)</f>
        <v>NSW</v>
      </c>
      <c r="Q810" s="2" t="str">
        <f>VLOOKUP(A810,Table1[#All],5,FALSE)</f>
        <v>Australia</v>
      </c>
      <c r="R810" s="23">
        <f>VLOOKUP(A810,Table1[#All],6,FALSE)</f>
        <v>8</v>
      </c>
    </row>
    <row r="811" spans="1:18" s="2" customFormat="1" ht="15.75" customHeight="1" x14ac:dyDescent="0.2">
      <c r="A811" s="21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  <c r="N811" s="2" t="str">
        <f>VLOOKUP(A811,Table1[#All],2,FALSE)</f>
        <v>808 Starling Place</v>
      </c>
      <c r="O811" s="2">
        <f>VLOOKUP(A811,Table1[#All],3,FALSE)</f>
        <v>2173</v>
      </c>
      <c r="P811" s="2" t="str">
        <f>VLOOKUP(A811,Table1[#All],4,FALSE)</f>
        <v>NSW</v>
      </c>
      <c r="Q811" s="2" t="str">
        <f>VLOOKUP(A811,Table1[#All],5,FALSE)</f>
        <v>Australia</v>
      </c>
      <c r="R811" s="23">
        <f>VLOOKUP(A811,Table1[#All],6,FALSE)</f>
        <v>9</v>
      </c>
    </row>
    <row r="812" spans="1:18" s="2" customFormat="1" ht="15.75" customHeight="1" x14ac:dyDescent="0.2">
      <c r="A812" s="21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  <c r="N812" s="2" t="str">
        <f>VLOOKUP(A812,Table1[#All],2,FALSE)</f>
        <v>5409 Mandrake Circle</v>
      </c>
      <c r="O812" s="2">
        <f>VLOOKUP(A812,Table1[#All],3,FALSE)</f>
        <v>2152</v>
      </c>
      <c r="P812" s="2" t="str">
        <f>VLOOKUP(A812,Table1[#All],4,FALSE)</f>
        <v>NSW</v>
      </c>
      <c r="Q812" s="2" t="str">
        <f>VLOOKUP(A812,Table1[#All],5,FALSE)</f>
        <v>Australia</v>
      </c>
      <c r="R812" s="23">
        <f>VLOOKUP(A812,Table1[#All],6,FALSE)</f>
        <v>10</v>
      </c>
    </row>
    <row r="813" spans="1:18" s="2" customFormat="1" ht="15.75" customHeight="1" x14ac:dyDescent="0.2">
      <c r="A813" s="21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  <c r="N813" s="2" t="str">
        <f>VLOOKUP(A813,Table1[#All],2,FALSE)</f>
        <v>786 Bonner Drive</v>
      </c>
      <c r="O813" s="2">
        <f>VLOOKUP(A813,Table1[#All],3,FALSE)</f>
        <v>2340</v>
      </c>
      <c r="P813" s="2" t="str">
        <f>VLOOKUP(A813,Table1[#All],4,FALSE)</f>
        <v>NSW</v>
      </c>
      <c r="Q813" s="2" t="str">
        <f>VLOOKUP(A813,Table1[#All],5,FALSE)</f>
        <v>Australia</v>
      </c>
      <c r="R813" s="23">
        <f>VLOOKUP(A813,Table1[#All],6,FALSE)</f>
        <v>4</v>
      </c>
    </row>
    <row r="814" spans="1:18" s="2" customFormat="1" ht="15.75" customHeight="1" x14ac:dyDescent="0.2">
      <c r="A814" s="21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  <c r="N814" s="2" t="str">
        <f>VLOOKUP(A814,Table1[#All],2,FALSE)</f>
        <v>7175 Orin Junction</v>
      </c>
      <c r="O814" s="2">
        <f>VLOOKUP(A814,Table1[#All],3,FALSE)</f>
        <v>2088</v>
      </c>
      <c r="P814" s="2" t="str">
        <f>VLOOKUP(A814,Table1[#All],4,FALSE)</f>
        <v>NSW</v>
      </c>
      <c r="Q814" s="2" t="str">
        <f>VLOOKUP(A814,Table1[#All],5,FALSE)</f>
        <v>Australia</v>
      </c>
      <c r="R814" s="23">
        <f>VLOOKUP(A814,Table1[#All],6,FALSE)</f>
        <v>12</v>
      </c>
    </row>
    <row r="815" spans="1:18" s="2" customFormat="1" ht="15.75" customHeight="1" x14ac:dyDescent="0.2">
      <c r="A815" s="21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  <c r="N815" s="2" t="str">
        <f>VLOOKUP(A815,Table1[#All],2,FALSE)</f>
        <v>8208 Lotheville Street</v>
      </c>
      <c r="O815" s="2">
        <f>VLOOKUP(A815,Table1[#All],3,FALSE)</f>
        <v>3805</v>
      </c>
      <c r="P815" s="2" t="str">
        <f>VLOOKUP(A815,Table1[#All],4,FALSE)</f>
        <v>VIC</v>
      </c>
      <c r="Q815" s="2" t="str">
        <f>VLOOKUP(A815,Table1[#All],5,FALSE)</f>
        <v>Australia</v>
      </c>
      <c r="R815" s="23">
        <f>VLOOKUP(A815,Table1[#All],6,FALSE)</f>
        <v>8</v>
      </c>
    </row>
    <row r="816" spans="1:18" s="2" customFormat="1" ht="15.75" customHeight="1" x14ac:dyDescent="0.2">
      <c r="A816" s="21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  <c r="N816" s="2" t="str">
        <f>VLOOKUP(A816,Table1[#All],2,FALSE)</f>
        <v>25689 Eastlawn Crossing</v>
      </c>
      <c r="O816" s="2">
        <f>VLOOKUP(A816,Table1[#All],3,FALSE)</f>
        <v>2067</v>
      </c>
      <c r="P816" s="2" t="str">
        <f>VLOOKUP(A816,Table1[#All],4,FALSE)</f>
        <v>NSW</v>
      </c>
      <c r="Q816" s="2" t="str">
        <f>VLOOKUP(A816,Table1[#All],5,FALSE)</f>
        <v>Australia</v>
      </c>
      <c r="R816" s="23">
        <f>VLOOKUP(A816,Table1[#All],6,FALSE)</f>
        <v>11</v>
      </c>
    </row>
    <row r="817" spans="1:18" s="2" customFormat="1" ht="15.75" customHeight="1" x14ac:dyDescent="0.2">
      <c r="A817" s="21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  <c r="N817" s="2" t="str">
        <f>VLOOKUP(A817,Table1[#All],2,FALSE)</f>
        <v>44 Lakewood Gardens Pass</v>
      </c>
      <c r="O817" s="2">
        <f>VLOOKUP(A817,Table1[#All],3,FALSE)</f>
        <v>2122</v>
      </c>
      <c r="P817" s="2" t="str">
        <f>VLOOKUP(A817,Table1[#All],4,FALSE)</f>
        <v>NSW</v>
      </c>
      <c r="Q817" s="2" t="str">
        <f>VLOOKUP(A817,Table1[#All],5,FALSE)</f>
        <v>Australia</v>
      </c>
      <c r="R817" s="23">
        <f>VLOOKUP(A817,Table1[#All],6,FALSE)</f>
        <v>10</v>
      </c>
    </row>
    <row r="818" spans="1:18" s="2" customFormat="1" ht="15.75" customHeight="1" x14ac:dyDescent="0.2">
      <c r="A818" s="21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  <c r="N818" s="2" t="str">
        <f>VLOOKUP(A818,Table1[#All],2,FALSE)</f>
        <v>87 Twin Pines Plaza</v>
      </c>
      <c r="O818" s="2">
        <f>VLOOKUP(A818,Table1[#All],3,FALSE)</f>
        <v>3976</v>
      </c>
      <c r="P818" s="2" t="str">
        <f>VLOOKUP(A818,Table1[#All],4,FALSE)</f>
        <v>VIC</v>
      </c>
      <c r="Q818" s="2" t="str">
        <f>VLOOKUP(A818,Table1[#All],5,FALSE)</f>
        <v>Australia</v>
      </c>
      <c r="R818" s="23">
        <f>VLOOKUP(A818,Table1[#All],6,FALSE)</f>
        <v>5</v>
      </c>
    </row>
    <row r="819" spans="1:18" s="2" customFormat="1" ht="15.75" customHeight="1" x14ac:dyDescent="0.2">
      <c r="A819" s="21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  <c r="N819" s="2" t="str">
        <f>VLOOKUP(A819,Table1[#All],2,FALSE)</f>
        <v>65 Sachtjen Park</v>
      </c>
      <c r="O819" s="2">
        <f>VLOOKUP(A819,Table1[#All],3,FALSE)</f>
        <v>2067</v>
      </c>
      <c r="P819" s="2" t="str">
        <f>VLOOKUP(A819,Table1[#All],4,FALSE)</f>
        <v>NSW</v>
      </c>
      <c r="Q819" s="2" t="str">
        <f>VLOOKUP(A819,Table1[#All],5,FALSE)</f>
        <v>Australia</v>
      </c>
      <c r="R819" s="23">
        <f>VLOOKUP(A819,Table1[#All],6,FALSE)</f>
        <v>11</v>
      </c>
    </row>
    <row r="820" spans="1:18" s="2" customFormat="1" ht="15.75" customHeight="1" x14ac:dyDescent="0.2">
      <c r="A820" s="21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  <c r="N820" s="2" t="str">
        <f>VLOOKUP(A820,Table1[#All],2,FALSE)</f>
        <v>84 Loomis Pass</v>
      </c>
      <c r="O820" s="2">
        <f>VLOOKUP(A820,Table1[#All],3,FALSE)</f>
        <v>2000</v>
      </c>
      <c r="P820" s="2" t="str">
        <f>VLOOKUP(A820,Table1[#All],4,FALSE)</f>
        <v>NSW</v>
      </c>
      <c r="Q820" s="2" t="str">
        <f>VLOOKUP(A820,Table1[#All],5,FALSE)</f>
        <v>Australia</v>
      </c>
      <c r="R820" s="23">
        <f>VLOOKUP(A820,Table1[#All],6,FALSE)</f>
        <v>12</v>
      </c>
    </row>
    <row r="821" spans="1:18" s="2" customFormat="1" ht="15.75" customHeight="1" x14ac:dyDescent="0.2">
      <c r="A821" s="21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  <c r="N821" s="2" t="str">
        <f>VLOOKUP(A821,Table1[#All],2,FALSE)</f>
        <v>58047 Westport Road</v>
      </c>
      <c r="O821" s="2">
        <f>VLOOKUP(A821,Table1[#All],3,FALSE)</f>
        <v>2040</v>
      </c>
      <c r="P821" s="2" t="str">
        <f>VLOOKUP(A821,Table1[#All],4,FALSE)</f>
        <v>NSW</v>
      </c>
      <c r="Q821" s="2" t="str">
        <f>VLOOKUP(A821,Table1[#All],5,FALSE)</f>
        <v>Australia</v>
      </c>
      <c r="R821" s="23">
        <f>VLOOKUP(A821,Table1[#All],6,FALSE)</f>
        <v>12</v>
      </c>
    </row>
    <row r="822" spans="1:18" s="2" customFormat="1" ht="15.75" customHeight="1" x14ac:dyDescent="0.2">
      <c r="A822" s="21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  <c r="N822" s="2" t="str">
        <f>VLOOKUP(A822,Table1[#All],2,FALSE)</f>
        <v>59000 American Center</v>
      </c>
      <c r="O822" s="2">
        <f>VLOOKUP(A822,Table1[#All],3,FALSE)</f>
        <v>2530</v>
      </c>
      <c r="P822" s="2" t="str">
        <f>VLOOKUP(A822,Table1[#All],4,FALSE)</f>
        <v>NSW</v>
      </c>
      <c r="Q822" s="2" t="str">
        <f>VLOOKUP(A822,Table1[#All],5,FALSE)</f>
        <v>Australia</v>
      </c>
      <c r="R822" s="23">
        <f>VLOOKUP(A822,Table1[#All],6,FALSE)</f>
        <v>8</v>
      </c>
    </row>
    <row r="823" spans="1:18" s="2" customFormat="1" ht="15.75" customHeight="1" x14ac:dyDescent="0.2">
      <c r="A823" s="21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  <c r="N823" s="2" t="str">
        <f>VLOOKUP(A823,Table1[#All],2,FALSE)</f>
        <v>659 Scofield Street</v>
      </c>
      <c r="O823" s="2">
        <f>VLOOKUP(A823,Table1[#All],3,FALSE)</f>
        <v>3175</v>
      </c>
      <c r="P823" s="2" t="str">
        <f>VLOOKUP(A823,Table1[#All],4,FALSE)</f>
        <v>VIC</v>
      </c>
      <c r="Q823" s="2" t="str">
        <f>VLOOKUP(A823,Table1[#All],5,FALSE)</f>
        <v>Australia</v>
      </c>
      <c r="R823" s="23">
        <f>VLOOKUP(A823,Table1[#All],6,FALSE)</f>
        <v>5</v>
      </c>
    </row>
    <row r="824" spans="1:18" s="2" customFormat="1" ht="15.75" customHeight="1" x14ac:dyDescent="0.2">
      <c r="A824" s="21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  <c r="N824" s="2" t="str">
        <f>VLOOKUP(A824,Table1[#All],2,FALSE)</f>
        <v>388 Weeping Birch Plaza</v>
      </c>
      <c r="O824" s="2">
        <f>VLOOKUP(A824,Table1[#All],3,FALSE)</f>
        <v>2156</v>
      </c>
      <c r="P824" s="2" t="str">
        <f>VLOOKUP(A824,Table1[#All],4,FALSE)</f>
        <v>NSW</v>
      </c>
      <c r="Q824" s="2" t="str">
        <f>VLOOKUP(A824,Table1[#All],5,FALSE)</f>
        <v>Australia</v>
      </c>
      <c r="R824" s="23">
        <f>VLOOKUP(A824,Table1[#All],6,FALSE)</f>
        <v>11</v>
      </c>
    </row>
    <row r="825" spans="1:18" s="2" customFormat="1" ht="15.75" customHeight="1" x14ac:dyDescent="0.2">
      <c r="A825" s="21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  <c r="N825" s="2" t="str">
        <f>VLOOKUP(A825,Table1[#All],2,FALSE)</f>
        <v>09413 Holmberg Terrace</v>
      </c>
      <c r="O825" s="2">
        <f>VLOOKUP(A825,Table1[#All],3,FALSE)</f>
        <v>4127</v>
      </c>
      <c r="P825" s="2" t="str">
        <f>VLOOKUP(A825,Table1[#All],4,FALSE)</f>
        <v>QLD</v>
      </c>
      <c r="Q825" s="2" t="str">
        <f>VLOOKUP(A825,Table1[#All],5,FALSE)</f>
        <v>Australia</v>
      </c>
      <c r="R825" s="23">
        <f>VLOOKUP(A825,Table1[#All],6,FALSE)</f>
        <v>3</v>
      </c>
    </row>
    <row r="826" spans="1:18" s="2" customFormat="1" ht="15.75" customHeight="1" x14ac:dyDescent="0.2">
      <c r="A826" s="21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  <c r="N826" s="2" t="str">
        <f>VLOOKUP(A826,Table1[#All],2,FALSE)</f>
        <v>8640 Village Junction</v>
      </c>
      <c r="O826" s="2">
        <f>VLOOKUP(A826,Table1[#All],3,FALSE)</f>
        <v>2066</v>
      </c>
      <c r="P826" s="2" t="str">
        <f>VLOOKUP(A826,Table1[#All],4,FALSE)</f>
        <v>NSW</v>
      </c>
      <c r="Q826" s="2" t="str">
        <f>VLOOKUP(A826,Table1[#All],5,FALSE)</f>
        <v>Australia</v>
      </c>
      <c r="R826" s="23">
        <f>VLOOKUP(A826,Table1[#All],6,FALSE)</f>
        <v>12</v>
      </c>
    </row>
    <row r="827" spans="1:18" s="2" customFormat="1" ht="15.75" customHeight="1" x14ac:dyDescent="0.2">
      <c r="A827" s="21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  <c r="N827" s="2" t="str">
        <f>VLOOKUP(A827,Table1[#All],2,FALSE)</f>
        <v>177 Sheridan Trail</v>
      </c>
      <c r="O827" s="2">
        <f>VLOOKUP(A827,Table1[#All],3,FALSE)</f>
        <v>2759</v>
      </c>
      <c r="P827" s="2" t="str">
        <f>VLOOKUP(A827,Table1[#All],4,FALSE)</f>
        <v>NSW</v>
      </c>
      <c r="Q827" s="2" t="str">
        <f>VLOOKUP(A827,Table1[#All],5,FALSE)</f>
        <v>Australia</v>
      </c>
      <c r="R827" s="23">
        <f>VLOOKUP(A827,Table1[#All],6,FALSE)</f>
        <v>8</v>
      </c>
    </row>
    <row r="828" spans="1:18" s="2" customFormat="1" ht="15.75" customHeight="1" x14ac:dyDescent="0.2">
      <c r="A828" s="21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  <c r="N828" s="2" t="str">
        <f>VLOOKUP(A828,Table1[#All],2,FALSE)</f>
        <v>1 Oriole Alley</v>
      </c>
      <c r="O828" s="2">
        <f>VLOOKUP(A828,Table1[#All],3,FALSE)</f>
        <v>4171</v>
      </c>
      <c r="P828" s="2" t="str">
        <f>VLOOKUP(A828,Table1[#All],4,FALSE)</f>
        <v>QLD</v>
      </c>
      <c r="Q828" s="2" t="str">
        <f>VLOOKUP(A828,Table1[#All],5,FALSE)</f>
        <v>Australia</v>
      </c>
      <c r="R828" s="23">
        <f>VLOOKUP(A828,Table1[#All],6,FALSE)</f>
        <v>11</v>
      </c>
    </row>
    <row r="829" spans="1:18" s="2" customFormat="1" ht="15.75" customHeight="1" x14ac:dyDescent="0.2">
      <c r="A829" s="21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  <c r="N829" s="2" t="str">
        <f>VLOOKUP(A829,Table1[#All],2,FALSE)</f>
        <v>8925 Ryan Trail</v>
      </c>
      <c r="O829" s="2">
        <f>VLOOKUP(A829,Table1[#All],3,FALSE)</f>
        <v>2073</v>
      </c>
      <c r="P829" s="2" t="str">
        <f>VLOOKUP(A829,Table1[#All],4,FALSE)</f>
        <v>NSW</v>
      </c>
      <c r="Q829" s="2" t="str">
        <f>VLOOKUP(A829,Table1[#All],5,FALSE)</f>
        <v>Australia</v>
      </c>
      <c r="R829" s="23">
        <f>VLOOKUP(A829,Table1[#All],6,FALSE)</f>
        <v>11</v>
      </c>
    </row>
    <row r="830" spans="1:18" s="2" customFormat="1" ht="15.75" customHeight="1" x14ac:dyDescent="0.2">
      <c r="A830" s="21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  <c r="N830" s="2" t="str">
        <f>VLOOKUP(A830,Table1[#All],2,FALSE)</f>
        <v>77 Nova Junction</v>
      </c>
      <c r="O830" s="2">
        <f>VLOOKUP(A830,Table1[#All],3,FALSE)</f>
        <v>3218</v>
      </c>
      <c r="P830" s="2" t="str">
        <f>VLOOKUP(A830,Table1[#All],4,FALSE)</f>
        <v>VIC</v>
      </c>
      <c r="Q830" s="2" t="str">
        <f>VLOOKUP(A830,Table1[#All],5,FALSE)</f>
        <v>Australia</v>
      </c>
      <c r="R830" s="23">
        <f>VLOOKUP(A830,Table1[#All],6,FALSE)</f>
        <v>8</v>
      </c>
    </row>
    <row r="831" spans="1:18" s="2" customFormat="1" ht="15.75" customHeight="1" x14ac:dyDescent="0.2">
      <c r="A831" s="21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  <c r="N831" s="2" t="str">
        <f>VLOOKUP(A831,Table1[#All],2,FALSE)</f>
        <v>43 Esker Pass</v>
      </c>
      <c r="O831" s="2">
        <f>VLOOKUP(A831,Table1[#All],3,FALSE)</f>
        <v>2228</v>
      </c>
      <c r="P831" s="2" t="str">
        <f>VLOOKUP(A831,Table1[#All],4,FALSE)</f>
        <v>NSW</v>
      </c>
      <c r="Q831" s="2" t="str">
        <f>VLOOKUP(A831,Table1[#All],5,FALSE)</f>
        <v>Australia</v>
      </c>
      <c r="R831" s="23">
        <f>VLOOKUP(A831,Table1[#All],6,FALSE)</f>
        <v>8</v>
      </c>
    </row>
    <row r="832" spans="1:18" s="2" customFormat="1" ht="15.75" customHeight="1" x14ac:dyDescent="0.2">
      <c r="A832" s="21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  <c r="N832" s="2" t="str">
        <f>VLOOKUP(A832,Table1[#All],2,FALSE)</f>
        <v>205 Melody Circle</v>
      </c>
      <c r="O832" s="2">
        <f>VLOOKUP(A832,Table1[#All],3,FALSE)</f>
        <v>4207</v>
      </c>
      <c r="P832" s="2" t="str">
        <f>VLOOKUP(A832,Table1[#All],4,FALSE)</f>
        <v>QLD</v>
      </c>
      <c r="Q832" s="2" t="str">
        <f>VLOOKUP(A832,Table1[#All],5,FALSE)</f>
        <v>Australia</v>
      </c>
      <c r="R832" s="23">
        <f>VLOOKUP(A832,Table1[#All],6,FALSE)</f>
        <v>4</v>
      </c>
    </row>
    <row r="833" spans="1:18" s="2" customFormat="1" ht="15.75" customHeight="1" x14ac:dyDescent="0.2">
      <c r="A833" s="21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  <c r="N833" s="2" t="str">
        <f>VLOOKUP(A833,Table1[#All],2,FALSE)</f>
        <v>44997 Anniversary Way</v>
      </c>
      <c r="O833" s="2">
        <f>VLOOKUP(A833,Table1[#All],3,FALSE)</f>
        <v>4114</v>
      </c>
      <c r="P833" s="2" t="str">
        <f>VLOOKUP(A833,Table1[#All],4,FALSE)</f>
        <v>QLD</v>
      </c>
      <c r="Q833" s="2" t="str">
        <f>VLOOKUP(A833,Table1[#All],5,FALSE)</f>
        <v>Australia</v>
      </c>
      <c r="R833" s="23">
        <f>VLOOKUP(A833,Table1[#All],6,FALSE)</f>
        <v>3</v>
      </c>
    </row>
    <row r="834" spans="1:18" s="2" customFormat="1" ht="15.75" customHeight="1" x14ac:dyDescent="0.2">
      <c r="A834" s="21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  <c r="N834" s="2" t="str">
        <f>VLOOKUP(A834,Table1[#All],2,FALSE)</f>
        <v>4444 Bunting Point</v>
      </c>
      <c r="O834" s="2">
        <f>VLOOKUP(A834,Table1[#All],3,FALSE)</f>
        <v>2430</v>
      </c>
      <c r="P834" s="2" t="str">
        <f>VLOOKUP(A834,Table1[#All],4,FALSE)</f>
        <v>NSW</v>
      </c>
      <c r="Q834" s="2" t="str">
        <f>VLOOKUP(A834,Table1[#All],5,FALSE)</f>
        <v>Australia</v>
      </c>
      <c r="R834" s="23">
        <f>VLOOKUP(A834,Table1[#All],6,FALSE)</f>
        <v>7</v>
      </c>
    </row>
    <row r="835" spans="1:18" s="2" customFormat="1" ht="15.75" customHeight="1" x14ac:dyDescent="0.2">
      <c r="A835" s="21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  <c r="N835" s="2" t="str">
        <f>VLOOKUP(A835,Table1[#All],2,FALSE)</f>
        <v>3 Washington Plaza</v>
      </c>
      <c r="O835" s="2">
        <f>VLOOKUP(A835,Table1[#All],3,FALSE)</f>
        <v>3199</v>
      </c>
      <c r="P835" s="2" t="str">
        <f>VLOOKUP(A835,Table1[#All],4,FALSE)</f>
        <v>VIC</v>
      </c>
      <c r="Q835" s="2" t="str">
        <f>VLOOKUP(A835,Table1[#All],5,FALSE)</f>
        <v>Australia</v>
      </c>
      <c r="R835" s="23">
        <f>VLOOKUP(A835,Table1[#All],6,FALSE)</f>
        <v>7</v>
      </c>
    </row>
    <row r="836" spans="1:18" s="2" customFormat="1" ht="15.75" customHeight="1" x14ac:dyDescent="0.2">
      <c r="A836" s="21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  <c r="N836" s="2" t="str">
        <f>VLOOKUP(A836,Table1[#All],2,FALSE)</f>
        <v>285 Aberg Point</v>
      </c>
      <c r="O836" s="2">
        <f>VLOOKUP(A836,Table1[#All],3,FALSE)</f>
        <v>2192</v>
      </c>
      <c r="P836" s="2" t="str">
        <f>VLOOKUP(A836,Table1[#All],4,FALSE)</f>
        <v>NSW</v>
      </c>
      <c r="Q836" s="2" t="str">
        <f>VLOOKUP(A836,Table1[#All],5,FALSE)</f>
        <v>Australia</v>
      </c>
      <c r="R836" s="23">
        <f>VLOOKUP(A836,Table1[#All],6,FALSE)</f>
        <v>10</v>
      </c>
    </row>
    <row r="837" spans="1:18" s="2" customFormat="1" ht="15.75" customHeight="1" x14ac:dyDescent="0.2">
      <c r="A837" s="21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  <c r="N837" s="2" t="str">
        <f>VLOOKUP(A837,Table1[#All],2,FALSE)</f>
        <v>4 Sachtjen Avenue</v>
      </c>
      <c r="O837" s="2">
        <f>VLOOKUP(A837,Table1[#All],3,FALSE)</f>
        <v>4210</v>
      </c>
      <c r="P837" s="2" t="str">
        <f>VLOOKUP(A837,Table1[#All],4,FALSE)</f>
        <v>QLD</v>
      </c>
      <c r="Q837" s="2" t="str">
        <f>VLOOKUP(A837,Table1[#All],5,FALSE)</f>
        <v>Australia</v>
      </c>
      <c r="R837" s="23">
        <f>VLOOKUP(A837,Table1[#All],6,FALSE)</f>
        <v>10</v>
      </c>
    </row>
    <row r="838" spans="1:18" s="2" customFormat="1" ht="15.75" customHeight="1" x14ac:dyDescent="0.2">
      <c r="A838" s="21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  <c r="N838" s="2" t="str">
        <f>VLOOKUP(A838,Table1[#All],2,FALSE)</f>
        <v>055 Dakota Pass</v>
      </c>
      <c r="O838" s="2">
        <f>VLOOKUP(A838,Table1[#All],3,FALSE)</f>
        <v>2290</v>
      </c>
      <c r="P838" s="2" t="str">
        <f>VLOOKUP(A838,Table1[#All],4,FALSE)</f>
        <v>NSW</v>
      </c>
      <c r="Q838" s="2" t="str">
        <f>VLOOKUP(A838,Table1[#All],5,FALSE)</f>
        <v>Australia</v>
      </c>
      <c r="R838" s="23">
        <f>VLOOKUP(A838,Table1[#All],6,FALSE)</f>
        <v>8</v>
      </c>
    </row>
    <row r="839" spans="1:18" s="2" customFormat="1" ht="15.75" customHeight="1" x14ac:dyDescent="0.2">
      <c r="A839" s="21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  <c r="N839" s="2" t="str">
        <f>VLOOKUP(A839,Table1[#All],2,FALSE)</f>
        <v>6 Green Ridge Circle</v>
      </c>
      <c r="O839" s="2">
        <f>VLOOKUP(A839,Table1[#All],3,FALSE)</f>
        <v>4350</v>
      </c>
      <c r="P839" s="2" t="str">
        <f>VLOOKUP(A839,Table1[#All],4,FALSE)</f>
        <v>QLD</v>
      </c>
      <c r="Q839" s="2" t="str">
        <f>VLOOKUP(A839,Table1[#All],5,FALSE)</f>
        <v>Australia</v>
      </c>
      <c r="R839" s="23">
        <f>VLOOKUP(A839,Table1[#All],6,FALSE)</f>
        <v>3</v>
      </c>
    </row>
    <row r="840" spans="1:18" s="2" customFormat="1" ht="15.75" customHeight="1" x14ac:dyDescent="0.2">
      <c r="A840" s="21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  <c r="N840" s="2" t="str">
        <f>VLOOKUP(A840,Table1[#All],2,FALSE)</f>
        <v>6841 Dawn Drive</v>
      </c>
      <c r="O840" s="2">
        <f>VLOOKUP(A840,Table1[#All],3,FALSE)</f>
        <v>2880</v>
      </c>
      <c r="P840" s="2" t="str">
        <f>VLOOKUP(A840,Table1[#All],4,FALSE)</f>
        <v>NSW</v>
      </c>
      <c r="Q840" s="2" t="str">
        <f>VLOOKUP(A840,Table1[#All],5,FALSE)</f>
        <v>Australia</v>
      </c>
      <c r="R840" s="23">
        <f>VLOOKUP(A840,Table1[#All],6,FALSE)</f>
        <v>1</v>
      </c>
    </row>
    <row r="841" spans="1:18" s="2" customFormat="1" ht="15.75" customHeight="1" x14ac:dyDescent="0.2">
      <c r="A841" s="21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  <c r="N841" s="2" t="str">
        <f>VLOOKUP(A841,Table1[#All],2,FALSE)</f>
        <v>74251 Golden Leaf Lane</v>
      </c>
      <c r="O841" s="2">
        <f>VLOOKUP(A841,Table1[#All],3,FALSE)</f>
        <v>4413</v>
      </c>
      <c r="P841" s="2" t="str">
        <f>VLOOKUP(A841,Table1[#All],4,FALSE)</f>
        <v>QLD</v>
      </c>
      <c r="Q841" s="2" t="str">
        <f>VLOOKUP(A841,Table1[#All],5,FALSE)</f>
        <v>Australia</v>
      </c>
      <c r="R841" s="23">
        <f>VLOOKUP(A841,Table1[#All],6,FALSE)</f>
        <v>3</v>
      </c>
    </row>
    <row r="842" spans="1:18" s="2" customFormat="1" ht="15.75" customHeight="1" x14ac:dyDescent="0.2">
      <c r="A842" s="21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  <c r="N842" s="2" t="str">
        <f>VLOOKUP(A842,Table1[#All],2,FALSE)</f>
        <v>2 Dwight Street</v>
      </c>
      <c r="O842" s="2">
        <f>VLOOKUP(A842,Table1[#All],3,FALSE)</f>
        <v>3187</v>
      </c>
      <c r="P842" s="2" t="str">
        <f>VLOOKUP(A842,Table1[#All],4,FALSE)</f>
        <v>VIC</v>
      </c>
      <c r="Q842" s="2" t="str">
        <f>VLOOKUP(A842,Table1[#All],5,FALSE)</f>
        <v>Australia</v>
      </c>
      <c r="R842" s="23">
        <f>VLOOKUP(A842,Table1[#All],6,FALSE)</f>
        <v>11</v>
      </c>
    </row>
    <row r="843" spans="1:18" s="2" customFormat="1" ht="15.75" customHeight="1" x14ac:dyDescent="0.2">
      <c r="A843" s="21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  <c r="N843" s="2" t="str">
        <f>VLOOKUP(A843,Table1[#All],2,FALSE)</f>
        <v>511 Gulseth Plaza</v>
      </c>
      <c r="O843" s="2">
        <f>VLOOKUP(A843,Table1[#All],3,FALSE)</f>
        <v>3028</v>
      </c>
      <c r="P843" s="2" t="str">
        <f>VLOOKUP(A843,Table1[#All],4,FALSE)</f>
        <v>VIC</v>
      </c>
      <c r="Q843" s="2" t="str">
        <f>VLOOKUP(A843,Table1[#All],5,FALSE)</f>
        <v>Australia</v>
      </c>
      <c r="R843" s="23">
        <f>VLOOKUP(A843,Table1[#All],6,FALSE)</f>
        <v>6</v>
      </c>
    </row>
    <row r="844" spans="1:18" s="2" customFormat="1" ht="15.75" customHeight="1" x14ac:dyDescent="0.2">
      <c r="A844" s="21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  <c r="N844" s="2" t="str">
        <f>VLOOKUP(A844,Table1[#All],2,FALSE)</f>
        <v>71801 Grover Point</v>
      </c>
      <c r="O844" s="2">
        <f>VLOOKUP(A844,Table1[#All],3,FALSE)</f>
        <v>2166</v>
      </c>
      <c r="P844" s="2" t="str">
        <f>VLOOKUP(A844,Table1[#All],4,FALSE)</f>
        <v>NSW</v>
      </c>
      <c r="Q844" s="2" t="str">
        <f>VLOOKUP(A844,Table1[#All],5,FALSE)</f>
        <v>Australia</v>
      </c>
      <c r="R844" s="23">
        <f>VLOOKUP(A844,Table1[#All],6,FALSE)</f>
        <v>10</v>
      </c>
    </row>
    <row r="845" spans="1:18" s="2" customFormat="1" ht="15.75" customHeight="1" x14ac:dyDescent="0.2">
      <c r="A845" s="21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  <c r="N845" s="2" t="str">
        <f>VLOOKUP(A845,Table1[#All],2,FALSE)</f>
        <v>69 Hovde Plaza</v>
      </c>
      <c r="O845" s="2">
        <f>VLOOKUP(A845,Table1[#All],3,FALSE)</f>
        <v>2680</v>
      </c>
      <c r="P845" s="2" t="str">
        <f>VLOOKUP(A845,Table1[#All],4,FALSE)</f>
        <v>NSW</v>
      </c>
      <c r="Q845" s="2" t="str">
        <f>VLOOKUP(A845,Table1[#All],5,FALSE)</f>
        <v>Australia</v>
      </c>
      <c r="R845" s="23">
        <f>VLOOKUP(A845,Table1[#All],6,FALSE)</f>
        <v>5</v>
      </c>
    </row>
    <row r="846" spans="1:18" s="2" customFormat="1" ht="15.75" customHeight="1" x14ac:dyDescent="0.2">
      <c r="A846" s="21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  <c r="N846" s="2" t="str">
        <f>VLOOKUP(A846,Table1[#All],2,FALSE)</f>
        <v>3387 Warrior Court</v>
      </c>
      <c r="O846" s="2">
        <f>VLOOKUP(A846,Table1[#All],3,FALSE)</f>
        <v>2527</v>
      </c>
      <c r="P846" s="2" t="str">
        <f>VLOOKUP(A846,Table1[#All],4,FALSE)</f>
        <v>NSW</v>
      </c>
      <c r="Q846" s="2" t="str">
        <f>VLOOKUP(A846,Table1[#All],5,FALSE)</f>
        <v>Australia</v>
      </c>
      <c r="R846" s="23">
        <f>VLOOKUP(A846,Table1[#All],6,FALSE)</f>
        <v>7</v>
      </c>
    </row>
    <row r="847" spans="1:18" s="2" customFormat="1" ht="15.75" customHeight="1" x14ac:dyDescent="0.2">
      <c r="A847" s="21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  <c r="N847" s="2" t="str">
        <f>VLOOKUP(A847,Table1[#All],2,FALSE)</f>
        <v>7837 Derek Street</v>
      </c>
      <c r="O847" s="2">
        <f>VLOOKUP(A847,Table1[#All],3,FALSE)</f>
        <v>2147</v>
      </c>
      <c r="P847" s="2" t="str">
        <f>VLOOKUP(A847,Table1[#All],4,FALSE)</f>
        <v>NSW</v>
      </c>
      <c r="Q847" s="2" t="str">
        <f>VLOOKUP(A847,Table1[#All],5,FALSE)</f>
        <v>Australia</v>
      </c>
      <c r="R847" s="23">
        <f>VLOOKUP(A847,Table1[#All],6,FALSE)</f>
        <v>9</v>
      </c>
    </row>
    <row r="848" spans="1:18" s="2" customFormat="1" ht="15.75" customHeight="1" x14ac:dyDescent="0.2">
      <c r="A848" s="21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  <c r="N848" s="2" t="str">
        <f>VLOOKUP(A848,Table1[#All],2,FALSE)</f>
        <v>00 Algoma Crossing</v>
      </c>
      <c r="O848" s="2">
        <f>VLOOKUP(A848,Table1[#All],3,FALSE)</f>
        <v>2141</v>
      </c>
      <c r="P848" s="2" t="str">
        <f>VLOOKUP(A848,Table1[#All],4,FALSE)</f>
        <v>NSW</v>
      </c>
      <c r="Q848" s="2" t="str">
        <f>VLOOKUP(A848,Table1[#All],5,FALSE)</f>
        <v>Australia</v>
      </c>
      <c r="R848" s="23">
        <f>VLOOKUP(A848,Table1[#All],6,FALSE)</f>
        <v>7</v>
      </c>
    </row>
    <row r="849" spans="1:18" s="2" customFormat="1" ht="15.75" customHeight="1" x14ac:dyDescent="0.2">
      <c r="A849" s="21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  <c r="N849" s="2" t="str">
        <f>VLOOKUP(A849,Table1[#All],2,FALSE)</f>
        <v>341 Londonderry Point</v>
      </c>
      <c r="O849" s="2">
        <f>VLOOKUP(A849,Table1[#All],3,FALSE)</f>
        <v>4215</v>
      </c>
      <c r="P849" s="2" t="str">
        <f>VLOOKUP(A849,Table1[#All],4,FALSE)</f>
        <v>QLD</v>
      </c>
      <c r="Q849" s="2" t="str">
        <f>VLOOKUP(A849,Table1[#All],5,FALSE)</f>
        <v>Australia</v>
      </c>
      <c r="R849" s="23">
        <f>VLOOKUP(A849,Table1[#All],6,FALSE)</f>
        <v>7</v>
      </c>
    </row>
    <row r="850" spans="1:18" s="2" customFormat="1" ht="15.75" customHeight="1" x14ac:dyDescent="0.2">
      <c r="A850" s="21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  <c r="N850" s="2" t="str">
        <f>VLOOKUP(A850,Table1[#All],2,FALSE)</f>
        <v>2661 Di Loreto Point</v>
      </c>
      <c r="O850" s="2">
        <f>VLOOKUP(A850,Table1[#All],3,FALSE)</f>
        <v>4701</v>
      </c>
      <c r="P850" s="2" t="str">
        <f>VLOOKUP(A850,Table1[#All],4,FALSE)</f>
        <v>QLD</v>
      </c>
      <c r="Q850" s="2" t="str">
        <f>VLOOKUP(A850,Table1[#All],5,FALSE)</f>
        <v>Australia</v>
      </c>
      <c r="R850" s="23">
        <f>VLOOKUP(A850,Table1[#All],6,FALSE)</f>
        <v>7</v>
      </c>
    </row>
    <row r="851" spans="1:18" s="2" customFormat="1" ht="15.75" customHeight="1" x14ac:dyDescent="0.2">
      <c r="A851" s="21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  <c r="N851" s="2" t="str">
        <f>VLOOKUP(A851,Table1[#All],2,FALSE)</f>
        <v>036 Kedzie Terrace</v>
      </c>
      <c r="O851" s="2">
        <f>VLOOKUP(A851,Table1[#All],3,FALSE)</f>
        <v>2163</v>
      </c>
      <c r="P851" s="2" t="str">
        <f>VLOOKUP(A851,Table1[#All],4,FALSE)</f>
        <v>NSW</v>
      </c>
      <c r="Q851" s="2" t="str">
        <f>VLOOKUP(A851,Table1[#All],5,FALSE)</f>
        <v>Australia</v>
      </c>
      <c r="R851" s="23">
        <f>VLOOKUP(A851,Table1[#All],6,FALSE)</f>
        <v>9</v>
      </c>
    </row>
    <row r="852" spans="1:18" s="2" customFormat="1" ht="15.75" customHeight="1" x14ac:dyDescent="0.2">
      <c r="A852" s="21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  <c r="N852" s="2" t="str">
        <f>VLOOKUP(A852,Table1[#All],2,FALSE)</f>
        <v>615 Spenser Drive</v>
      </c>
      <c r="O852" s="2">
        <f>VLOOKUP(A852,Table1[#All],3,FALSE)</f>
        <v>4220</v>
      </c>
      <c r="P852" s="2" t="str">
        <f>VLOOKUP(A852,Table1[#All],4,FALSE)</f>
        <v>QLD</v>
      </c>
      <c r="Q852" s="2" t="str">
        <f>VLOOKUP(A852,Table1[#All],5,FALSE)</f>
        <v>Australia</v>
      </c>
      <c r="R852" s="23">
        <f>VLOOKUP(A852,Table1[#All],6,FALSE)</f>
        <v>10</v>
      </c>
    </row>
    <row r="853" spans="1:18" s="2" customFormat="1" ht="15.75" customHeight="1" x14ac:dyDescent="0.2">
      <c r="A853" s="21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  <c r="N853" s="2" t="str">
        <f>VLOOKUP(A853,Table1[#All],2,FALSE)</f>
        <v>641 Waywood Lane</v>
      </c>
      <c r="O853" s="2">
        <f>VLOOKUP(A853,Table1[#All],3,FALSE)</f>
        <v>2336</v>
      </c>
      <c r="P853" s="2" t="str">
        <f>VLOOKUP(A853,Table1[#All],4,FALSE)</f>
        <v>NSW</v>
      </c>
      <c r="Q853" s="2" t="str">
        <f>VLOOKUP(A853,Table1[#All],5,FALSE)</f>
        <v>Australia</v>
      </c>
      <c r="R853" s="23">
        <f>VLOOKUP(A853,Table1[#All],6,FALSE)</f>
        <v>7</v>
      </c>
    </row>
    <row r="854" spans="1:18" s="2" customFormat="1" ht="15.75" customHeight="1" x14ac:dyDescent="0.2">
      <c r="A854" s="21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  <c r="N854" s="2" t="str">
        <f>VLOOKUP(A854,Table1[#All],2,FALSE)</f>
        <v>49 Buhler Plaza</v>
      </c>
      <c r="O854" s="2">
        <f>VLOOKUP(A854,Table1[#All],3,FALSE)</f>
        <v>2650</v>
      </c>
      <c r="P854" s="2" t="str">
        <f>VLOOKUP(A854,Table1[#All],4,FALSE)</f>
        <v>NSW</v>
      </c>
      <c r="Q854" s="2" t="str">
        <f>VLOOKUP(A854,Table1[#All],5,FALSE)</f>
        <v>Australia</v>
      </c>
      <c r="R854" s="23">
        <f>VLOOKUP(A854,Table1[#All],6,FALSE)</f>
        <v>2</v>
      </c>
    </row>
    <row r="855" spans="1:18" s="2" customFormat="1" ht="15.75" customHeight="1" x14ac:dyDescent="0.2">
      <c r="A855" s="21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  <c r="N855" s="2" t="str">
        <f>VLOOKUP(A855,Table1[#All],2,FALSE)</f>
        <v>56 Graceland Alley</v>
      </c>
      <c r="O855" s="2">
        <f>VLOOKUP(A855,Table1[#All],3,FALSE)</f>
        <v>3031</v>
      </c>
      <c r="P855" s="2" t="str">
        <f>VLOOKUP(A855,Table1[#All],4,FALSE)</f>
        <v>VIC</v>
      </c>
      <c r="Q855" s="2" t="str">
        <f>VLOOKUP(A855,Table1[#All],5,FALSE)</f>
        <v>Australia</v>
      </c>
      <c r="R855" s="23">
        <f>VLOOKUP(A855,Table1[#All],6,FALSE)</f>
        <v>7</v>
      </c>
    </row>
    <row r="856" spans="1:18" s="2" customFormat="1" ht="15.75" customHeight="1" x14ac:dyDescent="0.2">
      <c r="A856" s="21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  <c r="N856" s="2" t="str">
        <f>VLOOKUP(A856,Table1[#All],2,FALSE)</f>
        <v>3 Magdeline Way</v>
      </c>
      <c r="O856" s="2">
        <f>VLOOKUP(A856,Table1[#All],3,FALSE)</f>
        <v>4415</v>
      </c>
      <c r="P856" s="2" t="str">
        <f>VLOOKUP(A856,Table1[#All],4,FALSE)</f>
        <v>QLD</v>
      </c>
      <c r="Q856" s="2" t="str">
        <f>VLOOKUP(A856,Table1[#All],5,FALSE)</f>
        <v>Australia</v>
      </c>
      <c r="R856" s="23">
        <f>VLOOKUP(A856,Table1[#All],6,FALSE)</f>
        <v>2</v>
      </c>
    </row>
    <row r="857" spans="1:18" s="2" customFormat="1" ht="15.75" customHeight="1" x14ac:dyDescent="0.2">
      <c r="A857" s="21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  <c r="N857" s="2" t="str">
        <f>VLOOKUP(A857,Table1[#All],2,FALSE)</f>
        <v>94 Anhalt Way</v>
      </c>
      <c r="O857" s="2">
        <f>VLOOKUP(A857,Table1[#All],3,FALSE)</f>
        <v>3139</v>
      </c>
      <c r="P857" s="2" t="str">
        <f>VLOOKUP(A857,Table1[#All],4,FALSE)</f>
        <v>VIC</v>
      </c>
      <c r="Q857" s="2" t="str">
        <f>VLOOKUP(A857,Table1[#All],5,FALSE)</f>
        <v>Australia</v>
      </c>
      <c r="R857" s="23">
        <f>VLOOKUP(A857,Table1[#All],6,FALSE)</f>
        <v>7</v>
      </c>
    </row>
    <row r="858" spans="1:18" s="2" customFormat="1" ht="15.75" customHeight="1" x14ac:dyDescent="0.2">
      <c r="A858" s="21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  <c r="N858" s="2" t="str">
        <f>VLOOKUP(A858,Table1[#All],2,FALSE)</f>
        <v>18 Parkside Plaza</v>
      </c>
      <c r="O858" s="2">
        <f>VLOOKUP(A858,Table1[#All],3,FALSE)</f>
        <v>4122</v>
      </c>
      <c r="P858" s="2" t="str">
        <f>VLOOKUP(A858,Table1[#All],4,FALSE)</f>
        <v>QLD</v>
      </c>
      <c r="Q858" s="2" t="str">
        <f>VLOOKUP(A858,Table1[#All],5,FALSE)</f>
        <v>Australia</v>
      </c>
      <c r="R858" s="23">
        <f>VLOOKUP(A858,Table1[#All],6,FALSE)</f>
        <v>4</v>
      </c>
    </row>
    <row r="859" spans="1:18" s="2" customFormat="1" ht="15.75" customHeight="1" x14ac:dyDescent="0.2">
      <c r="A859" s="21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  <c r="N859" s="2" t="str">
        <f>VLOOKUP(A859,Table1[#All],2,FALSE)</f>
        <v>681 Transport Pass</v>
      </c>
      <c r="O859" s="2">
        <f>VLOOKUP(A859,Table1[#All],3,FALSE)</f>
        <v>4055</v>
      </c>
      <c r="P859" s="2" t="str">
        <f>VLOOKUP(A859,Table1[#All],4,FALSE)</f>
        <v>QLD</v>
      </c>
      <c r="Q859" s="2" t="str">
        <f>VLOOKUP(A859,Table1[#All],5,FALSE)</f>
        <v>Australia</v>
      </c>
      <c r="R859" s="23">
        <f>VLOOKUP(A859,Table1[#All],6,FALSE)</f>
        <v>7</v>
      </c>
    </row>
    <row r="860" spans="1:18" s="2" customFormat="1" ht="15.75" customHeight="1" x14ac:dyDescent="0.2">
      <c r="A860" s="21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  <c r="N860" s="2" t="str">
        <f>VLOOKUP(A860,Table1[#All],2,FALSE)</f>
        <v>6 Harper Lane</v>
      </c>
      <c r="O860" s="2">
        <f>VLOOKUP(A860,Table1[#All],3,FALSE)</f>
        <v>2150</v>
      </c>
      <c r="P860" s="2" t="str">
        <f>VLOOKUP(A860,Table1[#All],4,FALSE)</f>
        <v>NSW</v>
      </c>
      <c r="Q860" s="2" t="str">
        <f>VLOOKUP(A860,Table1[#All],5,FALSE)</f>
        <v>Australia</v>
      </c>
      <c r="R860" s="23">
        <f>VLOOKUP(A860,Table1[#All],6,FALSE)</f>
        <v>10</v>
      </c>
    </row>
    <row r="861" spans="1:18" s="2" customFormat="1" ht="15.75" customHeight="1" x14ac:dyDescent="0.2">
      <c r="A861" s="21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  <c r="N861" s="2" t="str">
        <f>VLOOKUP(A861,Table1[#All],2,FALSE)</f>
        <v>59041 Independence Point</v>
      </c>
      <c r="O861" s="2">
        <f>VLOOKUP(A861,Table1[#All],3,FALSE)</f>
        <v>4020</v>
      </c>
      <c r="P861" s="2" t="str">
        <f>VLOOKUP(A861,Table1[#All],4,FALSE)</f>
        <v>QLD</v>
      </c>
      <c r="Q861" s="2" t="str">
        <f>VLOOKUP(A861,Table1[#All],5,FALSE)</f>
        <v>Australia</v>
      </c>
      <c r="R861" s="23">
        <f>VLOOKUP(A861,Table1[#All],6,FALSE)</f>
        <v>9</v>
      </c>
    </row>
    <row r="862" spans="1:18" s="2" customFormat="1" ht="15.75" customHeight="1" x14ac:dyDescent="0.2">
      <c r="A862" s="21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  <c r="N862" s="2" t="str">
        <f>VLOOKUP(A862,Table1[#All],2,FALSE)</f>
        <v>55 Hovde Parkway</v>
      </c>
      <c r="O862" s="2">
        <f>VLOOKUP(A862,Table1[#All],3,FALSE)</f>
        <v>3975</v>
      </c>
      <c r="P862" s="2" t="str">
        <f>VLOOKUP(A862,Table1[#All],4,FALSE)</f>
        <v>VIC</v>
      </c>
      <c r="Q862" s="2" t="str">
        <f>VLOOKUP(A862,Table1[#All],5,FALSE)</f>
        <v>Australia</v>
      </c>
      <c r="R862" s="23">
        <f>VLOOKUP(A862,Table1[#All],6,FALSE)</f>
        <v>8</v>
      </c>
    </row>
    <row r="863" spans="1:18" s="2" customFormat="1" ht="15.75" customHeight="1" x14ac:dyDescent="0.2">
      <c r="A863" s="21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  <c r="N863" s="2" t="str">
        <f>VLOOKUP(A863,Table1[#All],2,FALSE)</f>
        <v>36903 Reinke Trail</v>
      </c>
      <c r="O863" s="2">
        <f>VLOOKUP(A863,Table1[#All],3,FALSE)</f>
        <v>3147</v>
      </c>
      <c r="P863" s="2" t="str">
        <f>VLOOKUP(A863,Table1[#All],4,FALSE)</f>
        <v>VIC</v>
      </c>
      <c r="Q863" s="2" t="str">
        <f>VLOOKUP(A863,Table1[#All],5,FALSE)</f>
        <v>Australia</v>
      </c>
      <c r="R863" s="23">
        <f>VLOOKUP(A863,Table1[#All],6,FALSE)</f>
        <v>10</v>
      </c>
    </row>
    <row r="864" spans="1:18" s="2" customFormat="1" ht="15.75" customHeight="1" x14ac:dyDescent="0.2">
      <c r="A864" s="21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  <c r="N864" s="2" t="str">
        <f>VLOOKUP(A864,Table1[#All],2,FALSE)</f>
        <v>938 Nova Junction</v>
      </c>
      <c r="O864" s="2">
        <f>VLOOKUP(A864,Table1[#All],3,FALSE)</f>
        <v>3623</v>
      </c>
      <c r="P864" s="2" t="str">
        <f>VLOOKUP(A864,Table1[#All],4,FALSE)</f>
        <v>VIC</v>
      </c>
      <c r="Q864" s="2" t="str">
        <f>VLOOKUP(A864,Table1[#All],5,FALSE)</f>
        <v>Australia</v>
      </c>
      <c r="R864" s="23">
        <f>VLOOKUP(A864,Table1[#All],6,FALSE)</f>
        <v>1</v>
      </c>
    </row>
    <row r="865" spans="1:18" s="2" customFormat="1" ht="15.75" customHeight="1" x14ac:dyDescent="0.2">
      <c r="A865" s="21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  <c r="N865" s="2" t="str">
        <f>VLOOKUP(A865,Table1[#All],2,FALSE)</f>
        <v>48 Bobwhite Crossing</v>
      </c>
      <c r="O865" s="2">
        <f>VLOOKUP(A865,Table1[#All],3,FALSE)</f>
        <v>4122</v>
      </c>
      <c r="P865" s="2" t="str">
        <f>VLOOKUP(A865,Table1[#All],4,FALSE)</f>
        <v>QLD</v>
      </c>
      <c r="Q865" s="2" t="str">
        <f>VLOOKUP(A865,Table1[#All],5,FALSE)</f>
        <v>Australia</v>
      </c>
      <c r="R865" s="23">
        <f>VLOOKUP(A865,Table1[#All],6,FALSE)</f>
        <v>8</v>
      </c>
    </row>
    <row r="866" spans="1:18" s="2" customFormat="1" ht="15.75" customHeight="1" x14ac:dyDescent="0.2">
      <c r="A866" s="21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  <c r="N866" s="2" t="str">
        <f>VLOOKUP(A866,Table1[#All],2,FALSE)</f>
        <v>7391 Ruskin Parkway</v>
      </c>
      <c r="O866" s="2">
        <f>VLOOKUP(A866,Table1[#All],3,FALSE)</f>
        <v>4356</v>
      </c>
      <c r="P866" s="2" t="str">
        <f>VLOOKUP(A866,Table1[#All],4,FALSE)</f>
        <v>QLD</v>
      </c>
      <c r="Q866" s="2" t="str">
        <f>VLOOKUP(A866,Table1[#All],5,FALSE)</f>
        <v>Australia</v>
      </c>
      <c r="R866" s="23">
        <f>VLOOKUP(A866,Table1[#All],6,FALSE)</f>
        <v>5</v>
      </c>
    </row>
    <row r="867" spans="1:18" s="2" customFormat="1" ht="15.75" customHeight="1" x14ac:dyDescent="0.2">
      <c r="A867" s="21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  <c r="N867" s="2" t="str">
        <f>VLOOKUP(A867,Table1[#All],2,FALSE)</f>
        <v>677 Butternut Crossing</v>
      </c>
      <c r="O867" s="2">
        <f>VLOOKUP(A867,Table1[#All],3,FALSE)</f>
        <v>2216</v>
      </c>
      <c r="P867" s="2" t="str">
        <f>VLOOKUP(A867,Table1[#All],4,FALSE)</f>
        <v>NSW</v>
      </c>
      <c r="Q867" s="2" t="str">
        <f>VLOOKUP(A867,Table1[#All],5,FALSE)</f>
        <v>Australia</v>
      </c>
      <c r="R867" s="23">
        <f>VLOOKUP(A867,Table1[#All],6,FALSE)</f>
        <v>7</v>
      </c>
    </row>
    <row r="868" spans="1:18" s="2" customFormat="1" ht="15.75" customHeight="1" x14ac:dyDescent="0.2">
      <c r="A868" s="21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  <c r="N868" s="2" t="str">
        <f>VLOOKUP(A868,Table1[#All],2,FALSE)</f>
        <v>8360 Washington Avenue</v>
      </c>
      <c r="O868" s="2">
        <f>VLOOKUP(A868,Table1[#All],3,FALSE)</f>
        <v>3124</v>
      </c>
      <c r="P868" s="2" t="str">
        <f>VLOOKUP(A868,Table1[#All],4,FALSE)</f>
        <v>VIC</v>
      </c>
      <c r="Q868" s="2" t="str">
        <f>VLOOKUP(A868,Table1[#All],5,FALSE)</f>
        <v>Australia</v>
      </c>
      <c r="R868" s="23">
        <f>VLOOKUP(A868,Table1[#All],6,FALSE)</f>
        <v>12</v>
      </c>
    </row>
    <row r="869" spans="1:18" s="2" customFormat="1" ht="15.75" customHeight="1" x14ac:dyDescent="0.2">
      <c r="A869" s="21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  <c r="N869" s="2" t="str">
        <f>VLOOKUP(A869,Table1[#All],2,FALSE)</f>
        <v>519 Maywood Pass</v>
      </c>
      <c r="O869" s="2">
        <f>VLOOKUP(A869,Table1[#All],3,FALSE)</f>
        <v>2768</v>
      </c>
      <c r="P869" s="2" t="str">
        <f>VLOOKUP(A869,Table1[#All],4,FALSE)</f>
        <v>NSW</v>
      </c>
      <c r="Q869" s="2" t="str">
        <f>VLOOKUP(A869,Table1[#All],5,FALSE)</f>
        <v>Australia</v>
      </c>
      <c r="R869" s="23">
        <f>VLOOKUP(A869,Table1[#All],6,FALSE)</f>
        <v>10</v>
      </c>
    </row>
    <row r="870" spans="1:18" s="2" customFormat="1" ht="15.75" customHeight="1" x14ac:dyDescent="0.2">
      <c r="A870" s="21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  <c r="N870" s="2" t="str">
        <f>VLOOKUP(A870,Table1[#All],2,FALSE)</f>
        <v>6712 Nova Crossing</v>
      </c>
      <c r="O870" s="2">
        <f>VLOOKUP(A870,Table1[#All],3,FALSE)</f>
        <v>2065</v>
      </c>
      <c r="P870" s="2" t="str">
        <f>VLOOKUP(A870,Table1[#All],4,FALSE)</f>
        <v>NSW</v>
      </c>
      <c r="Q870" s="2" t="str">
        <f>VLOOKUP(A870,Table1[#All],5,FALSE)</f>
        <v>Australia</v>
      </c>
      <c r="R870" s="23">
        <f>VLOOKUP(A870,Table1[#All],6,FALSE)</f>
        <v>10</v>
      </c>
    </row>
    <row r="871" spans="1:18" s="2" customFormat="1" ht="15.75" customHeight="1" x14ac:dyDescent="0.2">
      <c r="A871" s="21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  <c r="N871" s="2" t="str">
        <f>VLOOKUP(A871,Table1[#All],2,FALSE)</f>
        <v>383 Rockefeller Junction</v>
      </c>
      <c r="O871" s="2">
        <f>VLOOKUP(A871,Table1[#All],3,FALSE)</f>
        <v>2753</v>
      </c>
      <c r="P871" s="2" t="str">
        <f>VLOOKUP(A871,Table1[#All],4,FALSE)</f>
        <v>NSW</v>
      </c>
      <c r="Q871" s="2" t="str">
        <f>VLOOKUP(A871,Table1[#All],5,FALSE)</f>
        <v>Australia</v>
      </c>
      <c r="R871" s="23">
        <f>VLOOKUP(A871,Table1[#All],6,FALSE)</f>
        <v>9</v>
      </c>
    </row>
    <row r="872" spans="1:18" s="2" customFormat="1" ht="15.75" customHeight="1" x14ac:dyDescent="0.2">
      <c r="A872" s="21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  <c r="N872" s="2" t="str">
        <f>VLOOKUP(A872,Table1[#All],2,FALSE)</f>
        <v>71039 Packers Street</v>
      </c>
      <c r="O872" s="2">
        <f>VLOOKUP(A872,Table1[#All],3,FALSE)</f>
        <v>2034</v>
      </c>
      <c r="P872" s="2" t="str">
        <f>VLOOKUP(A872,Table1[#All],4,FALSE)</f>
        <v>NSW</v>
      </c>
      <c r="Q872" s="2" t="str">
        <f>VLOOKUP(A872,Table1[#All],5,FALSE)</f>
        <v>Australia</v>
      </c>
      <c r="R872" s="23">
        <f>VLOOKUP(A872,Table1[#All],6,FALSE)</f>
        <v>10</v>
      </c>
    </row>
    <row r="873" spans="1:18" s="2" customFormat="1" ht="15.75" customHeight="1" x14ac:dyDescent="0.2">
      <c r="A873" s="21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  <c r="N873" s="2" t="str">
        <f>VLOOKUP(A873,Table1[#All],2,FALSE)</f>
        <v>5 Hauk Lane</v>
      </c>
      <c r="O873" s="2">
        <f>VLOOKUP(A873,Table1[#All],3,FALSE)</f>
        <v>2650</v>
      </c>
      <c r="P873" s="2" t="str">
        <f>VLOOKUP(A873,Table1[#All],4,FALSE)</f>
        <v>NSW</v>
      </c>
      <c r="Q873" s="2" t="str">
        <f>VLOOKUP(A873,Table1[#All],5,FALSE)</f>
        <v>Australia</v>
      </c>
      <c r="R873" s="23">
        <f>VLOOKUP(A873,Table1[#All],6,FALSE)</f>
        <v>3</v>
      </c>
    </row>
    <row r="874" spans="1:18" s="2" customFormat="1" ht="15.75" customHeight="1" x14ac:dyDescent="0.2">
      <c r="A874" s="21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  <c r="N874" s="2" t="str">
        <f>VLOOKUP(A874,Table1[#All],2,FALSE)</f>
        <v>02377 Maywood Trail</v>
      </c>
      <c r="O874" s="2">
        <f>VLOOKUP(A874,Table1[#All],3,FALSE)</f>
        <v>2287</v>
      </c>
      <c r="P874" s="2" t="str">
        <f>VLOOKUP(A874,Table1[#All],4,FALSE)</f>
        <v>NSW</v>
      </c>
      <c r="Q874" s="2" t="str">
        <f>VLOOKUP(A874,Table1[#All],5,FALSE)</f>
        <v>Australia</v>
      </c>
      <c r="R874" s="23">
        <f>VLOOKUP(A874,Table1[#All],6,FALSE)</f>
        <v>7</v>
      </c>
    </row>
    <row r="875" spans="1:18" s="2" customFormat="1" ht="15.75" customHeight="1" x14ac:dyDescent="0.2">
      <c r="A875" s="21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  <c r="N875" s="2" t="str">
        <f>VLOOKUP(A875,Table1[#All],2,FALSE)</f>
        <v>2 School Street</v>
      </c>
      <c r="O875" s="2">
        <f>VLOOKUP(A875,Table1[#All],3,FALSE)</f>
        <v>2010</v>
      </c>
      <c r="P875" s="2" t="str">
        <f>VLOOKUP(A875,Table1[#All],4,FALSE)</f>
        <v>NSW</v>
      </c>
      <c r="Q875" s="2" t="str">
        <f>VLOOKUP(A875,Table1[#All],5,FALSE)</f>
        <v>Australia</v>
      </c>
      <c r="R875" s="23">
        <f>VLOOKUP(A875,Table1[#All],6,FALSE)</f>
        <v>10</v>
      </c>
    </row>
    <row r="876" spans="1:18" s="2" customFormat="1" ht="15.75" customHeight="1" x14ac:dyDescent="0.2">
      <c r="A876" s="21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  <c r="N876" s="2" t="str">
        <f>VLOOKUP(A876,Table1[#All],2,FALSE)</f>
        <v>9254 Straubel Street</v>
      </c>
      <c r="O876" s="2">
        <f>VLOOKUP(A876,Table1[#All],3,FALSE)</f>
        <v>3034</v>
      </c>
      <c r="P876" s="2" t="str">
        <f>VLOOKUP(A876,Table1[#All],4,FALSE)</f>
        <v>VIC</v>
      </c>
      <c r="Q876" s="2" t="str">
        <f>VLOOKUP(A876,Table1[#All],5,FALSE)</f>
        <v>Australia</v>
      </c>
      <c r="R876" s="23">
        <f>VLOOKUP(A876,Table1[#All],6,FALSE)</f>
        <v>9</v>
      </c>
    </row>
    <row r="877" spans="1:18" s="2" customFormat="1" ht="15.75" customHeight="1" x14ac:dyDescent="0.2">
      <c r="A877" s="21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  <c r="N877" s="2" t="str">
        <f>VLOOKUP(A877,Table1[#All],2,FALSE)</f>
        <v>3 Glacier Hill Parkway</v>
      </c>
      <c r="O877" s="2">
        <f>VLOOKUP(A877,Table1[#All],3,FALSE)</f>
        <v>2196</v>
      </c>
      <c r="P877" s="2" t="str">
        <f>VLOOKUP(A877,Table1[#All],4,FALSE)</f>
        <v>NSW</v>
      </c>
      <c r="Q877" s="2" t="str">
        <f>VLOOKUP(A877,Table1[#All],5,FALSE)</f>
        <v>Australia</v>
      </c>
      <c r="R877" s="23">
        <f>VLOOKUP(A877,Table1[#All],6,FALSE)</f>
        <v>10</v>
      </c>
    </row>
    <row r="878" spans="1:18" s="2" customFormat="1" ht="15.75" customHeight="1" x14ac:dyDescent="0.2">
      <c r="A878" s="21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  <c r="N878" s="2" t="str">
        <f>VLOOKUP(A878,Table1[#All],2,FALSE)</f>
        <v>029 Springview Place</v>
      </c>
      <c r="O878" s="2">
        <f>VLOOKUP(A878,Table1[#All],3,FALSE)</f>
        <v>2177</v>
      </c>
      <c r="P878" s="2" t="str">
        <f>VLOOKUP(A878,Table1[#All],4,FALSE)</f>
        <v>NSW</v>
      </c>
      <c r="Q878" s="2" t="str">
        <f>VLOOKUP(A878,Table1[#All],5,FALSE)</f>
        <v>Australia</v>
      </c>
      <c r="R878" s="23">
        <f>VLOOKUP(A878,Table1[#All],6,FALSE)</f>
        <v>8</v>
      </c>
    </row>
    <row r="879" spans="1:18" s="2" customFormat="1" ht="15.75" customHeight="1" x14ac:dyDescent="0.2">
      <c r="A879" s="21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  <c r="N879" s="2" t="str">
        <f>VLOOKUP(A879,Table1[#All],2,FALSE)</f>
        <v>1 Springview Place</v>
      </c>
      <c r="O879" s="2">
        <f>VLOOKUP(A879,Table1[#All],3,FALSE)</f>
        <v>4800</v>
      </c>
      <c r="P879" s="2" t="str">
        <f>VLOOKUP(A879,Table1[#All],4,FALSE)</f>
        <v>QLD</v>
      </c>
      <c r="Q879" s="2" t="str">
        <f>VLOOKUP(A879,Table1[#All],5,FALSE)</f>
        <v>Australia</v>
      </c>
      <c r="R879" s="23">
        <f>VLOOKUP(A879,Table1[#All],6,FALSE)</f>
        <v>5</v>
      </c>
    </row>
    <row r="880" spans="1:18" s="2" customFormat="1" ht="15.75" customHeight="1" x14ac:dyDescent="0.2">
      <c r="A880" s="21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  <c r="N880" s="2" t="str">
        <f>VLOOKUP(A880,Table1[#All],2,FALSE)</f>
        <v>60 Meadow Valley Avenue</v>
      </c>
      <c r="O880" s="2">
        <f>VLOOKUP(A880,Table1[#All],3,FALSE)</f>
        <v>2219</v>
      </c>
      <c r="P880" s="2" t="str">
        <f>VLOOKUP(A880,Table1[#All],4,FALSE)</f>
        <v>NSW</v>
      </c>
      <c r="Q880" s="2" t="str">
        <f>VLOOKUP(A880,Table1[#All],5,FALSE)</f>
        <v>Australia</v>
      </c>
      <c r="R880" s="23">
        <f>VLOOKUP(A880,Table1[#All],6,FALSE)</f>
        <v>10</v>
      </c>
    </row>
    <row r="881" spans="1:18" s="2" customFormat="1" ht="15.75" customHeight="1" x14ac:dyDescent="0.2">
      <c r="A881" s="21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  <c r="N881" s="2" t="str">
        <f>VLOOKUP(A881,Table1[#All],2,FALSE)</f>
        <v>42 Thompson Hill</v>
      </c>
      <c r="O881" s="2">
        <f>VLOOKUP(A881,Table1[#All],3,FALSE)</f>
        <v>2234</v>
      </c>
      <c r="P881" s="2" t="str">
        <f>VLOOKUP(A881,Table1[#All],4,FALSE)</f>
        <v>NSW</v>
      </c>
      <c r="Q881" s="2" t="str">
        <f>VLOOKUP(A881,Table1[#All],5,FALSE)</f>
        <v>Australia</v>
      </c>
      <c r="R881" s="23">
        <f>VLOOKUP(A881,Table1[#All],6,FALSE)</f>
        <v>10</v>
      </c>
    </row>
    <row r="882" spans="1:18" s="2" customFormat="1" ht="15.75" customHeight="1" x14ac:dyDescent="0.2">
      <c r="A882" s="21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  <c r="N882" s="2" t="str">
        <f>VLOOKUP(A882,Table1[#All],2,FALSE)</f>
        <v>2 Pankratz Street</v>
      </c>
      <c r="O882" s="2">
        <f>VLOOKUP(A882,Table1[#All],3,FALSE)</f>
        <v>4812</v>
      </c>
      <c r="P882" s="2" t="str">
        <f>VLOOKUP(A882,Table1[#All],4,FALSE)</f>
        <v>QLD</v>
      </c>
      <c r="Q882" s="2" t="str">
        <f>VLOOKUP(A882,Table1[#All],5,FALSE)</f>
        <v>Australia</v>
      </c>
      <c r="R882" s="23">
        <f>VLOOKUP(A882,Table1[#All],6,FALSE)</f>
        <v>5</v>
      </c>
    </row>
    <row r="883" spans="1:18" s="2" customFormat="1" ht="15.75" customHeight="1" x14ac:dyDescent="0.2">
      <c r="A883" s="21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  <c r="N883" s="2" t="str">
        <f>VLOOKUP(A883,Table1[#All],2,FALSE)</f>
        <v>65345 Marcy Crossing</v>
      </c>
      <c r="O883" s="2">
        <f>VLOOKUP(A883,Table1[#All],3,FALSE)</f>
        <v>2065</v>
      </c>
      <c r="P883" s="2" t="str">
        <f>VLOOKUP(A883,Table1[#All],4,FALSE)</f>
        <v>NSW</v>
      </c>
      <c r="Q883" s="2" t="str">
        <f>VLOOKUP(A883,Table1[#All],5,FALSE)</f>
        <v>Australia</v>
      </c>
      <c r="R883" s="23">
        <f>VLOOKUP(A883,Table1[#All],6,FALSE)</f>
        <v>12</v>
      </c>
    </row>
    <row r="884" spans="1:18" s="2" customFormat="1" ht="15.75" customHeight="1" x14ac:dyDescent="0.2">
      <c r="A884" s="21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  <c r="N884" s="2" t="str">
        <f>VLOOKUP(A884,Table1[#All],2,FALSE)</f>
        <v>77 Pawling Pass</v>
      </c>
      <c r="O884" s="2">
        <f>VLOOKUP(A884,Table1[#All],3,FALSE)</f>
        <v>2537</v>
      </c>
      <c r="P884" s="2" t="str">
        <f>VLOOKUP(A884,Table1[#All],4,FALSE)</f>
        <v>NSW</v>
      </c>
      <c r="Q884" s="2" t="str">
        <f>VLOOKUP(A884,Table1[#All],5,FALSE)</f>
        <v>Australia</v>
      </c>
      <c r="R884" s="23">
        <f>VLOOKUP(A884,Table1[#All],6,FALSE)</f>
        <v>3</v>
      </c>
    </row>
    <row r="885" spans="1:18" s="2" customFormat="1" ht="15.75" customHeight="1" x14ac:dyDescent="0.2">
      <c r="A885" s="21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  <c r="N885" s="2" t="str">
        <f>VLOOKUP(A885,Table1[#All],2,FALSE)</f>
        <v>06419 Dayton Junction</v>
      </c>
      <c r="O885" s="2">
        <f>VLOOKUP(A885,Table1[#All],3,FALSE)</f>
        <v>3191</v>
      </c>
      <c r="P885" s="2" t="str">
        <f>VLOOKUP(A885,Table1[#All],4,FALSE)</f>
        <v>VIC</v>
      </c>
      <c r="Q885" s="2" t="str">
        <f>VLOOKUP(A885,Table1[#All],5,FALSE)</f>
        <v>Australia</v>
      </c>
      <c r="R885" s="23">
        <f>VLOOKUP(A885,Table1[#All],6,FALSE)</f>
        <v>10</v>
      </c>
    </row>
    <row r="886" spans="1:18" s="2" customFormat="1" ht="15.75" customHeight="1" x14ac:dyDescent="0.2">
      <c r="A886" s="21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  <c r="N886" s="2" t="str">
        <f>VLOOKUP(A886,Table1[#All],2,FALSE)</f>
        <v>5 Hauk Way</v>
      </c>
      <c r="O886" s="2">
        <f>VLOOKUP(A886,Table1[#All],3,FALSE)</f>
        <v>4870</v>
      </c>
      <c r="P886" s="2" t="str">
        <f>VLOOKUP(A886,Table1[#All],4,FALSE)</f>
        <v>QLD</v>
      </c>
      <c r="Q886" s="2" t="str">
        <f>VLOOKUP(A886,Table1[#All],5,FALSE)</f>
        <v>Australia</v>
      </c>
      <c r="R886" s="23">
        <f>VLOOKUP(A886,Table1[#All],6,FALSE)</f>
        <v>8</v>
      </c>
    </row>
    <row r="887" spans="1:18" s="2" customFormat="1" ht="15.75" customHeight="1" x14ac:dyDescent="0.2">
      <c r="A887" s="21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  <c r="N887" s="2" t="str">
        <f>VLOOKUP(A887,Table1[#All],2,FALSE)</f>
        <v>923 Westerfield Junction</v>
      </c>
      <c r="O887" s="2">
        <f>VLOOKUP(A887,Table1[#All],3,FALSE)</f>
        <v>2065</v>
      </c>
      <c r="P887" s="2" t="str">
        <f>VLOOKUP(A887,Table1[#All],4,FALSE)</f>
        <v>NSW</v>
      </c>
      <c r="Q887" s="2" t="str">
        <f>VLOOKUP(A887,Table1[#All],5,FALSE)</f>
        <v>Australia</v>
      </c>
      <c r="R887" s="23">
        <f>VLOOKUP(A887,Table1[#All],6,FALSE)</f>
        <v>10</v>
      </c>
    </row>
    <row r="888" spans="1:18" s="2" customFormat="1" ht="15.75" customHeight="1" x14ac:dyDescent="0.2">
      <c r="A888" s="21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  <c r="N888" s="2" t="str">
        <f>VLOOKUP(A888,Table1[#All],2,FALSE)</f>
        <v>707 Spaight Place</v>
      </c>
      <c r="O888" s="2">
        <f>VLOOKUP(A888,Table1[#All],3,FALSE)</f>
        <v>2830</v>
      </c>
      <c r="P888" s="2" t="str">
        <f>VLOOKUP(A888,Table1[#All],4,FALSE)</f>
        <v>NSW</v>
      </c>
      <c r="Q888" s="2" t="str">
        <f>VLOOKUP(A888,Table1[#All],5,FALSE)</f>
        <v>Australia</v>
      </c>
      <c r="R888" s="23">
        <f>VLOOKUP(A888,Table1[#All],6,FALSE)</f>
        <v>4</v>
      </c>
    </row>
    <row r="889" spans="1:18" s="2" customFormat="1" ht="15.75" customHeight="1" x14ac:dyDescent="0.2">
      <c r="A889" s="21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  <c r="N889" s="2" t="str">
        <f>VLOOKUP(A889,Table1[#All],2,FALSE)</f>
        <v>89 Monument Place</v>
      </c>
      <c r="O889" s="2">
        <f>VLOOKUP(A889,Table1[#All],3,FALSE)</f>
        <v>4720</v>
      </c>
      <c r="P889" s="2" t="str">
        <f>VLOOKUP(A889,Table1[#All],4,FALSE)</f>
        <v>QLD</v>
      </c>
      <c r="Q889" s="2" t="str">
        <f>VLOOKUP(A889,Table1[#All],5,FALSE)</f>
        <v>Australia</v>
      </c>
      <c r="R889" s="23">
        <f>VLOOKUP(A889,Table1[#All],6,FALSE)</f>
        <v>1</v>
      </c>
    </row>
    <row r="890" spans="1:18" s="2" customFormat="1" ht="15.75" customHeight="1" x14ac:dyDescent="0.2">
      <c r="A890" s="21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  <c r="N890" s="2" t="str">
        <f>VLOOKUP(A890,Table1[#All],2,FALSE)</f>
        <v>583 Coleman Parkway</v>
      </c>
      <c r="O890" s="2">
        <f>VLOOKUP(A890,Table1[#All],3,FALSE)</f>
        <v>4213</v>
      </c>
      <c r="P890" s="2" t="str">
        <f>VLOOKUP(A890,Table1[#All],4,FALSE)</f>
        <v>QLD</v>
      </c>
      <c r="Q890" s="2" t="str">
        <f>VLOOKUP(A890,Table1[#All],5,FALSE)</f>
        <v>Australia</v>
      </c>
      <c r="R890" s="23">
        <f>VLOOKUP(A890,Table1[#All],6,FALSE)</f>
        <v>9</v>
      </c>
    </row>
    <row r="891" spans="1:18" s="2" customFormat="1" ht="15.75" customHeight="1" x14ac:dyDescent="0.2">
      <c r="A891" s="21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  <c r="N891" s="2" t="str">
        <f>VLOOKUP(A891,Table1[#All],2,FALSE)</f>
        <v>376 Buena Vista Street</v>
      </c>
      <c r="O891" s="2">
        <f>VLOOKUP(A891,Table1[#All],3,FALSE)</f>
        <v>2026</v>
      </c>
      <c r="P891" s="2" t="str">
        <f>VLOOKUP(A891,Table1[#All],4,FALSE)</f>
        <v>NSW</v>
      </c>
      <c r="Q891" s="2" t="str">
        <f>VLOOKUP(A891,Table1[#All],5,FALSE)</f>
        <v>Australia</v>
      </c>
      <c r="R891" s="23">
        <f>VLOOKUP(A891,Table1[#All],6,FALSE)</f>
        <v>11</v>
      </c>
    </row>
    <row r="892" spans="1:18" s="2" customFormat="1" ht="15.75" customHeight="1" x14ac:dyDescent="0.2">
      <c r="A892" s="21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  <c r="N892" s="2" t="str">
        <f>VLOOKUP(A892,Table1[#All],2,FALSE)</f>
        <v>91457 Anderson Avenue</v>
      </c>
      <c r="O892" s="2">
        <f>VLOOKUP(A892,Table1[#All],3,FALSE)</f>
        <v>3124</v>
      </c>
      <c r="P892" s="2" t="str">
        <f>VLOOKUP(A892,Table1[#All],4,FALSE)</f>
        <v>VIC</v>
      </c>
      <c r="Q892" s="2" t="str">
        <f>VLOOKUP(A892,Table1[#All],5,FALSE)</f>
        <v>Australia</v>
      </c>
      <c r="R892" s="23">
        <f>VLOOKUP(A892,Table1[#All],6,FALSE)</f>
        <v>12</v>
      </c>
    </row>
    <row r="893" spans="1:18" s="2" customFormat="1" ht="15.75" customHeight="1" x14ac:dyDescent="0.2">
      <c r="A893" s="21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  <c r="N893" s="2" t="str">
        <f>VLOOKUP(A893,Table1[#All],2,FALSE)</f>
        <v>39 Ronald Regan Alley</v>
      </c>
      <c r="O893" s="2">
        <f>VLOOKUP(A893,Table1[#All],3,FALSE)</f>
        <v>3765</v>
      </c>
      <c r="P893" s="2" t="str">
        <f>VLOOKUP(A893,Table1[#All],4,FALSE)</f>
        <v>VIC</v>
      </c>
      <c r="Q893" s="2" t="str">
        <f>VLOOKUP(A893,Table1[#All],5,FALSE)</f>
        <v>Australia</v>
      </c>
      <c r="R893" s="23">
        <f>VLOOKUP(A893,Table1[#All],6,FALSE)</f>
        <v>8</v>
      </c>
    </row>
    <row r="894" spans="1:18" s="2" customFormat="1" ht="15.75" customHeight="1" x14ac:dyDescent="0.2">
      <c r="A894" s="21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  <c r="N894" s="2" t="str">
        <f>VLOOKUP(A894,Table1[#All],2,FALSE)</f>
        <v>1 5th Parkway</v>
      </c>
      <c r="O894" s="2">
        <f>VLOOKUP(A894,Table1[#All],3,FALSE)</f>
        <v>2148</v>
      </c>
      <c r="P894" s="2" t="str">
        <f>VLOOKUP(A894,Table1[#All],4,FALSE)</f>
        <v>NSW</v>
      </c>
      <c r="Q894" s="2" t="str">
        <f>VLOOKUP(A894,Table1[#All],5,FALSE)</f>
        <v>Australia</v>
      </c>
      <c r="R894" s="23">
        <f>VLOOKUP(A894,Table1[#All],6,FALSE)</f>
        <v>8</v>
      </c>
    </row>
    <row r="895" spans="1:18" s="2" customFormat="1" ht="15.75" customHeight="1" x14ac:dyDescent="0.2">
      <c r="A895" s="21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  <c r="N895" s="2" t="str">
        <f>VLOOKUP(A895,Table1[#All],2,FALSE)</f>
        <v>7 Meadow Ridge Center</v>
      </c>
      <c r="O895" s="2">
        <f>VLOOKUP(A895,Table1[#All],3,FALSE)</f>
        <v>2165</v>
      </c>
      <c r="P895" s="2" t="str">
        <f>VLOOKUP(A895,Table1[#All],4,FALSE)</f>
        <v>NSW</v>
      </c>
      <c r="Q895" s="2" t="str">
        <f>VLOOKUP(A895,Table1[#All],5,FALSE)</f>
        <v>Australia</v>
      </c>
      <c r="R895" s="23">
        <f>VLOOKUP(A895,Table1[#All],6,FALSE)</f>
        <v>9</v>
      </c>
    </row>
    <row r="896" spans="1:18" s="2" customFormat="1" ht="15.75" customHeight="1" x14ac:dyDescent="0.2">
      <c r="A896" s="21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  <c r="N896" s="2" t="str">
        <f>VLOOKUP(A896,Table1[#All],2,FALSE)</f>
        <v>41821 Sheridan Center</v>
      </c>
      <c r="O896" s="2">
        <f>VLOOKUP(A896,Table1[#All],3,FALSE)</f>
        <v>2756</v>
      </c>
      <c r="P896" s="2" t="str">
        <f>VLOOKUP(A896,Table1[#All],4,FALSE)</f>
        <v>NSW</v>
      </c>
      <c r="Q896" s="2" t="str">
        <f>VLOOKUP(A896,Table1[#All],5,FALSE)</f>
        <v>Australia</v>
      </c>
      <c r="R896" s="23">
        <f>VLOOKUP(A896,Table1[#All],6,FALSE)</f>
        <v>9</v>
      </c>
    </row>
    <row r="897" spans="1:18" s="2" customFormat="1" ht="15.75" customHeight="1" x14ac:dyDescent="0.2">
      <c r="A897" s="21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  <c r="N897" s="2" t="str">
        <f>VLOOKUP(A897,Table1[#All],2,FALSE)</f>
        <v>7 Reindahl Center</v>
      </c>
      <c r="O897" s="2">
        <f>VLOOKUP(A897,Table1[#All],3,FALSE)</f>
        <v>2767</v>
      </c>
      <c r="P897" s="2" t="str">
        <f>VLOOKUP(A897,Table1[#All],4,FALSE)</f>
        <v>NSW</v>
      </c>
      <c r="Q897" s="2" t="str">
        <f>VLOOKUP(A897,Table1[#All],5,FALSE)</f>
        <v>Australia</v>
      </c>
      <c r="R897" s="23">
        <f>VLOOKUP(A897,Table1[#All],6,FALSE)</f>
        <v>8</v>
      </c>
    </row>
    <row r="898" spans="1:18" s="2" customFormat="1" ht="15.75" customHeight="1" x14ac:dyDescent="0.2">
      <c r="A898" s="21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  <c r="N898" s="2" t="str">
        <f>VLOOKUP(A898,Table1[#All],2,FALSE)</f>
        <v>6382 Bayside Street</v>
      </c>
      <c r="O898" s="2">
        <f>VLOOKUP(A898,Table1[#All],3,FALSE)</f>
        <v>2153</v>
      </c>
      <c r="P898" s="2" t="str">
        <f>VLOOKUP(A898,Table1[#All],4,FALSE)</f>
        <v>NSW</v>
      </c>
      <c r="Q898" s="2" t="str">
        <f>VLOOKUP(A898,Table1[#All],5,FALSE)</f>
        <v>Australia</v>
      </c>
      <c r="R898" s="23">
        <f>VLOOKUP(A898,Table1[#All],6,FALSE)</f>
        <v>10</v>
      </c>
    </row>
    <row r="899" spans="1:18" s="2" customFormat="1" ht="15.75" customHeight="1" x14ac:dyDescent="0.2">
      <c r="A899" s="21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  <c r="N899" s="2" t="str">
        <f>VLOOKUP(A899,Table1[#All],2,FALSE)</f>
        <v>850 Manitowish Avenue</v>
      </c>
      <c r="O899" s="2">
        <f>VLOOKUP(A899,Table1[#All],3,FALSE)</f>
        <v>2148</v>
      </c>
      <c r="P899" s="2" t="str">
        <f>VLOOKUP(A899,Table1[#All],4,FALSE)</f>
        <v>NSW</v>
      </c>
      <c r="Q899" s="2" t="str">
        <f>VLOOKUP(A899,Table1[#All],5,FALSE)</f>
        <v>Australia</v>
      </c>
      <c r="R899" s="23">
        <f>VLOOKUP(A899,Table1[#All],6,FALSE)</f>
        <v>8</v>
      </c>
    </row>
    <row r="900" spans="1:18" s="2" customFormat="1" ht="15.75" customHeight="1" x14ac:dyDescent="0.2">
      <c r="A900" s="21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  <c r="N900" s="2" t="str">
        <f>VLOOKUP(A900,Table1[#All],2,FALSE)</f>
        <v>88 Comanche Point</v>
      </c>
      <c r="O900" s="2">
        <f>VLOOKUP(A900,Table1[#All],3,FALSE)</f>
        <v>2486</v>
      </c>
      <c r="P900" s="2" t="str">
        <f>VLOOKUP(A900,Table1[#All],4,FALSE)</f>
        <v>NSW</v>
      </c>
      <c r="Q900" s="2" t="str">
        <f>VLOOKUP(A900,Table1[#All],5,FALSE)</f>
        <v>Australia</v>
      </c>
      <c r="R900" s="23">
        <f>VLOOKUP(A900,Table1[#All],6,FALSE)</f>
        <v>7</v>
      </c>
    </row>
    <row r="901" spans="1:18" s="2" customFormat="1" ht="15.75" customHeight="1" x14ac:dyDescent="0.2">
      <c r="A901" s="21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  <c r="N901" s="2" t="str">
        <f>VLOOKUP(A901,Table1[#All],2,FALSE)</f>
        <v>13845 Hayes Center</v>
      </c>
      <c r="O901" s="2">
        <f>VLOOKUP(A901,Table1[#All],3,FALSE)</f>
        <v>3228</v>
      </c>
      <c r="P901" s="2" t="str">
        <f>VLOOKUP(A901,Table1[#All],4,FALSE)</f>
        <v>VIC</v>
      </c>
      <c r="Q901" s="2" t="str">
        <f>VLOOKUP(A901,Table1[#All],5,FALSE)</f>
        <v>Australia</v>
      </c>
      <c r="R901" s="23">
        <f>VLOOKUP(A901,Table1[#All],6,FALSE)</f>
        <v>8</v>
      </c>
    </row>
    <row r="902" spans="1:18" s="2" customFormat="1" ht="15.75" customHeight="1" x14ac:dyDescent="0.2">
      <c r="A902" s="21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  <c r="N902" s="2" t="str">
        <f>VLOOKUP(A902,Table1[#All],2,FALSE)</f>
        <v>88022 South Road</v>
      </c>
      <c r="O902" s="2">
        <f>VLOOKUP(A902,Table1[#All],3,FALSE)</f>
        <v>4511</v>
      </c>
      <c r="P902" s="2" t="str">
        <f>VLOOKUP(A902,Table1[#All],4,FALSE)</f>
        <v>QLD</v>
      </c>
      <c r="Q902" s="2" t="str">
        <f>VLOOKUP(A902,Table1[#All],5,FALSE)</f>
        <v>Australia</v>
      </c>
      <c r="R902" s="23">
        <f>VLOOKUP(A902,Table1[#All],6,FALSE)</f>
        <v>5</v>
      </c>
    </row>
    <row r="903" spans="1:18" s="2" customFormat="1" ht="15.75" customHeight="1" x14ac:dyDescent="0.2">
      <c r="A903" s="21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  <c r="N903" s="2" t="str">
        <f>VLOOKUP(A903,Table1[#All],2,FALSE)</f>
        <v>9 Northridge Lane</v>
      </c>
      <c r="O903" s="2">
        <f>VLOOKUP(A903,Table1[#All],3,FALSE)</f>
        <v>2340</v>
      </c>
      <c r="P903" s="2" t="str">
        <f>VLOOKUP(A903,Table1[#All],4,FALSE)</f>
        <v>NSW</v>
      </c>
      <c r="Q903" s="2" t="str">
        <f>VLOOKUP(A903,Table1[#All],5,FALSE)</f>
        <v>Australia</v>
      </c>
      <c r="R903" s="23">
        <f>VLOOKUP(A903,Table1[#All],6,FALSE)</f>
        <v>3</v>
      </c>
    </row>
    <row r="904" spans="1:18" s="2" customFormat="1" ht="15.75" customHeight="1" x14ac:dyDescent="0.2">
      <c r="A904" s="21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  <c r="N904" s="2" t="str">
        <f>VLOOKUP(A904,Table1[#All],2,FALSE)</f>
        <v>95530 Hallows Circle</v>
      </c>
      <c r="O904" s="2">
        <f>VLOOKUP(A904,Table1[#All],3,FALSE)</f>
        <v>4110</v>
      </c>
      <c r="P904" s="2" t="str">
        <f>VLOOKUP(A904,Table1[#All],4,FALSE)</f>
        <v>QLD</v>
      </c>
      <c r="Q904" s="2" t="str">
        <f>VLOOKUP(A904,Table1[#All],5,FALSE)</f>
        <v>Australia</v>
      </c>
      <c r="R904" s="23">
        <f>VLOOKUP(A904,Table1[#All],6,FALSE)</f>
        <v>5</v>
      </c>
    </row>
    <row r="905" spans="1:18" s="2" customFormat="1" ht="15.75" customHeight="1" x14ac:dyDescent="0.2">
      <c r="A905" s="21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  <c r="N905" s="2" t="str">
        <f>VLOOKUP(A905,Table1[#All],2,FALSE)</f>
        <v>97 Karstens Place</v>
      </c>
      <c r="O905" s="2">
        <f>VLOOKUP(A905,Table1[#All],3,FALSE)</f>
        <v>4226</v>
      </c>
      <c r="P905" s="2" t="str">
        <f>VLOOKUP(A905,Table1[#All],4,FALSE)</f>
        <v>QLD</v>
      </c>
      <c r="Q905" s="2" t="str">
        <f>VLOOKUP(A905,Table1[#All],5,FALSE)</f>
        <v>Australia</v>
      </c>
      <c r="R905" s="23">
        <f>VLOOKUP(A905,Table1[#All],6,FALSE)</f>
        <v>7</v>
      </c>
    </row>
    <row r="906" spans="1:18" s="2" customFormat="1" ht="15.75" customHeight="1" x14ac:dyDescent="0.2">
      <c r="A906" s="21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  <c r="N906" s="2" t="str">
        <f>VLOOKUP(A906,Table1[#All],2,FALSE)</f>
        <v>237 Summit Pass</v>
      </c>
      <c r="O906" s="2">
        <f>VLOOKUP(A906,Table1[#All],3,FALSE)</f>
        <v>4506</v>
      </c>
      <c r="P906" s="2" t="str">
        <f>VLOOKUP(A906,Table1[#All],4,FALSE)</f>
        <v>QLD</v>
      </c>
      <c r="Q906" s="2" t="str">
        <f>VLOOKUP(A906,Table1[#All],5,FALSE)</f>
        <v>Australia</v>
      </c>
      <c r="R906" s="23">
        <f>VLOOKUP(A906,Table1[#All],6,FALSE)</f>
        <v>3</v>
      </c>
    </row>
    <row r="907" spans="1:18" s="2" customFormat="1" ht="15.75" customHeight="1" x14ac:dyDescent="0.2">
      <c r="A907" s="21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  <c r="N907" s="2" t="str">
        <f>VLOOKUP(A907,Table1[#All],2,FALSE)</f>
        <v>1 Cottonwood Street</v>
      </c>
      <c r="O907" s="2">
        <f>VLOOKUP(A907,Table1[#All],3,FALSE)</f>
        <v>3150</v>
      </c>
      <c r="P907" s="2" t="str">
        <f>VLOOKUP(A907,Table1[#All],4,FALSE)</f>
        <v>VIC</v>
      </c>
      <c r="Q907" s="2" t="str">
        <f>VLOOKUP(A907,Table1[#All],5,FALSE)</f>
        <v>Australia</v>
      </c>
      <c r="R907" s="23">
        <f>VLOOKUP(A907,Table1[#All],6,FALSE)</f>
        <v>9</v>
      </c>
    </row>
    <row r="908" spans="1:18" s="2" customFormat="1" ht="15.75" customHeight="1" x14ac:dyDescent="0.2">
      <c r="A908" s="21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  <c r="N908" s="2" t="str">
        <f>VLOOKUP(A908,Table1[#All],2,FALSE)</f>
        <v>8642 Forest Run Avenue</v>
      </c>
      <c r="O908" s="2">
        <f>VLOOKUP(A908,Table1[#All],3,FALSE)</f>
        <v>2026</v>
      </c>
      <c r="P908" s="2" t="str">
        <f>VLOOKUP(A908,Table1[#All],4,FALSE)</f>
        <v>NSW</v>
      </c>
      <c r="Q908" s="2" t="str">
        <f>VLOOKUP(A908,Table1[#All],5,FALSE)</f>
        <v>Australia</v>
      </c>
      <c r="R908" s="23">
        <f>VLOOKUP(A908,Table1[#All],6,FALSE)</f>
        <v>9</v>
      </c>
    </row>
    <row r="909" spans="1:18" s="2" customFormat="1" ht="15.75" customHeight="1" x14ac:dyDescent="0.2">
      <c r="A909" s="21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  <c r="N909" s="2" t="str">
        <f>VLOOKUP(A909,Table1[#All],2,FALSE)</f>
        <v>352 Bonner Crossing</v>
      </c>
      <c r="O909" s="2">
        <f>VLOOKUP(A909,Table1[#All],3,FALSE)</f>
        <v>3084</v>
      </c>
      <c r="P909" s="2" t="str">
        <f>VLOOKUP(A909,Table1[#All],4,FALSE)</f>
        <v>VIC</v>
      </c>
      <c r="Q909" s="2" t="str">
        <f>VLOOKUP(A909,Table1[#All],5,FALSE)</f>
        <v>Australia</v>
      </c>
      <c r="R909" s="23">
        <f>VLOOKUP(A909,Table1[#All],6,FALSE)</f>
        <v>8</v>
      </c>
    </row>
    <row r="910" spans="1:18" s="2" customFormat="1" ht="15.75" customHeight="1" x14ac:dyDescent="0.2">
      <c r="A910" s="21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  <c r="N910" s="2" t="str">
        <f>VLOOKUP(A910,Table1[#All],2,FALSE)</f>
        <v>52726 High Crossing Junction</v>
      </c>
      <c r="O910" s="2">
        <f>VLOOKUP(A910,Table1[#All],3,FALSE)</f>
        <v>3802</v>
      </c>
      <c r="P910" s="2" t="str">
        <f>VLOOKUP(A910,Table1[#All],4,FALSE)</f>
        <v>VIC</v>
      </c>
      <c r="Q910" s="2" t="str">
        <f>VLOOKUP(A910,Table1[#All],5,FALSE)</f>
        <v>Australia</v>
      </c>
      <c r="R910" s="23">
        <f>VLOOKUP(A910,Table1[#All],6,FALSE)</f>
        <v>7</v>
      </c>
    </row>
    <row r="911" spans="1:18" s="2" customFormat="1" ht="15.75" customHeight="1" x14ac:dyDescent="0.2">
      <c r="A911" s="21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  <c r="N911" s="2" t="str">
        <f>VLOOKUP(A911,Table1[#All],2,FALSE)</f>
        <v>60086 Summit Lane</v>
      </c>
      <c r="O911" s="2">
        <f>VLOOKUP(A911,Table1[#All],3,FALSE)</f>
        <v>2116</v>
      </c>
      <c r="P911" s="2" t="str">
        <f>VLOOKUP(A911,Table1[#All],4,FALSE)</f>
        <v>NSW</v>
      </c>
      <c r="Q911" s="2" t="str">
        <f>VLOOKUP(A911,Table1[#All],5,FALSE)</f>
        <v>Australia</v>
      </c>
      <c r="R911" s="23">
        <f>VLOOKUP(A911,Table1[#All],6,FALSE)</f>
        <v>10</v>
      </c>
    </row>
    <row r="912" spans="1:18" s="2" customFormat="1" ht="15.75" customHeight="1" x14ac:dyDescent="0.2">
      <c r="A912" s="21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  <c r="N912" s="2" t="str">
        <f>VLOOKUP(A912,Table1[#All],2,FALSE)</f>
        <v>5 Farmco Way</v>
      </c>
      <c r="O912" s="2">
        <f>VLOOKUP(A912,Table1[#All],3,FALSE)</f>
        <v>2747</v>
      </c>
      <c r="P912" s="2" t="str">
        <f>VLOOKUP(A912,Table1[#All],4,FALSE)</f>
        <v>NSW</v>
      </c>
      <c r="Q912" s="2" t="str">
        <f>VLOOKUP(A912,Table1[#All],5,FALSE)</f>
        <v>Australia</v>
      </c>
      <c r="R912" s="23">
        <f>VLOOKUP(A912,Table1[#All],6,FALSE)</f>
        <v>8</v>
      </c>
    </row>
    <row r="913" spans="1:18" s="2" customFormat="1" ht="15.75" customHeight="1" x14ac:dyDescent="0.2">
      <c r="A913" s="21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  <c r="N913" s="2" t="str">
        <f>VLOOKUP(A913,Table1[#All],2,FALSE)</f>
        <v>33 Kropf Hill</v>
      </c>
      <c r="O913" s="2">
        <f>VLOOKUP(A913,Table1[#All],3,FALSE)</f>
        <v>2211</v>
      </c>
      <c r="P913" s="2" t="str">
        <f>VLOOKUP(A913,Table1[#All],4,FALSE)</f>
        <v>NSW</v>
      </c>
      <c r="Q913" s="2" t="str">
        <f>VLOOKUP(A913,Table1[#All],5,FALSE)</f>
        <v>Australia</v>
      </c>
      <c r="R913" s="23">
        <f>VLOOKUP(A913,Table1[#All],6,FALSE)</f>
        <v>10</v>
      </c>
    </row>
    <row r="914" spans="1:18" s="2" customFormat="1" ht="15.75" customHeight="1" x14ac:dyDescent="0.2">
      <c r="A914" s="21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  <c r="N914" s="2" t="str">
        <f>VLOOKUP(A914,Table1[#All],2,FALSE)</f>
        <v>2 Derek Pass</v>
      </c>
      <c r="O914" s="2">
        <f>VLOOKUP(A914,Table1[#All],3,FALSE)</f>
        <v>2222</v>
      </c>
      <c r="P914" s="2" t="str">
        <f>VLOOKUP(A914,Table1[#All],4,FALSE)</f>
        <v>NSW</v>
      </c>
      <c r="Q914" s="2" t="str">
        <f>VLOOKUP(A914,Table1[#All],5,FALSE)</f>
        <v>Australia</v>
      </c>
      <c r="R914" s="23">
        <f>VLOOKUP(A914,Table1[#All],6,FALSE)</f>
        <v>7</v>
      </c>
    </row>
    <row r="915" spans="1:18" s="2" customFormat="1" ht="15.75" customHeight="1" x14ac:dyDescent="0.2">
      <c r="A915" s="21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  <c r="N915" s="2" t="str">
        <f>VLOOKUP(A915,Table1[#All],2,FALSE)</f>
        <v>87140 Mandrake Lane</v>
      </c>
      <c r="O915" s="2">
        <f>VLOOKUP(A915,Table1[#All],3,FALSE)</f>
        <v>3124</v>
      </c>
      <c r="P915" s="2" t="str">
        <f>VLOOKUP(A915,Table1[#All],4,FALSE)</f>
        <v>VIC</v>
      </c>
      <c r="Q915" s="2" t="str">
        <f>VLOOKUP(A915,Table1[#All],5,FALSE)</f>
        <v>Australia</v>
      </c>
      <c r="R915" s="23">
        <f>VLOOKUP(A915,Table1[#All],6,FALSE)</f>
        <v>8</v>
      </c>
    </row>
    <row r="916" spans="1:18" s="2" customFormat="1" ht="15.75" customHeight="1" x14ac:dyDescent="0.2">
      <c r="A916" s="21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  <c r="N916" s="2" t="str">
        <f>VLOOKUP(A916,Table1[#All],2,FALSE)</f>
        <v>69278 High Crossing Place</v>
      </c>
      <c r="O916" s="2">
        <f>VLOOKUP(A916,Table1[#All],3,FALSE)</f>
        <v>2795</v>
      </c>
      <c r="P916" s="2" t="str">
        <f>VLOOKUP(A916,Table1[#All],4,FALSE)</f>
        <v>NSW</v>
      </c>
      <c r="Q916" s="2" t="str">
        <f>VLOOKUP(A916,Table1[#All],5,FALSE)</f>
        <v>Australia</v>
      </c>
      <c r="R916" s="23">
        <f>VLOOKUP(A916,Table1[#All],6,FALSE)</f>
        <v>5</v>
      </c>
    </row>
    <row r="917" spans="1:18" s="2" customFormat="1" ht="15.75" customHeight="1" x14ac:dyDescent="0.2">
      <c r="A917" s="21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  <c r="N917" s="2" t="str">
        <f>VLOOKUP(A917,Table1[#All],2,FALSE)</f>
        <v>42 Cordelia Park</v>
      </c>
      <c r="O917" s="2">
        <f>VLOOKUP(A917,Table1[#All],3,FALSE)</f>
        <v>2567</v>
      </c>
      <c r="P917" s="2" t="str">
        <f>VLOOKUP(A917,Table1[#All],4,FALSE)</f>
        <v>NSW</v>
      </c>
      <c r="Q917" s="2" t="str">
        <f>VLOOKUP(A917,Table1[#All],5,FALSE)</f>
        <v>Australia</v>
      </c>
      <c r="R917" s="23">
        <f>VLOOKUP(A917,Table1[#All],6,FALSE)</f>
        <v>8</v>
      </c>
    </row>
    <row r="918" spans="1:18" s="2" customFormat="1" ht="15.75" customHeight="1" x14ac:dyDescent="0.2">
      <c r="A918" s="21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  <c r="N918" s="2" t="str">
        <f>VLOOKUP(A918,Table1[#All],2,FALSE)</f>
        <v>50 2nd Center</v>
      </c>
      <c r="O918" s="2">
        <f>VLOOKUP(A918,Table1[#All],3,FALSE)</f>
        <v>3188</v>
      </c>
      <c r="P918" s="2" t="str">
        <f>VLOOKUP(A918,Table1[#All],4,FALSE)</f>
        <v>VIC</v>
      </c>
      <c r="Q918" s="2" t="str">
        <f>VLOOKUP(A918,Table1[#All],5,FALSE)</f>
        <v>Australia</v>
      </c>
      <c r="R918" s="23">
        <f>VLOOKUP(A918,Table1[#All],6,FALSE)</f>
        <v>9</v>
      </c>
    </row>
    <row r="919" spans="1:18" s="2" customFormat="1" ht="15.75" customHeight="1" x14ac:dyDescent="0.2">
      <c r="A919" s="21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  <c r="N919" s="2" t="str">
        <f>VLOOKUP(A919,Table1[#All],2,FALSE)</f>
        <v>8 Colorado Circle</v>
      </c>
      <c r="O919" s="2">
        <f>VLOOKUP(A919,Table1[#All],3,FALSE)</f>
        <v>3730</v>
      </c>
      <c r="P919" s="2" t="str">
        <f>VLOOKUP(A919,Table1[#All],4,FALSE)</f>
        <v>VIC</v>
      </c>
      <c r="Q919" s="2" t="str">
        <f>VLOOKUP(A919,Table1[#All],5,FALSE)</f>
        <v>Australia</v>
      </c>
      <c r="R919" s="23">
        <f>VLOOKUP(A919,Table1[#All],6,FALSE)</f>
        <v>4</v>
      </c>
    </row>
    <row r="920" spans="1:18" s="2" customFormat="1" ht="15.75" customHeight="1" x14ac:dyDescent="0.2">
      <c r="A920" s="21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  <c r="N920" s="2" t="str">
        <f>VLOOKUP(A920,Table1[#All],2,FALSE)</f>
        <v>55 Daystar Court</v>
      </c>
      <c r="O920" s="2">
        <f>VLOOKUP(A920,Table1[#All],3,FALSE)</f>
        <v>2234</v>
      </c>
      <c r="P920" s="2" t="str">
        <f>VLOOKUP(A920,Table1[#All],4,FALSE)</f>
        <v>NSW</v>
      </c>
      <c r="Q920" s="2" t="str">
        <f>VLOOKUP(A920,Table1[#All],5,FALSE)</f>
        <v>Australia</v>
      </c>
      <c r="R920" s="23">
        <f>VLOOKUP(A920,Table1[#All],6,FALSE)</f>
        <v>10</v>
      </c>
    </row>
    <row r="921" spans="1:18" s="2" customFormat="1" ht="15.75" customHeight="1" x14ac:dyDescent="0.2">
      <c r="A921" s="21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  <c r="N921" s="2" t="str">
        <f>VLOOKUP(A921,Table1[#All],2,FALSE)</f>
        <v>21 Dwight Crossing</v>
      </c>
      <c r="O921" s="2">
        <f>VLOOKUP(A921,Table1[#All],3,FALSE)</f>
        <v>2062</v>
      </c>
      <c r="P921" s="2" t="str">
        <f>VLOOKUP(A921,Table1[#All],4,FALSE)</f>
        <v>NSW</v>
      </c>
      <c r="Q921" s="2" t="str">
        <f>VLOOKUP(A921,Table1[#All],5,FALSE)</f>
        <v>Australia</v>
      </c>
      <c r="R921" s="23">
        <f>VLOOKUP(A921,Table1[#All],6,FALSE)</f>
        <v>10</v>
      </c>
    </row>
    <row r="922" spans="1:18" s="2" customFormat="1" ht="15.75" customHeight="1" x14ac:dyDescent="0.2">
      <c r="A922" s="21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  <c r="N922" s="2" t="str">
        <f>VLOOKUP(A922,Table1[#All],2,FALSE)</f>
        <v>3828 Norway Maple Avenue</v>
      </c>
      <c r="O922" s="2">
        <f>VLOOKUP(A922,Table1[#All],3,FALSE)</f>
        <v>2027</v>
      </c>
      <c r="P922" s="2" t="str">
        <f>VLOOKUP(A922,Table1[#All],4,FALSE)</f>
        <v>NSW</v>
      </c>
      <c r="Q922" s="2" t="str">
        <f>VLOOKUP(A922,Table1[#All],5,FALSE)</f>
        <v>Australia</v>
      </c>
      <c r="R922" s="23">
        <f>VLOOKUP(A922,Table1[#All],6,FALSE)</f>
        <v>11</v>
      </c>
    </row>
    <row r="923" spans="1:18" s="2" customFormat="1" ht="15.75" customHeight="1" x14ac:dyDescent="0.2">
      <c r="A923" s="21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  <c r="N923" s="2" t="str">
        <f>VLOOKUP(A923,Table1[#All],2,FALSE)</f>
        <v>3044 Summer Ridge Center</v>
      </c>
      <c r="O923" s="2">
        <f>VLOOKUP(A923,Table1[#All],3,FALSE)</f>
        <v>3060</v>
      </c>
      <c r="P923" s="2" t="str">
        <f>VLOOKUP(A923,Table1[#All],4,FALSE)</f>
        <v>VIC</v>
      </c>
      <c r="Q923" s="2" t="str">
        <f>VLOOKUP(A923,Table1[#All],5,FALSE)</f>
        <v>Australia</v>
      </c>
      <c r="R923" s="23">
        <f>VLOOKUP(A923,Table1[#All],6,FALSE)</f>
        <v>8</v>
      </c>
    </row>
    <row r="924" spans="1:18" s="2" customFormat="1" ht="15.75" customHeight="1" x14ac:dyDescent="0.2">
      <c r="A924" s="21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  <c r="N924" s="2" t="str">
        <f>VLOOKUP(A924,Table1[#All],2,FALSE)</f>
        <v>43455 Carey Center</v>
      </c>
      <c r="O924" s="2">
        <f>VLOOKUP(A924,Table1[#All],3,FALSE)</f>
        <v>4131</v>
      </c>
      <c r="P924" s="2" t="str">
        <f>VLOOKUP(A924,Table1[#All],4,FALSE)</f>
        <v>QLD</v>
      </c>
      <c r="Q924" s="2" t="str">
        <f>VLOOKUP(A924,Table1[#All],5,FALSE)</f>
        <v>Australia</v>
      </c>
      <c r="R924" s="23">
        <f>VLOOKUP(A924,Table1[#All],6,FALSE)</f>
        <v>4</v>
      </c>
    </row>
    <row r="925" spans="1:18" s="2" customFormat="1" ht="15.75" customHeight="1" x14ac:dyDescent="0.2">
      <c r="A925" s="21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  <c r="N925" s="2" t="str">
        <f>VLOOKUP(A925,Table1[#All],2,FALSE)</f>
        <v>57953 Drewry Street</v>
      </c>
      <c r="O925" s="2">
        <f>VLOOKUP(A925,Table1[#All],3,FALSE)</f>
        <v>2518</v>
      </c>
      <c r="P925" s="2" t="str">
        <f>VLOOKUP(A925,Table1[#All],4,FALSE)</f>
        <v>NSW</v>
      </c>
      <c r="Q925" s="2" t="str">
        <f>VLOOKUP(A925,Table1[#All],5,FALSE)</f>
        <v>Australia</v>
      </c>
      <c r="R925" s="23">
        <f>VLOOKUP(A925,Table1[#All],6,FALSE)</f>
        <v>10</v>
      </c>
    </row>
    <row r="926" spans="1:18" s="2" customFormat="1" ht="15.75" customHeight="1" x14ac:dyDescent="0.2">
      <c r="A926" s="21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  <c r="N926" s="2" t="str">
        <f>VLOOKUP(A926,Table1[#All],2,FALSE)</f>
        <v>3 Luster Junction</v>
      </c>
      <c r="O926" s="2">
        <f>VLOOKUP(A926,Table1[#All],3,FALSE)</f>
        <v>2323</v>
      </c>
      <c r="P926" s="2" t="str">
        <f>VLOOKUP(A926,Table1[#All],4,FALSE)</f>
        <v>NSW</v>
      </c>
      <c r="Q926" s="2" t="str">
        <f>VLOOKUP(A926,Table1[#All],5,FALSE)</f>
        <v>Australia</v>
      </c>
      <c r="R926" s="23">
        <f>VLOOKUP(A926,Table1[#All],6,FALSE)</f>
        <v>4</v>
      </c>
    </row>
    <row r="927" spans="1:18" s="2" customFormat="1" ht="15.75" customHeight="1" x14ac:dyDescent="0.2">
      <c r="A927" s="21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  <c r="N927" s="2" t="str">
        <f>VLOOKUP(A927,Table1[#All],2,FALSE)</f>
        <v>9987 Stuart Alley</v>
      </c>
      <c r="O927" s="2">
        <f>VLOOKUP(A927,Table1[#All],3,FALSE)</f>
        <v>2766</v>
      </c>
      <c r="P927" s="2" t="str">
        <f>VLOOKUP(A927,Table1[#All],4,FALSE)</f>
        <v>NSW</v>
      </c>
      <c r="Q927" s="2" t="str">
        <f>VLOOKUP(A927,Table1[#All],5,FALSE)</f>
        <v>Australia</v>
      </c>
      <c r="R927" s="23">
        <f>VLOOKUP(A927,Table1[#All],6,FALSE)</f>
        <v>8</v>
      </c>
    </row>
    <row r="928" spans="1:18" s="2" customFormat="1" ht="15.75" customHeight="1" x14ac:dyDescent="0.2">
      <c r="A928" s="21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  <c r="N928" s="2" t="str">
        <f>VLOOKUP(A928,Table1[#All],2,FALSE)</f>
        <v>2309 Gulseth Way</v>
      </c>
      <c r="O928" s="2">
        <f>VLOOKUP(A928,Table1[#All],3,FALSE)</f>
        <v>3199</v>
      </c>
      <c r="P928" s="2" t="str">
        <f>VLOOKUP(A928,Table1[#All],4,FALSE)</f>
        <v>VIC</v>
      </c>
      <c r="Q928" s="2" t="str">
        <f>VLOOKUP(A928,Table1[#All],5,FALSE)</f>
        <v>Australia</v>
      </c>
      <c r="R928" s="23">
        <f>VLOOKUP(A928,Table1[#All],6,FALSE)</f>
        <v>8</v>
      </c>
    </row>
    <row r="929" spans="1:18" s="2" customFormat="1" ht="15.75" customHeight="1" x14ac:dyDescent="0.2">
      <c r="A929" s="21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  <c r="N929" s="2" t="str">
        <f>VLOOKUP(A929,Table1[#All],2,FALSE)</f>
        <v>730 Dixon Place</v>
      </c>
      <c r="O929" s="2">
        <f>VLOOKUP(A929,Table1[#All],3,FALSE)</f>
        <v>3158</v>
      </c>
      <c r="P929" s="2" t="str">
        <f>VLOOKUP(A929,Table1[#All],4,FALSE)</f>
        <v>VIC</v>
      </c>
      <c r="Q929" s="2" t="str">
        <f>VLOOKUP(A929,Table1[#All],5,FALSE)</f>
        <v>Australia</v>
      </c>
      <c r="R929" s="23">
        <f>VLOOKUP(A929,Table1[#All],6,FALSE)</f>
        <v>8</v>
      </c>
    </row>
    <row r="930" spans="1:18" s="2" customFormat="1" ht="15.75" customHeight="1" x14ac:dyDescent="0.2">
      <c r="A930" s="21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  <c r="N930" s="2" t="str">
        <f>VLOOKUP(A930,Table1[#All],2,FALSE)</f>
        <v>10421 Cordelia Parkway</v>
      </c>
      <c r="O930" s="2">
        <f>VLOOKUP(A930,Table1[#All],3,FALSE)</f>
        <v>3188</v>
      </c>
      <c r="P930" s="2" t="str">
        <f>VLOOKUP(A930,Table1[#All],4,FALSE)</f>
        <v>VIC</v>
      </c>
      <c r="Q930" s="2" t="str">
        <f>VLOOKUP(A930,Table1[#All],5,FALSE)</f>
        <v>Australia</v>
      </c>
      <c r="R930" s="23">
        <f>VLOOKUP(A930,Table1[#All],6,FALSE)</f>
        <v>12</v>
      </c>
    </row>
    <row r="931" spans="1:18" s="2" customFormat="1" ht="15.75" customHeight="1" x14ac:dyDescent="0.2">
      <c r="A931" s="21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  <c r="N931" s="2" t="str">
        <f>VLOOKUP(A931,Table1[#All],2,FALSE)</f>
        <v>35454 Welch Hill</v>
      </c>
      <c r="O931" s="2">
        <f>VLOOKUP(A931,Table1[#All],3,FALSE)</f>
        <v>2477</v>
      </c>
      <c r="P931" s="2" t="str">
        <f>VLOOKUP(A931,Table1[#All],4,FALSE)</f>
        <v>NSW</v>
      </c>
      <c r="Q931" s="2" t="str">
        <f>VLOOKUP(A931,Table1[#All],5,FALSE)</f>
        <v>Australia</v>
      </c>
      <c r="R931" s="23">
        <f>VLOOKUP(A931,Table1[#All],6,FALSE)</f>
        <v>6</v>
      </c>
    </row>
    <row r="932" spans="1:18" s="2" customFormat="1" ht="15.75" customHeight="1" x14ac:dyDescent="0.2">
      <c r="A932" s="21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  <c r="N932" s="2" t="str">
        <f>VLOOKUP(A932,Table1[#All],2,FALSE)</f>
        <v>3403 Spenser Terrace</v>
      </c>
      <c r="O932" s="2">
        <f>VLOOKUP(A932,Table1[#All],3,FALSE)</f>
        <v>3143</v>
      </c>
      <c r="P932" s="2" t="str">
        <f>VLOOKUP(A932,Table1[#All],4,FALSE)</f>
        <v>VIC</v>
      </c>
      <c r="Q932" s="2" t="str">
        <f>VLOOKUP(A932,Table1[#All],5,FALSE)</f>
        <v>Australia</v>
      </c>
      <c r="R932" s="23">
        <f>VLOOKUP(A932,Table1[#All],6,FALSE)</f>
        <v>8</v>
      </c>
    </row>
    <row r="933" spans="1:18" s="2" customFormat="1" ht="15.75" customHeight="1" x14ac:dyDescent="0.2">
      <c r="A933" s="21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  <c r="N933" s="2" t="str">
        <f>VLOOKUP(A933,Table1[#All],2,FALSE)</f>
        <v>06 Oneill Parkway</v>
      </c>
      <c r="O933" s="2">
        <f>VLOOKUP(A933,Table1[#All],3,FALSE)</f>
        <v>2770</v>
      </c>
      <c r="P933" s="2" t="str">
        <f>VLOOKUP(A933,Table1[#All],4,FALSE)</f>
        <v>NSW</v>
      </c>
      <c r="Q933" s="2" t="str">
        <f>VLOOKUP(A933,Table1[#All],5,FALSE)</f>
        <v>Australia</v>
      </c>
      <c r="R933" s="23">
        <f>VLOOKUP(A933,Table1[#All],6,FALSE)</f>
        <v>7</v>
      </c>
    </row>
    <row r="934" spans="1:18" s="2" customFormat="1" ht="15.75" customHeight="1" x14ac:dyDescent="0.2">
      <c r="A934" s="21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  <c r="N934" s="2" t="str">
        <f>VLOOKUP(A934,Table1[#All],2,FALSE)</f>
        <v>243 Ridge Oak Center</v>
      </c>
      <c r="O934" s="2">
        <f>VLOOKUP(A934,Table1[#All],3,FALSE)</f>
        <v>2195</v>
      </c>
      <c r="P934" s="2" t="str">
        <f>VLOOKUP(A934,Table1[#All],4,FALSE)</f>
        <v>NSW</v>
      </c>
      <c r="Q934" s="2" t="str">
        <f>VLOOKUP(A934,Table1[#All],5,FALSE)</f>
        <v>Australia</v>
      </c>
      <c r="R934" s="23">
        <f>VLOOKUP(A934,Table1[#All],6,FALSE)</f>
        <v>9</v>
      </c>
    </row>
    <row r="935" spans="1:18" s="2" customFormat="1" ht="15.75" customHeight="1" x14ac:dyDescent="0.2">
      <c r="A935" s="21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  <c r="N935" s="2" t="str">
        <f>VLOOKUP(A935,Table1[#All],2,FALSE)</f>
        <v>4 Eastlawn Crossing</v>
      </c>
      <c r="O935" s="2">
        <f>VLOOKUP(A935,Table1[#All],3,FALSE)</f>
        <v>2036</v>
      </c>
      <c r="P935" s="2" t="str">
        <f>VLOOKUP(A935,Table1[#All],4,FALSE)</f>
        <v>NSW</v>
      </c>
      <c r="Q935" s="2" t="str">
        <f>VLOOKUP(A935,Table1[#All],5,FALSE)</f>
        <v>Australia</v>
      </c>
      <c r="R935" s="23">
        <f>VLOOKUP(A935,Table1[#All],6,FALSE)</f>
        <v>12</v>
      </c>
    </row>
    <row r="936" spans="1:18" s="2" customFormat="1" ht="15.75" customHeight="1" x14ac:dyDescent="0.2">
      <c r="A936" s="21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  <c r="N936" s="2" t="str">
        <f>VLOOKUP(A936,Table1[#All],2,FALSE)</f>
        <v>33 Farwell Crossing</v>
      </c>
      <c r="O936" s="2">
        <f>VLOOKUP(A936,Table1[#All],3,FALSE)</f>
        <v>2575</v>
      </c>
      <c r="P936" s="2" t="str">
        <f>VLOOKUP(A936,Table1[#All],4,FALSE)</f>
        <v>NSW</v>
      </c>
      <c r="Q936" s="2" t="str">
        <f>VLOOKUP(A936,Table1[#All],5,FALSE)</f>
        <v>Australia</v>
      </c>
      <c r="R936" s="23">
        <f>VLOOKUP(A936,Table1[#All],6,FALSE)</f>
        <v>10</v>
      </c>
    </row>
    <row r="937" spans="1:18" s="2" customFormat="1" ht="15.75" customHeight="1" x14ac:dyDescent="0.2">
      <c r="A937" s="21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  <c r="N937" s="2" t="str">
        <f>VLOOKUP(A937,Table1[#All],2,FALSE)</f>
        <v>5 Reindahl Point</v>
      </c>
      <c r="O937" s="2">
        <f>VLOOKUP(A937,Table1[#All],3,FALSE)</f>
        <v>3400</v>
      </c>
      <c r="P937" s="2" t="str">
        <f>VLOOKUP(A937,Table1[#All],4,FALSE)</f>
        <v>VIC</v>
      </c>
      <c r="Q937" s="2" t="str">
        <f>VLOOKUP(A937,Table1[#All],5,FALSE)</f>
        <v>Australia</v>
      </c>
      <c r="R937" s="23">
        <f>VLOOKUP(A937,Table1[#All],6,FALSE)</f>
        <v>2</v>
      </c>
    </row>
    <row r="938" spans="1:18" s="2" customFormat="1" ht="15.75" customHeight="1" x14ac:dyDescent="0.2">
      <c r="A938" s="21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  <c r="N938" s="2" t="str">
        <f>VLOOKUP(A938,Table1[#All],2,FALSE)</f>
        <v>8882 Valley Edge Junction</v>
      </c>
      <c r="O938" s="2">
        <f>VLOOKUP(A938,Table1[#All],3,FALSE)</f>
        <v>2145</v>
      </c>
      <c r="P938" s="2" t="str">
        <f>VLOOKUP(A938,Table1[#All],4,FALSE)</f>
        <v>NSW</v>
      </c>
      <c r="Q938" s="2" t="str">
        <f>VLOOKUP(A938,Table1[#All],5,FALSE)</f>
        <v>Australia</v>
      </c>
      <c r="R938" s="23">
        <f>VLOOKUP(A938,Table1[#All],6,FALSE)</f>
        <v>8</v>
      </c>
    </row>
    <row r="939" spans="1:18" s="2" customFormat="1" ht="15.75" customHeight="1" x14ac:dyDescent="0.2">
      <c r="A939" s="21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  <c r="N939" s="2" t="str">
        <f>VLOOKUP(A939,Table1[#All],2,FALSE)</f>
        <v>633 Cordelia Alley</v>
      </c>
      <c r="O939" s="2">
        <f>VLOOKUP(A939,Table1[#All],3,FALSE)</f>
        <v>3037</v>
      </c>
      <c r="P939" s="2" t="str">
        <f>VLOOKUP(A939,Table1[#All],4,FALSE)</f>
        <v>VIC</v>
      </c>
      <c r="Q939" s="2" t="str">
        <f>VLOOKUP(A939,Table1[#All],5,FALSE)</f>
        <v>Australia</v>
      </c>
      <c r="R939" s="23">
        <f>VLOOKUP(A939,Table1[#All],6,FALSE)</f>
        <v>7</v>
      </c>
    </row>
    <row r="940" spans="1:18" s="2" customFormat="1" ht="15.75" customHeight="1" x14ac:dyDescent="0.2">
      <c r="A940" s="21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  <c r="N940" s="2" t="str">
        <f>VLOOKUP(A940,Table1[#All],2,FALSE)</f>
        <v>32 Dennis Hill</v>
      </c>
      <c r="O940" s="2">
        <f>VLOOKUP(A940,Table1[#All],3,FALSE)</f>
        <v>2233</v>
      </c>
      <c r="P940" s="2" t="str">
        <f>VLOOKUP(A940,Table1[#All],4,FALSE)</f>
        <v>NSW</v>
      </c>
      <c r="Q940" s="2" t="str">
        <f>VLOOKUP(A940,Table1[#All],5,FALSE)</f>
        <v>Australia</v>
      </c>
      <c r="R940" s="23">
        <f>VLOOKUP(A940,Table1[#All],6,FALSE)</f>
        <v>9</v>
      </c>
    </row>
    <row r="941" spans="1:18" s="2" customFormat="1" ht="15.75" customHeight="1" x14ac:dyDescent="0.2">
      <c r="A941" s="21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  <c r="N941" s="2" t="str">
        <f>VLOOKUP(A941,Table1[#All],2,FALSE)</f>
        <v>54905 Anniversary Pass</v>
      </c>
      <c r="O941" s="2">
        <f>VLOOKUP(A941,Table1[#All],3,FALSE)</f>
        <v>4570</v>
      </c>
      <c r="P941" s="2" t="str">
        <f>VLOOKUP(A941,Table1[#All],4,FALSE)</f>
        <v>QLD</v>
      </c>
      <c r="Q941" s="2" t="str">
        <f>VLOOKUP(A941,Table1[#All],5,FALSE)</f>
        <v>Australia</v>
      </c>
      <c r="R941" s="23">
        <f>VLOOKUP(A941,Table1[#All],6,FALSE)</f>
        <v>2</v>
      </c>
    </row>
    <row r="942" spans="1:18" s="2" customFormat="1" ht="15.75" customHeight="1" x14ac:dyDescent="0.2">
      <c r="A942" s="21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  <c r="N942" s="2" t="str">
        <f>VLOOKUP(A942,Table1[#All],2,FALSE)</f>
        <v>5 Gale Street</v>
      </c>
      <c r="O942" s="2">
        <f>VLOOKUP(A942,Table1[#All],3,FALSE)</f>
        <v>4507</v>
      </c>
      <c r="P942" s="2" t="str">
        <f>VLOOKUP(A942,Table1[#All],4,FALSE)</f>
        <v>QLD</v>
      </c>
      <c r="Q942" s="2" t="str">
        <f>VLOOKUP(A942,Table1[#All],5,FALSE)</f>
        <v>Australia</v>
      </c>
      <c r="R942" s="23">
        <f>VLOOKUP(A942,Table1[#All],6,FALSE)</f>
        <v>8</v>
      </c>
    </row>
    <row r="943" spans="1:18" s="2" customFormat="1" ht="15.75" customHeight="1" x14ac:dyDescent="0.2">
      <c r="A943" s="21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  <c r="N943" s="2" t="str">
        <f>VLOOKUP(A943,Table1[#All],2,FALSE)</f>
        <v>5413 Burning Wood Plaza</v>
      </c>
      <c r="O943" s="2">
        <f>VLOOKUP(A943,Table1[#All],3,FALSE)</f>
        <v>4220</v>
      </c>
      <c r="P943" s="2" t="str">
        <f>VLOOKUP(A943,Table1[#All],4,FALSE)</f>
        <v>QLD</v>
      </c>
      <c r="Q943" s="2" t="str">
        <f>VLOOKUP(A943,Table1[#All],5,FALSE)</f>
        <v>Australia</v>
      </c>
      <c r="R943" s="23">
        <f>VLOOKUP(A943,Table1[#All],6,FALSE)</f>
        <v>8</v>
      </c>
    </row>
    <row r="944" spans="1:18" s="2" customFormat="1" ht="15.75" customHeight="1" x14ac:dyDescent="0.2">
      <c r="A944" s="21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  <c r="N944" s="2" t="str">
        <f>VLOOKUP(A944,Table1[#All],2,FALSE)</f>
        <v>6183 Morrow Court</v>
      </c>
      <c r="O944" s="2">
        <f>VLOOKUP(A944,Table1[#All],3,FALSE)</f>
        <v>2113</v>
      </c>
      <c r="P944" s="2" t="str">
        <f>VLOOKUP(A944,Table1[#All],4,FALSE)</f>
        <v>NSW</v>
      </c>
      <c r="Q944" s="2" t="str">
        <f>VLOOKUP(A944,Table1[#All],5,FALSE)</f>
        <v>Australia</v>
      </c>
      <c r="R944" s="23">
        <f>VLOOKUP(A944,Table1[#All],6,FALSE)</f>
        <v>11</v>
      </c>
    </row>
    <row r="945" spans="1:18" s="2" customFormat="1" ht="15.75" customHeight="1" x14ac:dyDescent="0.2">
      <c r="A945" s="21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  <c r="N945" s="2" t="str">
        <f>VLOOKUP(A945,Table1[#All],2,FALSE)</f>
        <v>9 Colorado Trail</v>
      </c>
      <c r="O945" s="2">
        <f>VLOOKUP(A945,Table1[#All],3,FALSE)</f>
        <v>3799</v>
      </c>
      <c r="P945" s="2" t="str">
        <f>VLOOKUP(A945,Table1[#All],4,FALSE)</f>
        <v>VIC</v>
      </c>
      <c r="Q945" s="2" t="str">
        <f>VLOOKUP(A945,Table1[#All],5,FALSE)</f>
        <v>Australia</v>
      </c>
      <c r="R945" s="23">
        <f>VLOOKUP(A945,Table1[#All],6,FALSE)</f>
        <v>3</v>
      </c>
    </row>
    <row r="946" spans="1:18" s="2" customFormat="1" ht="15.75" customHeight="1" x14ac:dyDescent="0.2">
      <c r="A946" s="21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  <c r="N946" s="2" t="str">
        <f>VLOOKUP(A946,Table1[#All],2,FALSE)</f>
        <v>627 Ronald Regan Alley</v>
      </c>
      <c r="O946" s="2">
        <f>VLOOKUP(A946,Table1[#All],3,FALSE)</f>
        <v>4505</v>
      </c>
      <c r="P946" s="2" t="str">
        <f>VLOOKUP(A946,Table1[#All],4,FALSE)</f>
        <v>QLD</v>
      </c>
      <c r="Q946" s="2" t="str">
        <f>VLOOKUP(A946,Table1[#All],5,FALSE)</f>
        <v>Australia</v>
      </c>
      <c r="R946" s="23">
        <f>VLOOKUP(A946,Table1[#All],6,FALSE)</f>
        <v>6</v>
      </c>
    </row>
    <row r="947" spans="1:18" s="2" customFormat="1" ht="15.75" customHeight="1" x14ac:dyDescent="0.2">
      <c r="A947" s="21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  <c r="N947" s="2" t="str">
        <f>VLOOKUP(A947,Table1[#All],2,FALSE)</f>
        <v>93446 Eagle Crest Plaza</v>
      </c>
      <c r="O947" s="2">
        <f>VLOOKUP(A947,Table1[#All],3,FALSE)</f>
        <v>2229</v>
      </c>
      <c r="P947" s="2" t="str">
        <f>VLOOKUP(A947,Table1[#All],4,FALSE)</f>
        <v>NSW</v>
      </c>
      <c r="Q947" s="2" t="str">
        <f>VLOOKUP(A947,Table1[#All],5,FALSE)</f>
        <v>Australia</v>
      </c>
      <c r="R947" s="23">
        <f>VLOOKUP(A947,Table1[#All],6,FALSE)</f>
        <v>10</v>
      </c>
    </row>
    <row r="948" spans="1:18" s="2" customFormat="1" ht="15.75" customHeight="1" x14ac:dyDescent="0.2">
      <c r="A948" s="21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  <c r="N948" s="2" t="str">
        <f>VLOOKUP(A948,Table1[#All],2,FALSE)</f>
        <v>9 Clyde Gallagher Plaza</v>
      </c>
      <c r="O948" s="2">
        <f>VLOOKUP(A948,Table1[#All],3,FALSE)</f>
        <v>3021</v>
      </c>
      <c r="P948" s="2" t="str">
        <f>VLOOKUP(A948,Table1[#All],4,FALSE)</f>
        <v>VIC</v>
      </c>
      <c r="Q948" s="2" t="str">
        <f>VLOOKUP(A948,Table1[#All],5,FALSE)</f>
        <v>Australia</v>
      </c>
      <c r="R948" s="23">
        <f>VLOOKUP(A948,Table1[#All],6,FALSE)</f>
        <v>7</v>
      </c>
    </row>
    <row r="949" spans="1:18" s="2" customFormat="1" ht="15.75" customHeight="1" x14ac:dyDescent="0.2">
      <c r="A949" s="21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  <c r="N949" s="2" t="str">
        <f>VLOOKUP(A949,Table1[#All],2,FALSE)</f>
        <v>56709 Petterle Street</v>
      </c>
      <c r="O949" s="2">
        <f>VLOOKUP(A949,Table1[#All],3,FALSE)</f>
        <v>2443</v>
      </c>
      <c r="P949" s="2" t="str">
        <f>VLOOKUP(A949,Table1[#All],4,FALSE)</f>
        <v>NSW</v>
      </c>
      <c r="Q949" s="2" t="str">
        <f>VLOOKUP(A949,Table1[#All],5,FALSE)</f>
        <v>Australia</v>
      </c>
      <c r="R949" s="23">
        <f>VLOOKUP(A949,Table1[#All],6,FALSE)</f>
        <v>6</v>
      </c>
    </row>
    <row r="950" spans="1:18" s="2" customFormat="1" ht="15.75" customHeight="1" x14ac:dyDescent="0.2">
      <c r="A950" s="21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  <c r="N950" s="2" t="str">
        <f>VLOOKUP(A950,Table1[#All],2,FALSE)</f>
        <v>221 Coolidge Parkway</v>
      </c>
      <c r="O950" s="2">
        <f>VLOOKUP(A950,Table1[#All],3,FALSE)</f>
        <v>2010</v>
      </c>
      <c r="P950" s="2" t="str">
        <f>VLOOKUP(A950,Table1[#All],4,FALSE)</f>
        <v>NSW</v>
      </c>
      <c r="Q950" s="2" t="str">
        <f>VLOOKUP(A950,Table1[#All],5,FALSE)</f>
        <v>Australia</v>
      </c>
      <c r="R950" s="23">
        <f>VLOOKUP(A950,Table1[#All],6,FALSE)</f>
        <v>9</v>
      </c>
    </row>
    <row r="951" spans="1:18" s="2" customFormat="1" ht="15.75" customHeight="1" x14ac:dyDescent="0.2">
      <c r="A951" s="21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  <c r="N951" s="2" t="str">
        <f>VLOOKUP(A951,Table1[#All],2,FALSE)</f>
        <v>33564 Jana Court</v>
      </c>
      <c r="O951" s="2">
        <f>VLOOKUP(A951,Table1[#All],3,FALSE)</f>
        <v>4218</v>
      </c>
      <c r="P951" s="2" t="str">
        <f>VLOOKUP(A951,Table1[#All],4,FALSE)</f>
        <v>QLD</v>
      </c>
      <c r="Q951" s="2" t="str">
        <f>VLOOKUP(A951,Table1[#All],5,FALSE)</f>
        <v>Australia</v>
      </c>
      <c r="R951" s="23">
        <f>VLOOKUP(A951,Table1[#All],6,FALSE)</f>
        <v>5</v>
      </c>
    </row>
    <row r="952" spans="1:18" s="2" customFormat="1" ht="15.75" customHeight="1" x14ac:dyDescent="0.2">
      <c r="A952" s="21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  <c r="N952" s="2" t="str">
        <f>VLOOKUP(A952,Table1[#All],2,FALSE)</f>
        <v>7 Starling Crossing</v>
      </c>
      <c r="O952" s="2">
        <f>VLOOKUP(A952,Table1[#All],3,FALSE)</f>
        <v>2570</v>
      </c>
      <c r="P952" s="2" t="str">
        <f>VLOOKUP(A952,Table1[#All],4,FALSE)</f>
        <v>NSW</v>
      </c>
      <c r="Q952" s="2" t="str">
        <f>VLOOKUP(A952,Table1[#All],5,FALSE)</f>
        <v>Australia</v>
      </c>
      <c r="R952" s="23">
        <f>VLOOKUP(A952,Table1[#All],6,FALSE)</f>
        <v>9</v>
      </c>
    </row>
    <row r="953" spans="1:18" s="2" customFormat="1" ht="15.75" customHeight="1" x14ac:dyDescent="0.2">
      <c r="A953" s="21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  <c r="N953" s="2" t="str">
        <f>VLOOKUP(A953,Table1[#All],2,FALSE)</f>
        <v>283 Ryan Street</v>
      </c>
      <c r="O953" s="2">
        <f>VLOOKUP(A953,Table1[#All],3,FALSE)</f>
        <v>3752</v>
      </c>
      <c r="P953" s="2" t="str">
        <f>VLOOKUP(A953,Table1[#All],4,FALSE)</f>
        <v>VIC</v>
      </c>
      <c r="Q953" s="2" t="str">
        <f>VLOOKUP(A953,Table1[#All],5,FALSE)</f>
        <v>Australia</v>
      </c>
      <c r="R953" s="23">
        <f>VLOOKUP(A953,Table1[#All],6,FALSE)</f>
        <v>7</v>
      </c>
    </row>
    <row r="954" spans="1:18" s="2" customFormat="1" ht="15.75" customHeight="1" x14ac:dyDescent="0.2">
      <c r="A954" s="21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  <c r="N954" s="2" t="str">
        <f>VLOOKUP(A954,Table1[#All],2,FALSE)</f>
        <v>97 Aberg Pass</v>
      </c>
      <c r="O954" s="2">
        <f>VLOOKUP(A954,Table1[#All],3,FALSE)</f>
        <v>4720</v>
      </c>
      <c r="P954" s="2" t="str">
        <f>VLOOKUP(A954,Table1[#All],4,FALSE)</f>
        <v>QLD</v>
      </c>
      <c r="Q954" s="2" t="str">
        <f>VLOOKUP(A954,Table1[#All],5,FALSE)</f>
        <v>Australia</v>
      </c>
      <c r="R954" s="23">
        <f>VLOOKUP(A954,Table1[#All],6,FALSE)</f>
        <v>1</v>
      </c>
    </row>
    <row r="955" spans="1:18" s="2" customFormat="1" ht="15.75" customHeight="1" x14ac:dyDescent="0.2">
      <c r="A955" s="21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  <c r="N955" s="2" t="str">
        <f>VLOOKUP(A955,Table1[#All],2,FALSE)</f>
        <v>0 Menomonie Avenue</v>
      </c>
      <c r="O955" s="2">
        <f>VLOOKUP(A955,Table1[#All],3,FALSE)</f>
        <v>3177</v>
      </c>
      <c r="P955" s="2" t="str">
        <f>VLOOKUP(A955,Table1[#All],4,FALSE)</f>
        <v>VIC</v>
      </c>
      <c r="Q955" s="2" t="str">
        <f>VLOOKUP(A955,Table1[#All],5,FALSE)</f>
        <v>Australia</v>
      </c>
      <c r="R955" s="23">
        <f>VLOOKUP(A955,Table1[#All],6,FALSE)</f>
        <v>6</v>
      </c>
    </row>
    <row r="956" spans="1:18" s="2" customFormat="1" ht="15.75" customHeight="1" x14ac:dyDescent="0.2">
      <c r="A956" s="21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  <c r="N956" s="2" t="str">
        <f>VLOOKUP(A956,Table1[#All],2,FALSE)</f>
        <v>20 Carpenter Parkway</v>
      </c>
      <c r="O956" s="2">
        <f>VLOOKUP(A956,Table1[#All],3,FALSE)</f>
        <v>2192</v>
      </c>
      <c r="P956" s="2" t="str">
        <f>VLOOKUP(A956,Table1[#All],4,FALSE)</f>
        <v>NSW</v>
      </c>
      <c r="Q956" s="2" t="str">
        <f>VLOOKUP(A956,Table1[#All],5,FALSE)</f>
        <v>Australia</v>
      </c>
      <c r="R956" s="23">
        <f>VLOOKUP(A956,Table1[#All],6,FALSE)</f>
        <v>9</v>
      </c>
    </row>
    <row r="957" spans="1:18" s="2" customFormat="1" ht="15.75" customHeight="1" x14ac:dyDescent="0.2">
      <c r="A957" s="21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  <c r="N957" s="2" t="str">
        <f>VLOOKUP(A957,Table1[#All],2,FALSE)</f>
        <v>14796 Ramsey Street</v>
      </c>
      <c r="O957" s="2">
        <f>VLOOKUP(A957,Table1[#All],3,FALSE)</f>
        <v>2069</v>
      </c>
      <c r="P957" s="2" t="str">
        <f>VLOOKUP(A957,Table1[#All],4,FALSE)</f>
        <v>NSW</v>
      </c>
      <c r="Q957" s="2" t="str">
        <f>VLOOKUP(A957,Table1[#All],5,FALSE)</f>
        <v>Australia</v>
      </c>
      <c r="R957" s="23">
        <f>VLOOKUP(A957,Table1[#All],6,FALSE)</f>
        <v>12</v>
      </c>
    </row>
    <row r="958" spans="1:18" s="2" customFormat="1" ht="15.75" customHeight="1" x14ac:dyDescent="0.2">
      <c r="A958" s="21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  <c r="N958" s="2" t="str">
        <f>VLOOKUP(A958,Table1[#All],2,FALSE)</f>
        <v>1346 Forest Dale Point</v>
      </c>
      <c r="O958" s="2">
        <f>VLOOKUP(A958,Table1[#All],3,FALSE)</f>
        <v>3111</v>
      </c>
      <c r="P958" s="2" t="str">
        <f>VLOOKUP(A958,Table1[#All],4,FALSE)</f>
        <v>VIC</v>
      </c>
      <c r="Q958" s="2" t="str">
        <f>VLOOKUP(A958,Table1[#All],5,FALSE)</f>
        <v>Australia</v>
      </c>
      <c r="R958" s="23">
        <f>VLOOKUP(A958,Table1[#All],6,FALSE)</f>
        <v>10</v>
      </c>
    </row>
    <row r="959" spans="1:18" s="2" customFormat="1" ht="15.75" customHeight="1" x14ac:dyDescent="0.2">
      <c r="A959" s="21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  <c r="N959" s="2" t="str">
        <f>VLOOKUP(A959,Table1[#All],2,FALSE)</f>
        <v>217 Meadow Vale Point</v>
      </c>
      <c r="O959" s="2">
        <f>VLOOKUP(A959,Table1[#All],3,FALSE)</f>
        <v>2023</v>
      </c>
      <c r="P959" s="2" t="str">
        <f>VLOOKUP(A959,Table1[#All],4,FALSE)</f>
        <v>NSW</v>
      </c>
      <c r="Q959" s="2" t="str">
        <f>VLOOKUP(A959,Table1[#All],5,FALSE)</f>
        <v>Australia</v>
      </c>
      <c r="R959" s="23">
        <f>VLOOKUP(A959,Table1[#All],6,FALSE)</f>
        <v>12</v>
      </c>
    </row>
    <row r="960" spans="1:18" s="2" customFormat="1" ht="15.75" customHeight="1" x14ac:dyDescent="0.2">
      <c r="A960" s="21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  <c r="N960" s="2" t="str">
        <f>VLOOKUP(A960,Table1[#All],2,FALSE)</f>
        <v>341 Saint Paul Lane</v>
      </c>
      <c r="O960" s="2">
        <f>VLOOKUP(A960,Table1[#All],3,FALSE)</f>
        <v>2033</v>
      </c>
      <c r="P960" s="2" t="str">
        <f>VLOOKUP(A960,Table1[#All],4,FALSE)</f>
        <v>NSW</v>
      </c>
      <c r="Q960" s="2" t="str">
        <f>VLOOKUP(A960,Table1[#All],5,FALSE)</f>
        <v>Australia</v>
      </c>
      <c r="R960" s="23">
        <f>VLOOKUP(A960,Table1[#All],6,FALSE)</f>
        <v>9</v>
      </c>
    </row>
    <row r="961" spans="1:18" s="2" customFormat="1" ht="15.75" customHeight="1" x14ac:dyDescent="0.2">
      <c r="A961" s="21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  <c r="N961" s="2" t="str">
        <f>VLOOKUP(A961,Table1[#All],2,FALSE)</f>
        <v>7823 Village Green Park</v>
      </c>
      <c r="O961" s="2">
        <f>VLOOKUP(A961,Table1[#All],3,FALSE)</f>
        <v>3030</v>
      </c>
      <c r="P961" s="2" t="str">
        <f>VLOOKUP(A961,Table1[#All],4,FALSE)</f>
        <v>VIC</v>
      </c>
      <c r="Q961" s="2" t="str">
        <f>VLOOKUP(A961,Table1[#All],5,FALSE)</f>
        <v>Australia</v>
      </c>
      <c r="R961" s="23">
        <f>VLOOKUP(A961,Table1[#All],6,FALSE)</f>
        <v>8</v>
      </c>
    </row>
    <row r="962" spans="1:18" s="2" customFormat="1" ht="15.75" customHeight="1" x14ac:dyDescent="0.2">
      <c r="A962" s="21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  <c r="N962" s="2" t="str">
        <f>VLOOKUP(A962,Table1[#All],2,FALSE)</f>
        <v>382 Dayton Lane</v>
      </c>
      <c r="O962" s="2">
        <f>VLOOKUP(A962,Table1[#All],3,FALSE)</f>
        <v>2148</v>
      </c>
      <c r="P962" s="2" t="str">
        <f>VLOOKUP(A962,Table1[#All],4,FALSE)</f>
        <v>NSW</v>
      </c>
      <c r="Q962" s="2" t="str">
        <f>VLOOKUP(A962,Table1[#All],5,FALSE)</f>
        <v>Australia</v>
      </c>
      <c r="R962" s="23">
        <f>VLOOKUP(A962,Table1[#All],6,FALSE)</f>
        <v>8</v>
      </c>
    </row>
    <row r="963" spans="1:18" s="2" customFormat="1" ht="15.75" customHeight="1" x14ac:dyDescent="0.2">
      <c r="A963" s="21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  <c r="N963" s="2" t="str">
        <f>VLOOKUP(A963,Table1[#All],2,FALSE)</f>
        <v>4 Kennedy Trail</v>
      </c>
      <c r="O963" s="2">
        <f>VLOOKUP(A963,Table1[#All],3,FALSE)</f>
        <v>3147</v>
      </c>
      <c r="P963" s="2" t="str">
        <f>VLOOKUP(A963,Table1[#All],4,FALSE)</f>
        <v>VIC</v>
      </c>
      <c r="Q963" s="2" t="str">
        <f>VLOOKUP(A963,Table1[#All],5,FALSE)</f>
        <v>Australia</v>
      </c>
      <c r="R963" s="23">
        <f>VLOOKUP(A963,Table1[#All],6,FALSE)</f>
        <v>8</v>
      </c>
    </row>
    <row r="964" spans="1:18" s="2" customFormat="1" ht="15.75" customHeight="1" x14ac:dyDescent="0.2">
      <c r="A964" s="21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  <c r="N964" s="2" t="str">
        <f>VLOOKUP(A964,Table1[#All],2,FALSE)</f>
        <v>4364 Gale Park</v>
      </c>
      <c r="O964" s="2">
        <f>VLOOKUP(A964,Table1[#All],3,FALSE)</f>
        <v>2196</v>
      </c>
      <c r="P964" s="2" t="str">
        <f>VLOOKUP(A964,Table1[#All],4,FALSE)</f>
        <v>NSW</v>
      </c>
      <c r="Q964" s="2" t="str">
        <f>VLOOKUP(A964,Table1[#All],5,FALSE)</f>
        <v>Australia</v>
      </c>
      <c r="R964" s="23">
        <f>VLOOKUP(A964,Table1[#All],6,FALSE)</f>
        <v>10</v>
      </c>
    </row>
    <row r="965" spans="1:18" s="2" customFormat="1" ht="15.75" customHeight="1" x14ac:dyDescent="0.2">
      <c r="A965" s="21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  <c r="N965" s="2" t="str">
        <f>VLOOKUP(A965,Table1[#All],2,FALSE)</f>
        <v>2379 Dorton Pass</v>
      </c>
      <c r="O965" s="2">
        <f>VLOOKUP(A965,Table1[#All],3,FALSE)</f>
        <v>2089</v>
      </c>
      <c r="P965" s="2" t="str">
        <f>VLOOKUP(A965,Table1[#All],4,FALSE)</f>
        <v>NSW</v>
      </c>
      <c r="Q965" s="2" t="str">
        <f>VLOOKUP(A965,Table1[#All],5,FALSE)</f>
        <v>Australia</v>
      </c>
      <c r="R965" s="23">
        <f>VLOOKUP(A965,Table1[#All],6,FALSE)</f>
        <v>12</v>
      </c>
    </row>
    <row r="966" spans="1:18" s="2" customFormat="1" ht="15.75" customHeight="1" x14ac:dyDescent="0.2">
      <c r="A966" s="21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  <c r="N966" s="2" t="str">
        <f>VLOOKUP(A966,Table1[#All],2,FALSE)</f>
        <v>5 Hintze Hill</v>
      </c>
      <c r="O966" s="2">
        <f>VLOOKUP(A966,Table1[#All],3,FALSE)</f>
        <v>2641</v>
      </c>
      <c r="P966" s="2" t="str">
        <f>VLOOKUP(A966,Table1[#All],4,FALSE)</f>
        <v>NSW</v>
      </c>
      <c r="Q966" s="2" t="str">
        <f>VLOOKUP(A966,Table1[#All],5,FALSE)</f>
        <v>Australia</v>
      </c>
      <c r="R966" s="23">
        <f>VLOOKUP(A966,Table1[#All],6,FALSE)</f>
        <v>1</v>
      </c>
    </row>
    <row r="967" spans="1:18" s="2" customFormat="1" ht="15.75" customHeight="1" x14ac:dyDescent="0.2">
      <c r="A967" s="21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  <c r="N967" s="2" t="str">
        <f>VLOOKUP(A967,Table1[#All],2,FALSE)</f>
        <v>58 High Crossing Place</v>
      </c>
      <c r="O967" s="2">
        <f>VLOOKUP(A967,Table1[#All],3,FALSE)</f>
        <v>4212</v>
      </c>
      <c r="P967" s="2" t="str">
        <f>VLOOKUP(A967,Table1[#All],4,FALSE)</f>
        <v>QLD</v>
      </c>
      <c r="Q967" s="2" t="str">
        <f>VLOOKUP(A967,Table1[#All],5,FALSE)</f>
        <v>Australia</v>
      </c>
      <c r="R967" s="23">
        <f>VLOOKUP(A967,Table1[#All],6,FALSE)</f>
        <v>10</v>
      </c>
    </row>
    <row r="968" spans="1:18" s="2" customFormat="1" ht="15.75" customHeight="1" x14ac:dyDescent="0.2">
      <c r="A968" s="21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  <c r="N968" s="2" t="str">
        <f>VLOOKUP(A968,Table1[#All],2,FALSE)</f>
        <v>1 Ridgeway Court</v>
      </c>
      <c r="O968" s="2">
        <f>VLOOKUP(A968,Table1[#All],3,FALSE)</f>
        <v>3241</v>
      </c>
      <c r="P968" s="2" t="str">
        <f>VLOOKUP(A968,Table1[#All],4,FALSE)</f>
        <v>VIC</v>
      </c>
      <c r="Q968" s="2" t="str">
        <f>VLOOKUP(A968,Table1[#All],5,FALSE)</f>
        <v>Australia</v>
      </c>
      <c r="R968" s="23">
        <f>VLOOKUP(A968,Table1[#All],6,FALSE)</f>
        <v>5</v>
      </c>
    </row>
    <row r="969" spans="1:18" s="2" customFormat="1" ht="15.75" customHeight="1" x14ac:dyDescent="0.2">
      <c r="A969" s="21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  <c r="N969" s="2" t="str">
        <f>VLOOKUP(A969,Table1[#All],2,FALSE)</f>
        <v>00 Park Meadow Terrace</v>
      </c>
      <c r="O969" s="2">
        <f>VLOOKUP(A969,Table1[#All],3,FALSE)</f>
        <v>2450</v>
      </c>
      <c r="P969" s="2" t="str">
        <f>VLOOKUP(A969,Table1[#All],4,FALSE)</f>
        <v>NSW</v>
      </c>
      <c r="Q969" s="2" t="str">
        <f>VLOOKUP(A969,Table1[#All],5,FALSE)</f>
        <v>Australia</v>
      </c>
      <c r="R969" s="23">
        <f>VLOOKUP(A969,Table1[#All],6,FALSE)</f>
        <v>6</v>
      </c>
    </row>
    <row r="970" spans="1:18" s="2" customFormat="1" ht="15.75" customHeight="1" x14ac:dyDescent="0.2">
      <c r="A970" s="21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  <c r="N970" s="2" t="str">
        <f>VLOOKUP(A970,Table1[#All],2,FALSE)</f>
        <v>29419 Harper Circle</v>
      </c>
      <c r="O970" s="2">
        <f>VLOOKUP(A970,Table1[#All],3,FALSE)</f>
        <v>4209</v>
      </c>
      <c r="P970" s="2" t="str">
        <f>VLOOKUP(A970,Table1[#All],4,FALSE)</f>
        <v>QLD</v>
      </c>
      <c r="Q970" s="2" t="str">
        <f>VLOOKUP(A970,Table1[#All],5,FALSE)</f>
        <v>Australia</v>
      </c>
      <c r="R970" s="23">
        <f>VLOOKUP(A970,Table1[#All],6,FALSE)</f>
        <v>5</v>
      </c>
    </row>
    <row r="971" spans="1:18" s="2" customFormat="1" ht="15.75" customHeight="1" x14ac:dyDescent="0.2">
      <c r="A971" s="21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  <c r="N971" s="2" t="str">
        <f>VLOOKUP(A971,Table1[#All],2,FALSE)</f>
        <v>1601 Judy Drive</v>
      </c>
      <c r="O971" s="2">
        <f>VLOOKUP(A971,Table1[#All],3,FALSE)</f>
        <v>2026</v>
      </c>
      <c r="P971" s="2" t="str">
        <f>VLOOKUP(A971,Table1[#All],4,FALSE)</f>
        <v>NSW</v>
      </c>
      <c r="Q971" s="2" t="str">
        <f>VLOOKUP(A971,Table1[#All],5,FALSE)</f>
        <v>Australia</v>
      </c>
      <c r="R971" s="23">
        <f>VLOOKUP(A971,Table1[#All],6,FALSE)</f>
        <v>10</v>
      </c>
    </row>
    <row r="972" spans="1:18" s="2" customFormat="1" ht="15.75" customHeight="1" x14ac:dyDescent="0.2">
      <c r="A972" s="21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  <c r="N972" s="2" t="str">
        <f>VLOOKUP(A972,Table1[#All],2,FALSE)</f>
        <v>7628 Larry Trail</v>
      </c>
      <c r="O972" s="2">
        <f>VLOOKUP(A972,Table1[#All],3,FALSE)</f>
        <v>3428</v>
      </c>
      <c r="P972" s="2" t="str">
        <f>VLOOKUP(A972,Table1[#All],4,FALSE)</f>
        <v>VIC</v>
      </c>
      <c r="Q972" s="2" t="str">
        <f>VLOOKUP(A972,Table1[#All],5,FALSE)</f>
        <v>Australia</v>
      </c>
      <c r="R972" s="23">
        <f>VLOOKUP(A972,Table1[#All],6,FALSE)</f>
        <v>7</v>
      </c>
    </row>
    <row r="973" spans="1:18" s="2" customFormat="1" ht="15.75" customHeight="1" x14ac:dyDescent="0.2">
      <c r="A973" s="21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  <c r="N973" s="2" t="str">
        <f>VLOOKUP(A973,Table1[#All],2,FALSE)</f>
        <v>004 Lawn Trail</v>
      </c>
      <c r="O973" s="2">
        <f>VLOOKUP(A973,Table1[#All],3,FALSE)</f>
        <v>4227</v>
      </c>
      <c r="P973" s="2" t="str">
        <f>VLOOKUP(A973,Table1[#All],4,FALSE)</f>
        <v>QLD</v>
      </c>
      <c r="Q973" s="2" t="str">
        <f>VLOOKUP(A973,Table1[#All],5,FALSE)</f>
        <v>Australia</v>
      </c>
      <c r="R973" s="23">
        <f>VLOOKUP(A973,Table1[#All],6,FALSE)</f>
        <v>5</v>
      </c>
    </row>
    <row r="974" spans="1:18" s="2" customFormat="1" ht="15.75" customHeight="1" x14ac:dyDescent="0.2">
      <c r="A974" s="21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  <c r="N974" s="2" t="str">
        <f>VLOOKUP(A974,Table1[#All],2,FALSE)</f>
        <v>42 Dahle Parkway</v>
      </c>
      <c r="O974" s="2">
        <f>VLOOKUP(A974,Table1[#All],3,FALSE)</f>
        <v>3806</v>
      </c>
      <c r="P974" s="2" t="str">
        <f>VLOOKUP(A974,Table1[#All],4,FALSE)</f>
        <v>VIC</v>
      </c>
      <c r="Q974" s="2" t="str">
        <f>VLOOKUP(A974,Table1[#All],5,FALSE)</f>
        <v>Australia</v>
      </c>
      <c r="R974" s="23">
        <f>VLOOKUP(A974,Table1[#All],6,FALSE)</f>
        <v>7</v>
      </c>
    </row>
    <row r="975" spans="1:18" s="2" customFormat="1" ht="15.75" customHeight="1" x14ac:dyDescent="0.2">
      <c r="A975" s="21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  <c r="N975" s="2" t="str">
        <f>VLOOKUP(A975,Table1[#All],2,FALSE)</f>
        <v>1472 Meadow Vale Lane</v>
      </c>
      <c r="O975" s="2">
        <f>VLOOKUP(A975,Table1[#All],3,FALSE)</f>
        <v>4034</v>
      </c>
      <c r="P975" s="2" t="str">
        <f>VLOOKUP(A975,Table1[#All],4,FALSE)</f>
        <v>QLD</v>
      </c>
      <c r="Q975" s="2" t="str">
        <f>VLOOKUP(A975,Table1[#All],5,FALSE)</f>
        <v>Australia</v>
      </c>
      <c r="R975" s="23">
        <f>VLOOKUP(A975,Table1[#All],6,FALSE)</f>
        <v>7</v>
      </c>
    </row>
    <row r="976" spans="1:18" s="2" customFormat="1" ht="15.75" customHeight="1" x14ac:dyDescent="0.2">
      <c r="A976" s="21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  <c r="N976" s="2" t="str">
        <f>VLOOKUP(A976,Table1[#All],2,FALSE)</f>
        <v>95 Old Gate Junction</v>
      </c>
      <c r="O976" s="2">
        <f>VLOOKUP(A976,Table1[#All],3,FALSE)</f>
        <v>2760</v>
      </c>
      <c r="P976" s="2" t="str">
        <f>VLOOKUP(A976,Table1[#All],4,FALSE)</f>
        <v>NSW</v>
      </c>
      <c r="Q976" s="2" t="str">
        <f>VLOOKUP(A976,Table1[#All],5,FALSE)</f>
        <v>Australia</v>
      </c>
      <c r="R976" s="23">
        <f>VLOOKUP(A976,Table1[#All],6,FALSE)</f>
        <v>8</v>
      </c>
    </row>
    <row r="977" spans="1:18" s="2" customFormat="1" ht="15.75" customHeight="1" x14ac:dyDescent="0.2">
      <c r="A977" s="21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  <c r="N977" s="2" t="str">
        <f>VLOOKUP(A977,Table1[#All],2,FALSE)</f>
        <v>55 Fairfield Court</v>
      </c>
      <c r="O977" s="2">
        <f>VLOOKUP(A977,Table1[#All],3,FALSE)</f>
        <v>3175</v>
      </c>
      <c r="P977" s="2" t="str">
        <f>VLOOKUP(A977,Table1[#All],4,FALSE)</f>
        <v>VIC</v>
      </c>
      <c r="Q977" s="2" t="str">
        <f>VLOOKUP(A977,Table1[#All],5,FALSE)</f>
        <v>Australia</v>
      </c>
      <c r="R977" s="23">
        <f>VLOOKUP(A977,Table1[#All],6,FALSE)</f>
        <v>8</v>
      </c>
    </row>
    <row r="978" spans="1:18" s="2" customFormat="1" ht="15.75" customHeight="1" x14ac:dyDescent="0.2">
      <c r="A978" s="21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  <c r="N978" s="2" t="str">
        <f>VLOOKUP(A978,Table1[#All],2,FALSE)</f>
        <v>92 Bunker Hill Trail</v>
      </c>
      <c r="O978" s="2">
        <f>VLOOKUP(A978,Table1[#All],3,FALSE)</f>
        <v>2558</v>
      </c>
      <c r="P978" s="2" t="str">
        <f>VLOOKUP(A978,Table1[#All],4,FALSE)</f>
        <v>NSW</v>
      </c>
      <c r="Q978" s="2" t="str">
        <f>VLOOKUP(A978,Table1[#All],5,FALSE)</f>
        <v>Australia</v>
      </c>
      <c r="R978" s="23">
        <f>VLOOKUP(A978,Table1[#All],6,FALSE)</f>
        <v>7</v>
      </c>
    </row>
    <row r="979" spans="1:18" s="2" customFormat="1" ht="15.75" customHeight="1" x14ac:dyDescent="0.2">
      <c r="A979" s="21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  <c r="N979" s="2" t="str">
        <f>VLOOKUP(A979,Table1[#All],2,FALSE)</f>
        <v>1 Boyd Junction</v>
      </c>
      <c r="O979" s="2">
        <f>VLOOKUP(A979,Table1[#All],3,FALSE)</f>
        <v>2460</v>
      </c>
      <c r="P979" s="2" t="str">
        <f>VLOOKUP(A979,Table1[#All],4,FALSE)</f>
        <v>NSW</v>
      </c>
      <c r="Q979" s="2" t="str">
        <f>VLOOKUP(A979,Table1[#All],5,FALSE)</f>
        <v>Australia</v>
      </c>
      <c r="R979" s="23">
        <f>VLOOKUP(A979,Table1[#All],6,FALSE)</f>
        <v>1</v>
      </c>
    </row>
    <row r="980" spans="1:18" s="2" customFormat="1" ht="15.75" customHeight="1" x14ac:dyDescent="0.2">
      <c r="A980" s="21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  <c r="N980" s="2" t="str">
        <f>VLOOKUP(A980,Table1[#All],2,FALSE)</f>
        <v>938 Monica Park</v>
      </c>
      <c r="O980" s="2">
        <f>VLOOKUP(A980,Table1[#All],3,FALSE)</f>
        <v>3173</v>
      </c>
      <c r="P980" s="2" t="str">
        <f>VLOOKUP(A980,Table1[#All],4,FALSE)</f>
        <v>VIC</v>
      </c>
      <c r="Q980" s="2" t="str">
        <f>VLOOKUP(A980,Table1[#All],5,FALSE)</f>
        <v>Australia</v>
      </c>
      <c r="R980" s="23">
        <f>VLOOKUP(A980,Table1[#All],6,FALSE)</f>
        <v>9</v>
      </c>
    </row>
    <row r="981" spans="1:18" s="2" customFormat="1" ht="15.75" customHeight="1" x14ac:dyDescent="0.2">
      <c r="A981" s="21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  <c r="N981" s="2" t="str">
        <f>VLOOKUP(A981,Table1[#All],2,FALSE)</f>
        <v>26204 Monument Alley</v>
      </c>
      <c r="O981" s="2">
        <f>VLOOKUP(A981,Table1[#All],3,FALSE)</f>
        <v>2289</v>
      </c>
      <c r="P981" s="2" t="str">
        <f>VLOOKUP(A981,Table1[#All],4,FALSE)</f>
        <v>NSW</v>
      </c>
      <c r="Q981" s="2" t="str">
        <f>VLOOKUP(A981,Table1[#All],5,FALSE)</f>
        <v>Australia</v>
      </c>
      <c r="R981" s="23">
        <f>VLOOKUP(A981,Table1[#All],6,FALSE)</f>
        <v>8</v>
      </c>
    </row>
    <row r="982" spans="1:18" s="2" customFormat="1" ht="15.75" customHeight="1" x14ac:dyDescent="0.2">
      <c r="A982" s="21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  <c r="N982" s="2" t="str">
        <f>VLOOKUP(A982,Table1[#All],2,FALSE)</f>
        <v>36 Grayhawk Plaza</v>
      </c>
      <c r="O982" s="2">
        <f>VLOOKUP(A982,Table1[#All],3,FALSE)</f>
        <v>2031</v>
      </c>
      <c r="P982" s="2" t="str">
        <f>VLOOKUP(A982,Table1[#All],4,FALSE)</f>
        <v>NSW</v>
      </c>
      <c r="Q982" s="2" t="str">
        <f>VLOOKUP(A982,Table1[#All],5,FALSE)</f>
        <v>Australia</v>
      </c>
      <c r="R982" s="23">
        <f>VLOOKUP(A982,Table1[#All],6,FALSE)</f>
        <v>9</v>
      </c>
    </row>
    <row r="983" spans="1:18" s="2" customFormat="1" ht="15.75" customHeight="1" x14ac:dyDescent="0.2">
      <c r="A983" s="21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  <c r="N983" s="2" t="str">
        <f>VLOOKUP(A983,Table1[#All],2,FALSE)</f>
        <v>8276 Hudson Trail</v>
      </c>
      <c r="O983" s="2">
        <f>VLOOKUP(A983,Table1[#All],3,FALSE)</f>
        <v>2250</v>
      </c>
      <c r="P983" s="2" t="str">
        <f>VLOOKUP(A983,Table1[#All],4,FALSE)</f>
        <v>NSW</v>
      </c>
      <c r="Q983" s="2" t="str">
        <f>VLOOKUP(A983,Table1[#All],5,FALSE)</f>
        <v>Australia</v>
      </c>
      <c r="R983" s="23">
        <f>VLOOKUP(A983,Table1[#All],6,FALSE)</f>
        <v>6</v>
      </c>
    </row>
    <row r="984" spans="1:18" s="2" customFormat="1" ht="15.75" customHeight="1" x14ac:dyDescent="0.2">
      <c r="A984" s="21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  <c r="N984" s="2" t="str">
        <f>VLOOKUP(A984,Table1[#All],2,FALSE)</f>
        <v>3638 Starling Alley</v>
      </c>
      <c r="O984" s="2">
        <f>VLOOKUP(A984,Table1[#All],3,FALSE)</f>
        <v>2027</v>
      </c>
      <c r="P984" s="2" t="str">
        <f>VLOOKUP(A984,Table1[#All],4,FALSE)</f>
        <v>NSW</v>
      </c>
      <c r="Q984" s="2" t="str">
        <f>VLOOKUP(A984,Table1[#All],5,FALSE)</f>
        <v>Australia</v>
      </c>
      <c r="R984" s="23">
        <f>VLOOKUP(A984,Table1[#All],6,FALSE)</f>
        <v>11</v>
      </c>
    </row>
    <row r="985" spans="1:18" s="2" customFormat="1" ht="15.75" customHeight="1" x14ac:dyDescent="0.2">
      <c r="A985" s="21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  <c r="N985" s="2" t="str">
        <f>VLOOKUP(A985,Table1[#All],2,FALSE)</f>
        <v>7380 Canary Pass</v>
      </c>
      <c r="O985" s="2">
        <f>VLOOKUP(A985,Table1[#All],3,FALSE)</f>
        <v>3111</v>
      </c>
      <c r="P985" s="2" t="str">
        <f>VLOOKUP(A985,Table1[#All],4,FALSE)</f>
        <v>VIC</v>
      </c>
      <c r="Q985" s="2" t="str">
        <f>VLOOKUP(A985,Table1[#All],5,FALSE)</f>
        <v>Australia</v>
      </c>
      <c r="R985" s="23">
        <f>VLOOKUP(A985,Table1[#All],6,FALSE)</f>
        <v>7</v>
      </c>
    </row>
    <row r="986" spans="1:18" s="2" customFormat="1" ht="15.75" customHeight="1" x14ac:dyDescent="0.2">
      <c r="A986" s="21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  <c r="N986" s="2" t="str">
        <f>VLOOKUP(A986,Table1[#All],2,FALSE)</f>
        <v>9 Debs Trail</v>
      </c>
      <c r="O986" s="2">
        <f>VLOOKUP(A986,Table1[#All],3,FALSE)</f>
        <v>4500</v>
      </c>
      <c r="P986" s="2" t="str">
        <f>VLOOKUP(A986,Table1[#All],4,FALSE)</f>
        <v>QLD</v>
      </c>
      <c r="Q986" s="2" t="str">
        <f>VLOOKUP(A986,Table1[#All],5,FALSE)</f>
        <v>Australia</v>
      </c>
      <c r="R986" s="23">
        <f>VLOOKUP(A986,Table1[#All],6,FALSE)</f>
        <v>4</v>
      </c>
    </row>
    <row r="987" spans="1:18" s="2" customFormat="1" ht="15.75" customHeight="1" x14ac:dyDescent="0.2">
      <c r="A987" s="21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  <c r="N987" s="2" t="str">
        <f>VLOOKUP(A987,Table1[#All],2,FALSE)</f>
        <v>82 Shasta Drive</v>
      </c>
      <c r="O987" s="2">
        <f>VLOOKUP(A987,Table1[#All],3,FALSE)</f>
        <v>4825</v>
      </c>
      <c r="P987" s="2" t="str">
        <f>VLOOKUP(A987,Table1[#All],4,FALSE)</f>
        <v>QLD</v>
      </c>
      <c r="Q987" s="2" t="str">
        <f>VLOOKUP(A987,Table1[#All],5,FALSE)</f>
        <v>Australia</v>
      </c>
      <c r="R987" s="23">
        <f>VLOOKUP(A987,Table1[#All],6,FALSE)</f>
        <v>3</v>
      </c>
    </row>
    <row r="988" spans="1:18" s="2" customFormat="1" ht="15.75" customHeight="1" x14ac:dyDescent="0.2">
      <c r="A988" s="21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  <c r="N988" s="2" t="str">
        <f>VLOOKUP(A988,Table1[#All],2,FALSE)</f>
        <v>9 Goodland Center</v>
      </c>
      <c r="O988" s="2">
        <f>VLOOKUP(A988,Table1[#All],3,FALSE)</f>
        <v>4213</v>
      </c>
      <c r="P988" s="2" t="str">
        <f>VLOOKUP(A988,Table1[#All],4,FALSE)</f>
        <v>QLD</v>
      </c>
      <c r="Q988" s="2" t="str">
        <f>VLOOKUP(A988,Table1[#All],5,FALSE)</f>
        <v>Australia</v>
      </c>
      <c r="R988" s="23">
        <f>VLOOKUP(A988,Table1[#All],6,FALSE)</f>
        <v>9</v>
      </c>
    </row>
    <row r="989" spans="1:18" s="2" customFormat="1" ht="15.75" customHeight="1" x14ac:dyDescent="0.2">
      <c r="A989" s="21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  <c r="N989" s="2" t="str">
        <f>VLOOKUP(A989,Table1[#All],2,FALSE)</f>
        <v>4 Amoth Trail</v>
      </c>
      <c r="O989" s="2">
        <f>VLOOKUP(A989,Table1[#All],3,FALSE)</f>
        <v>4161</v>
      </c>
      <c r="P989" s="2" t="str">
        <f>VLOOKUP(A989,Table1[#All],4,FALSE)</f>
        <v>QLD</v>
      </c>
      <c r="Q989" s="2" t="str">
        <f>VLOOKUP(A989,Table1[#All],5,FALSE)</f>
        <v>Australia</v>
      </c>
      <c r="R989" s="23">
        <f>VLOOKUP(A989,Table1[#All],6,FALSE)</f>
        <v>6</v>
      </c>
    </row>
    <row r="990" spans="1:18" s="2" customFormat="1" ht="15.75" customHeight="1" x14ac:dyDescent="0.2">
      <c r="A990" s="21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  <c r="N990" s="2" t="str">
        <f>VLOOKUP(A990,Table1[#All],2,FALSE)</f>
        <v>730 Butternut Trail</v>
      </c>
      <c r="O990" s="2">
        <f>VLOOKUP(A990,Table1[#All],3,FALSE)</f>
        <v>4018</v>
      </c>
      <c r="P990" s="2" t="str">
        <f>VLOOKUP(A990,Table1[#All],4,FALSE)</f>
        <v>QLD</v>
      </c>
      <c r="Q990" s="2" t="str">
        <f>VLOOKUP(A990,Table1[#All],5,FALSE)</f>
        <v>Australia</v>
      </c>
      <c r="R990" s="23">
        <f>VLOOKUP(A990,Table1[#All],6,FALSE)</f>
        <v>4</v>
      </c>
    </row>
    <row r="991" spans="1:18" s="2" customFormat="1" ht="15.75" customHeight="1" x14ac:dyDescent="0.2">
      <c r="A991" s="21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  <c r="N991" s="2" t="str">
        <f>VLOOKUP(A991,Table1[#All],2,FALSE)</f>
        <v>21780 Service Park</v>
      </c>
      <c r="O991" s="2">
        <f>VLOOKUP(A991,Table1[#All],3,FALSE)</f>
        <v>2560</v>
      </c>
      <c r="P991" s="2" t="str">
        <f>VLOOKUP(A991,Table1[#All],4,FALSE)</f>
        <v>NSW</v>
      </c>
      <c r="Q991" s="2" t="str">
        <f>VLOOKUP(A991,Table1[#All],5,FALSE)</f>
        <v>Australia</v>
      </c>
      <c r="R991" s="23">
        <f>VLOOKUP(A991,Table1[#All],6,FALSE)</f>
        <v>7</v>
      </c>
    </row>
    <row r="992" spans="1:18" s="2" customFormat="1" ht="15.75" customHeight="1" x14ac:dyDescent="0.2">
      <c r="A992" s="21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  <c r="N992" s="2" t="str">
        <f>VLOOKUP(A992,Table1[#All],2,FALSE)</f>
        <v>00745 Huxley Center</v>
      </c>
      <c r="O992" s="2">
        <f>VLOOKUP(A992,Table1[#All],3,FALSE)</f>
        <v>3757</v>
      </c>
      <c r="P992" s="2" t="str">
        <f>VLOOKUP(A992,Table1[#All],4,FALSE)</f>
        <v>VIC</v>
      </c>
      <c r="Q992" s="2" t="str">
        <f>VLOOKUP(A992,Table1[#All],5,FALSE)</f>
        <v>Australia</v>
      </c>
      <c r="R992" s="23">
        <f>VLOOKUP(A992,Table1[#All],6,FALSE)</f>
        <v>9</v>
      </c>
    </row>
    <row r="993" spans="1:18" s="2" customFormat="1" ht="15.75" customHeight="1" x14ac:dyDescent="0.2">
      <c r="A993" s="21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  <c r="N993" s="2" t="str">
        <f>VLOOKUP(A993,Table1[#All],2,FALSE)</f>
        <v>45 Hazelcrest Junction</v>
      </c>
      <c r="O993" s="2">
        <f>VLOOKUP(A993,Table1[#All],3,FALSE)</f>
        <v>3073</v>
      </c>
      <c r="P993" s="2" t="str">
        <f>VLOOKUP(A993,Table1[#All],4,FALSE)</f>
        <v>VIC</v>
      </c>
      <c r="Q993" s="2" t="str">
        <f>VLOOKUP(A993,Table1[#All],5,FALSE)</f>
        <v>Australia</v>
      </c>
      <c r="R993" s="23">
        <f>VLOOKUP(A993,Table1[#All],6,FALSE)</f>
        <v>9</v>
      </c>
    </row>
    <row r="994" spans="1:18" s="2" customFormat="1" ht="15.75" customHeight="1" x14ac:dyDescent="0.2">
      <c r="A994" s="21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  <c r="N994" s="2" t="str">
        <f>VLOOKUP(A994,Table1[#All],2,FALSE)</f>
        <v>84019 Porter Trail</v>
      </c>
      <c r="O994" s="2">
        <f>VLOOKUP(A994,Table1[#All],3,FALSE)</f>
        <v>2871</v>
      </c>
      <c r="P994" s="2" t="str">
        <f>VLOOKUP(A994,Table1[#All],4,FALSE)</f>
        <v>NSW</v>
      </c>
      <c r="Q994" s="2" t="str">
        <f>VLOOKUP(A994,Table1[#All],5,FALSE)</f>
        <v>Australia</v>
      </c>
      <c r="R994" s="23">
        <f>VLOOKUP(A994,Table1[#All],6,FALSE)</f>
        <v>3</v>
      </c>
    </row>
    <row r="995" spans="1:18" s="2" customFormat="1" ht="15.75" customHeight="1" x14ac:dyDescent="0.2">
      <c r="A995" s="21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  <c r="N995" s="2" t="str">
        <f>VLOOKUP(A995,Table1[#All],2,FALSE)</f>
        <v>64211 Laurel Alley</v>
      </c>
      <c r="O995" s="2">
        <f>VLOOKUP(A995,Table1[#All],3,FALSE)</f>
        <v>3141</v>
      </c>
      <c r="P995" s="2" t="str">
        <f>VLOOKUP(A995,Table1[#All],4,FALSE)</f>
        <v>VIC</v>
      </c>
      <c r="Q995" s="2" t="str">
        <f>VLOOKUP(A995,Table1[#All],5,FALSE)</f>
        <v>Australia</v>
      </c>
      <c r="R995" s="23">
        <f>VLOOKUP(A995,Table1[#All],6,FALSE)</f>
        <v>10</v>
      </c>
    </row>
    <row r="996" spans="1:18" s="2" customFormat="1" ht="15.75" customHeight="1" x14ac:dyDescent="0.2">
      <c r="A996" s="21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  <c r="N996" s="2" t="str">
        <f>VLOOKUP(A996,Table1[#All],2,FALSE)</f>
        <v>31369 Meadow Valley Road</v>
      </c>
      <c r="O996" s="2">
        <f>VLOOKUP(A996,Table1[#All],3,FALSE)</f>
        <v>4034</v>
      </c>
      <c r="P996" s="2" t="str">
        <f>VLOOKUP(A996,Table1[#All],4,FALSE)</f>
        <v>QLD</v>
      </c>
      <c r="Q996" s="2" t="str">
        <f>VLOOKUP(A996,Table1[#All],5,FALSE)</f>
        <v>Australia</v>
      </c>
      <c r="R996" s="23">
        <f>VLOOKUP(A996,Table1[#All],6,FALSE)</f>
        <v>5</v>
      </c>
    </row>
    <row r="997" spans="1:18" s="2" customFormat="1" ht="15.75" customHeight="1" x14ac:dyDescent="0.2">
      <c r="A997" s="21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  <c r="N997" s="2" t="str">
        <f>VLOOKUP(A997,Table1[#All],2,FALSE)</f>
        <v>8298 Texas Alley</v>
      </c>
      <c r="O997" s="2">
        <f>VLOOKUP(A997,Table1[#All],3,FALSE)</f>
        <v>2194</v>
      </c>
      <c r="P997" s="2" t="str">
        <f>VLOOKUP(A997,Table1[#All],4,FALSE)</f>
        <v>NSW</v>
      </c>
      <c r="Q997" s="2" t="str">
        <f>VLOOKUP(A997,Table1[#All],5,FALSE)</f>
        <v>Australia</v>
      </c>
      <c r="R997" s="23">
        <f>VLOOKUP(A997,Table1[#All],6,FALSE)</f>
        <v>10</v>
      </c>
    </row>
    <row r="998" spans="1:18" s="2" customFormat="1" ht="15.75" customHeight="1" x14ac:dyDescent="0.2">
      <c r="A998" s="21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  <c r="N998" s="2" t="str">
        <f>VLOOKUP(A998,Table1[#All],2,FALSE)</f>
        <v>1 Continental Center</v>
      </c>
      <c r="O998" s="2">
        <f>VLOOKUP(A998,Table1[#All],3,FALSE)</f>
        <v>2146</v>
      </c>
      <c r="P998" s="2" t="str">
        <f>VLOOKUP(A998,Table1[#All],4,FALSE)</f>
        <v>NSW</v>
      </c>
      <c r="Q998" s="2" t="str">
        <f>VLOOKUP(A998,Table1[#All],5,FALSE)</f>
        <v>Australia</v>
      </c>
      <c r="R998" s="23">
        <f>VLOOKUP(A998,Table1[#All],6,FALSE)</f>
        <v>9</v>
      </c>
    </row>
    <row r="999" spans="1:18" s="2" customFormat="1" ht="15.75" customHeight="1" x14ac:dyDescent="0.2">
      <c r="A999" s="21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  <c r="N999" s="2" t="str">
        <f>VLOOKUP(A999,Table1[#All],2,FALSE)</f>
        <v>0465 Melrose Alley</v>
      </c>
      <c r="O999" s="2">
        <f>VLOOKUP(A999,Table1[#All],3,FALSE)</f>
        <v>2768</v>
      </c>
      <c r="P999" s="2" t="str">
        <f>VLOOKUP(A999,Table1[#All],4,FALSE)</f>
        <v>NSW</v>
      </c>
      <c r="Q999" s="2" t="str">
        <f>VLOOKUP(A999,Table1[#All],5,FALSE)</f>
        <v>Australia</v>
      </c>
      <c r="R999" s="23">
        <f>VLOOKUP(A999,Table1[#All],6,FALSE)</f>
        <v>9</v>
      </c>
    </row>
    <row r="1000" spans="1:18" s="2" customFormat="1" ht="15.75" customHeight="1" x14ac:dyDescent="0.2">
      <c r="A1000" s="21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  <c r="N1000" s="2" t="str">
        <f>VLOOKUP(A1000,Table1[#All],2,FALSE)</f>
        <v>5357 Mcguire Plaza</v>
      </c>
      <c r="O1000" s="2">
        <f>VLOOKUP(A1000,Table1[#All],3,FALSE)</f>
        <v>3073</v>
      </c>
      <c r="P1000" s="2" t="str">
        <f>VLOOKUP(A1000,Table1[#All],4,FALSE)</f>
        <v>VIC</v>
      </c>
      <c r="Q1000" s="2" t="str">
        <f>VLOOKUP(A1000,Table1[#All],5,FALSE)</f>
        <v>Australia</v>
      </c>
      <c r="R1000" s="23">
        <f>VLOOKUP(A1000,Table1[#All],6,FALSE)</f>
        <v>9</v>
      </c>
    </row>
    <row r="1001" spans="1:18" s="2" customFormat="1" ht="15.75" customHeight="1" x14ac:dyDescent="0.2">
      <c r="A1001" s="21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  <c r="N1001" s="2" t="str">
        <f>VLOOKUP(A1001,Table1[#All],2,FALSE)</f>
        <v>4757 Texas Trail</v>
      </c>
      <c r="O1001" s="2">
        <f>VLOOKUP(A1001,Table1[#All],3,FALSE)</f>
        <v>3136</v>
      </c>
      <c r="P1001" s="2" t="str">
        <f>VLOOKUP(A1001,Table1[#All],4,FALSE)</f>
        <v>VIC</v>
      </c>
      <c r="Q1001" s="2" t="str">
        <f>VLOOKUP(A1001,Table1[#All],5,FALSE)</f>
        <v>Australia</v>
      </c>
      <c r="R1001" s="23">
        <f>VLOOKUP(A1001,Table1[#All],6,FALSE)</f>
        <v>9</v>
      </c>
    </row>
    <row r="1002" spans="1:18" s="2" customFormat="1" ht="15.75" customHeight="1" x14ac:dyDescent="0.2">
      <c r="A1002" s="21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  <c r="N1002" s="2" t="str">
        <f>VLOOKUP(A1002,Table1[#All],2,FALSE)</f>
        <v>27 Sunfield Center</v>
      </c>
      <c r="O1002" s="2">
        <f>VLOOKUP(A1002,Table1[#All],3,FALSE)</f>
        <v>4869</v>
      </c>
      <c r="P1002" s="2" t="str">
        <f>VLOOKUP(A1002,Table1[#All],4,FALSE)</f>
        <v>QLD</v>
      </c>
      <c r="Q1002" s="2" t="str">
        <f>VLOOKUP(A1002,Table1[#All],5,FALSE)</f>
        <v>Australia</v>
      </c>
      <c r="R1002" s="23">
        <f>VLOOKUP(A1002,Table1[#All],6,FALSE)</f>
        <v>3</v>
      </c>
    </row>
    <row r="1003" spans="1:18" s="2" customFormat="1" ht="15.75" customHeight="1" x14ac:dyDescent="0.2">
      <c r="A1003" s="21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  <c r="N1003" s="2" t="str">
        <f>VLOOKUP(A1003,Table1[#All],2,FALSE)</f>
        <v>656 Bartelt Parkway</v>
      </c>
      <c r="O1003" s="2">
        <f>VLOOKUP(A1003,Table1[#All],3,FALSE)</f>
        <v>3127</v>
      </c>
      <c r="P1003" s="2" t="str">
        <f>VLOOKUP(A1003,Table1[#All],4,FALSE)</f>
        <v>VIC</v>
      </c>
      <c r="Q1003" s="2" t="str">
        <f>VLOOKUP(A1003,Table1[#All],5,FALSE)</f>
        <v>Australia</v>
      </c>
      <c r="R1003" s="23">
        <f>VLOOKUP(A1003,Table1[#All],6,FALSE)</f>
        <v>12</v>
      </c>
    </row>
    <row r="1004" spans="1:18" s="2" customFormat="1" ht="15.75" customHeight="1" x14ac:dyDescent="0.2">
      <c r="A1004" s="21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  <c r="N1004" s="2" t="str">
        <f>VLOOKUP(A1004,Table1[#All],2,FALSE)</f>
        <v>610 Lakewood Gardens Point</v>
      </c>
      <c r="O1004" s="2">
        <f>VLOOKUP(A1004,Table1[#All],3,FALSE)</f>
        <v>4078</v>
      </c>
      <c r="P1004" s="2" t="str">
        <f>VLOOKUP(A1004,Table1[#All],4,FALSE)</f>
        <v>QLD</v>
      </c>
      <c r="Q1004" s="2" t="str">
        <f>VLOOKUP(A1004,Table1[#All],5,FALSE)</f>
        <v>Australia</v>
      </c>
      <c r="R1004" s="23">
        <f>VLOOKUP(A1004,Table1[#All],6,FALSE)</f>
        <v>7</v>
      </c>
    </row>
    <row r="1005" spans="1:18" s="2" customFormat="1" ht="15.75" customHeight="1" x14ac:dyDescent="0.2">
      <c r="A1005" s="21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  <c r="N1005" s="2" t="str">
        <f>VLOOKUP(A1005,Table1[#All],2,FALSE)</f>
        <v>61 Lukken Plaza</v>
      </c>
      <c r="O1005" s="2">
        <f>VLOOKUP(A1005,Table1[#All],3,FALSE)</f>
        <v>3182</v>
      </c>
      <c r="P1005" s="2" t="str">
        <f>VLOOKUP(A1005,Table1[#All],4,FALSE)</f>
        <v>VIC</v>
      </c>
      <c r="Q1005" s="2" t="str">
        <f>VLOOKUP(A1005,Table1[#All],5,FALSE)</f>
        <v>Australia</v>
      </c>
      <c r="R1005" s="23">
        <f>VLOOKUP(A1005,Table1[#All],6,FALSE)</f>
        <v>6</v>
      </c>
    </row>
    <row r="1006" spans="1:18" s="2" customFormat="1" ht="15.75" customHeight="1" x14ac:dyDescent="0.2">
      <c r="A1006" s="21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  <c r="N1006" s="2" t="str">
        <f>VLOOKUP(A1006,Table1[#All],2,FALSE)</f>
        <v>67 Holmberg Way</v>
      </c>
      <c r="O1006" s="2">
        <f>VLOOKUP(A1006,Table1[#All],3,FALSE)</f>
        <v>2165</v>
      </c>
      <c r="P1006" s="2" t="str">
        <f>VLOOKUP(A1006,Table1[#All],4,FALSE)</f>
        <v>NSW</v>
      </c>
      <c r="Q1006" s="2" t="str">
        <f>VLOOKUP(A1006,Table1[#All],5,FALSE)</f>
        <v>Australia</v>
      </c>
      <c r="R1006" s="23">
        <f>VLOOKUP(A1006,Table1[#All],6,FALSE)</f>
        <v>9</v>
      </c>
    </row>
    <row r="1007" spans="1:18" s="2" customFormat="1" ht="15.75" customHeight="1" x14ac:dyDescent="0.2">
      <c r="A1007" s="21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  <c r="N1007" s="2" t="str">
        <f>VLOOKUP(A1007,Table1[#All],2,FALSE)</f>
        <v>3383 Fair Oaks Circle</v>
      </c>
      <c r="O1007" s="2">
        <f>VLOOKUP(A1007,Table1[#All],3,FALSE)</f>
        <v>3046</v>
      </c>
      <c r="P1007" s="2" t="str">
        <f>VLOOKUP(A1007,Table1[#All],4,FALSE)</f>
        <v>VIC</v>
      </c>
      <c r="Q1007" s="2" t="str">
        <f>VLOOKUP(A1007,Table1[#All],5,FALSE)</f>
        <v>Australia</v>
      </c>
      <c r="R1007" s="23">
        <f>VLOOKUP(A1007,Table1[#All],6,FALSE)</f>
        <v>8</v>
      </c>
    </row>
    <row r="1008" spans="1:18" s="2" customFormat="1" ht="15.75" customHeight="1" x14ac:dyDescent="0.2">
      <c r="A1008" s="21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  <c r="N1008" s="2" t="str">
        <f>VLOOKUP(A1008,Table1[#All],2,FALSE)</f>
        <v>2 Vermont Avenue</v>
      </c>
      <c r="O1008" s="2">
        <f>VLOOKUP(A1008,Table1[#All],3,FALSE)</f>
        <v>2066</v>
      </c>
      <c r="P1008" s="2" t="str">
        <f>VLOOKUP(A1008,Table1[#All],4,FALSE)</f>
        <v>NSW</v>
      </c>
      <c r="Q1008" s="2" t="str">
        <f>VLOOKUP(A1008,Table1[#All],5,FALSE)</f>
        <v>Australia</v>
      </c>
      <c r="R1008" s="23">
        <f>VLOOKUP(A1008,Table1[#All],6,FALSE)</f>
        <v>12</v>
      </c>
    </row>
    <row r="1009" spans="1:18" s="2" customFormat="1" ht="15.75" customHeight="1" x14ac:dyDescent="0.2">
      <c r="A1009" s="21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  <c r="N1009" s="2" t="str">
        <f>VLOOKUP(A1009,Table1[#All],2,FALSE)</f>
        <v>486 Atwood Pass</v>
      </c>
      <c r="O1009" s="2">
        <f>VLOOKUP(A1009,Table1[#All],3,FALSE)</f>
        <v>2065</v>
      </c>
      <c r="P1009" s="2" t="str">
        <f>VLOOKUP(A1009,Table1[#All],4,FALSE)</f>
        <v>NSW</v>
      </c>
      <c r="Q1009" s="2" t="str">
        <f>VLOOKUP(A1009,Table1[#All],5,FALSE)</f>
        <v>Australia</v>
      </c>
      <c r="R1009" s="23">
        <f>VLOOKUP(A1009,Table1[#All],6,FALSE)</f>
        <v>12</v>
      </c>
    </row>
    <row r="1010" spans="1:18" s="2" customFormat="1" ht="15.75" customHeight="1" x14ac:dyDescent="0.2">
      <c r="A1010" s="21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  <c r="N1010" s="2" t="str">
        <f>VLOOKUP(A1010,Table1[#All],2,FALSE)</f>
        <v>05 Loftsgordon Pass</v>
      </c>
      <c r="O1010" s="2">
        <f>VLOOKUP(A1010,Table1[#All],3,FALSE)</f>
        <v>4380</v>
      </c>
      <c r="P1010" s="2" t="str">
        <f>VLOOKUP(A1010,Table1[#All],4,FALSE)</f>
        <v>QLD</v>
      </c>
      <c r="Q1010" s="2" t="str">
        <f>VLOOKUP(A1010,Table1[#All],5,FALSE)</f>
        <v>Australia</v>
      </c>
      <c r="R1010" s="23">
        <f>VLOOKUP(A1010,Table1[#All],6,FALSE)</f>
        <v>9</v>
      </c>
    </row>
    <row r="1011" spans="1:18" s="2" customFormat="1" ht="15.75" customHeight="1" x14ac:dyDescent="0.2">
      <c r="A1011" s="21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  <c r="N1011" s="2" t="str">
        <f>VLOOKUP(A1011,Table1[#All],2,FALSE)</f>
        <v>570 Butternut Pass</v>
      </c>
      <c r="O1011" s="2">
        <f>VLOOKUP(A1011,Table1[#All],3,FALSE)</f>
        <v>2340</v>
      </c>
      <c r="P1011" s="2" t="str">
        <f>VLOOKUP(A1011,Table1[#All],4,FALSE)</f>
        <v>NSW</v>
      </c>
      <c r="Q1011" s="2" t="str">
        <f>VLOOKUP(A1011,Table1[#All],5,FALSE)</f>
        <v>Australia</v>
      </c>
      <c r="R1011" s="23">
        <f>VLOOKUP(A1011,Table1[#All],6,FALSE)</f>
        <v>4</v>
      </c>
    </row>
    <row r="1012" spans="1:18" s="2" customFormat="1" ht="15.75" customHeight="1" x14ac:dyDescent="0.2">
      <c r="A1012" s="21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  <c r="N1012" s="2" t="str">
        <f>VLOOKUP(A1012,Table1[#All],2,FALSE)</f>
        <v>63 Grayhawk Pass</v>
      </c>
      <c r="O1012" s="2">
        <f>VLOOKUP(A1012,Table1[#All],3,FALSE)</f>
        <v>2769</v>
      </c>
      <c r="P1012" s="2" t="str">
        <f>VLOOKUP(A1012,Table1[#All],4,FALSE)</f>
        <v>NSW</v>
      </c>
      <c r="Q1012" s="2" t="str">
        <f>VLOOKUP(A1012,Table1[#All],5,FALSE)</f>
        <v>Australia</v>
      </c>
      <c r="R1012" s="23">
        <f>VLOOKUP(A1012,Table1[#All],6,FALSE)</f>
        <v>9</v>
      </c>
    </row>
    <row r="1013" spans="1:18" s="2" customFormat="1" ht="15.75" customHeight="1" x14ac:dyDescent="0.2">
      <c r="A1013" s="21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  <c r="N1013" s="2" t="str">
        <f>VLOOKUP(A1013,Table1[#All],2,FALSE)</f>
        <v>44594 5th Street</v>
      </c>
      <c r="O1013" s="2">
        <f>VLOOKUP(A1013,Table1[#All],3,FALSE)</f>
        <v>4220</v>
      </c>
      <c r="P1013" s="2" t="str">
        <f>VLOOKUP(A1013,Table1[#All],4,FALSE)</f>
        <v>QLD</v>
      </c>
      <c r="Q1013" s="2" t="str">
        <f>VLOOKUP(A1013,Table1[#All],5,FALSE)</f>
        <v>Australia</v>
      </c>
      <c r="R1013" s="23">
        <f>VLOOKUP(A1013,Table1[#All],6,FALSE)</f>
        <v>9</v>
      </c>
    </row>
    <row r="1014" spans="1:18" s="2" customFormat="1" ht="15.75" customHeight="1" x14ac:dyDescent="0.2">
      <c r="A1014" s="21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  <c r="N1014" s="2" t="str">
        <f>VLOOKUP(A1014,Table1[#All],2,FALSE)</f>
        <v>495 Elmside Drive</v>
      </c>
      <c r="O1014" s="2">
        <f>VLOOKUP(A1014,Table1[#All],3,FALSE)</f>
        <v>2179</v>
      </c>
      <c r="P1014" s="2" t="str">
        <f>VLOOKUP(A1014,Table1[#All],4,FALSE)</f>
        <v>NSW</v>
      </c>
      <c r="Q1014" s="2" t="str">
        <f>VLOOKUP(A1014,Table1[#All],5,FALSE)</f>
        <v>Australia</v>
      </c>
      <c r="R1014" s="23">
        <f>VLOOKUP(A1014,Table1[#All],6,FALSE)</f>
        <v>8</v>
      </c>
    </row>
    <row r="1015" spans="1:18" s="2" customFormat="1" ht="15.75" customHeight="1" x14ac:dyDescent="0.2">
      <c r="A1015" s="21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  <c r="N1015" s="2" t="str">
        <f>VLOOKUP(A1015,Table1[#All],2,FALSE)</f>
        <v>9 Macpherson Avenue</v>
      </c>
      <c r="O1015" s="2">
        <f>VLOOKUP(A1015,Table1[#All],3,FALSE)</f>
        <v>2527</v>
      </c>
      <c r="P1015" s="2" t="str">
        <f>VLOOKUP(A1015,Table1[#All],4,FALSE)</f>
        <v>NSW</v>
      </c>
      <c r="Q1015" s="2" t="str">
        <f>VLOOKUP(A1015,Table1[#All],5,FALSE)</f>
        <v>Australia</v>
      </c>
      <c r="R1015" s="23">
        <f>VLOOKUP(A1015,Table1[#All],6,FALSE)</f>
        <v>8</v>
      </c>
    </row>
    <row r="1016" spans="1:18" s="2" customFormat="1" ht="15.75" customHeight="1" x14ac:dyDescent="0.2">
      <c r="A1016" s="21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  <c r="N1016" s="2" t="str">
        <f>VLOOKUP(A1016,Table1[#All],2,FALSE)</f>
        <v>738 Division Street</v>
      </c>
      <c r="O1016" s="2">
        <f>VLOOKUP(A1016,Table1[#All],3,FALSE)</f>
        <v>3024</v>
      </c>
      <c r="P1016" s="2" t="str">
        <f>VLOOKUP(A1016,Table1[#All],4,FALSE)</f>
        <v>VIC</v>
      </c>
      <c r="Q1016" s="2" t="str">
        <f>VLOOKUP(A1016,Table1[#All],5,FALSE)</f>
        <v>Australia</v>
      </c>
      <c r="R1016" s="23">
        <f>VLOOKUP(A1016,Table1[#All],6,FALSE)</f>
        <v>8</v>
      </c>
    </row>
    <row r="1017" spans="1:18" s="2" customFormat="1" ht="15.75" customHeight="1" x14ac:dyDescent="0.2">
      <c r="A1017" s="21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  <c r="N1017" s="2" t="str">
        <f>VLOOKUP(A1017,Table1[#All],2,FALSE)</f>
        <v>5 Sheridan Circle</v>
      </c>
      <c r="O1017" s="2">
        <f>VLOOKUP(A1017,Table1[#All],3,FALSE)</f>
        <v>3934</v>
      </c>
      <c r="P1017" s="2" t="str">
        <f>VLOOKUP(A1017,Table1[#All],4,FALSE)</f>
        <v>VIC</v>
      </c>
      <c r="Q1017" s="2" t="str">
        <f>VLOOKUP(A1017,Table1[#All],5,FALSE)</f>
        <v>Australia</v>
      </c>
      <c r="R1017" s="23">
        <f>VLOOKUP(A1017,Table1[#All],6,FALSE)</f>
        <v>11</v>
      </c>
    </row>
    <row r="1018" spans="1:18" s="2" customFormat="1" ht="15.75" customHeight="1" x14ac:dyDescent="0.2">
      <c r="A1018" s="21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  <c r="N1018" s="2" t="str">
        <f>VLOOKUP(A1018,Table1[#All],2,FALSE)</f>
        <v>42 Lunder Drive</v>
      </c>
      <c r="O1018" s="2">
        <f>VLOOKUP(A1018,Table1[#All],3,FALSE)</f>
        <v>2027</v>
      </c>
      <c r="P1018" s="2" t="str">
        <f>VLOOKUP(A1018,Table1[#All],4,FALSE)</f>
        <v>NSW</v>
      </c>
      <c r="Q1018" s="2" t="str">
        <f>VLOOKUP(A1018,Table1[#All],5,FALSE)</f>
        <v>Australia</v>
      </c>
      <c r="R1018" s="23">
        <f>VLOOKUP(A1018,Table1[#All],6,FALSE)</f>
        <v>11</v>
      </c>
    </row>
    <row r="1019" spans="1:18" s="2" customFormat="1" ht="15.75" customHeight="1" x14ac:dyDescent="0.2">
      <c r="A1019" s="21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  <c r="N1019" s="2" t="str">
        <f>VLOOKUP(A1019,Table1[#All],2,FALSE)</f>
        <v>3 Hayes Court</v>
      </c>
      <c r="O1019" s="2">
        <f>VLOOKUP(A1019,Table1[#All],3,FALSE)</f>
        <v>3109</v>
      </c>
      <c r="P1019" s="2" t="str">
        <f>VLOOKUP(A1019,Table1[#All],4,FALSE)</f>
        <v>VIC</v>
      </c>
      <c r="Q1019" s="2" t="str">
        <f>VLOOKUP(A1019,Table1[#All],5,FALSE)</f>
        <v>Australia</v>
      </c>
      <c r="R1019" s="23">
        <f>VLOOKUP(A1019,Table1[#All],6,FALSE)</f>
        <v>10</v>
      </c>
    </row>
    <row r="1020" spans="1:18" s="2" customFormat="1" ht="15.75" customHeight="1" x14ac:dyDescent="0.2">
      <c r="A1020" s="21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  <c r="N1020" s="2" t="str">
        <f>VLOOKUP(A1020,Table1[#All],2,FALSE)</f>
        <v>711 Sachtjen Point</v>
      </c>
      <c r="O1020" s="2">
        <f>VLOOKUP(A1020,Table1[#All],3,FALSE)</f>
        <v>2540</v>
      </c>
      <c r="P1020" s="2" t="str">
        <f>VLOOKUP(A1020,Table1[#All],4,FALSE)</f>
        <v>NSW</v>
      </c>
      <c r="Q1020" s="2" t="str">
        <f>VLOOKUP(A1020,Table1[#All],5,FALSE)</f>
        <v>Australia</v>
      </c>
      <c r="R1020" s="23">
        <f>VLOOKUP(A1020,Table1[#All],6,FALSE)</f>
        <v>8</v>
      </c>
    </row>
    <row r="1021" spans="1:18" s="2" customFormat="1" ht="15.75" customHeight="1" x14ac:dyDescent="0.2">
      <c r="A1021" s="21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  <c r="N1021" s="2" t="str">
        <f>VLOOKUP(A1021,Table1[#All],2,FALSE)</f>
        <v>16395 Nevada Lane</v>
      </c>
      <c r="O1021" s="2">
        <f>VLOOKUP(A1021,Table1[#All],3,FALSE)</f>
        <v>2145</v>
      </c>
      <c r="P1021" s="2" t="str">
        <f>VLOOKUP(A1021,Table1[#All],4,FALSE)</f>
        <v>NSW</v>
      </c>
      <c r="Q1021" s="2" t="str">
        <f>VLOOKUP(A1021,Table1[#All],5,FALSE)</f>
        <v>Australia</v>
      </c>
      <c r="R1021" s="23">
        <f>VLOOKUP(A1021,Table1[#All],6,FALSE)</f>
        <v>10</v>
      </c>
    </row>
    <row r="1022" spans="1:18" s="2" customFormat="1" ht="15.75" customHeight="1" x14ac:dyDescent="0.2">
      <c r="A1022" s="21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  <c r="N1022" s="2" t="str">
        <f>VLOOKUP(A1022,Table1[#All],2,FALSE)</f>
        <v>0996 Cody Terrace</v>
      </c>
      <c r="O1022" s="2">
        <f>VLOOKUP(A1022,Table1[#All],3,FALSE)</f>
        <v>2761</v>
      </c>
      <c r="P1022" s="2" t="str">
        <f>VLOOKUP(A1022,Table1[#All],4,FALSE)</f>
        <v>NSW</v>
      </c>
      <c r="Q1022" s="2" t="str">
        <f>VLOOKUP(A1022,Table1[#All],5,FALSE)</f>
        <v>Australia</v>
      </c>
      <c r="R1022" s="23">
        <f>VLOOKUP(A1022,Table1[#All],6,FALSE)</f>
        <v>8</v>
      </c>
    </row>
    <row r="1023" spans="1:18" s="2" customFormat="1" ht="15.75" customHeight="1" x14ac:dyDescent="0.2">
      <c r="A1023" s="21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  <c r="N1023" s="2" t="str">
        <f>VLOOKUP(A1023,Table1[#All],2,FALSE)</f>
        <v>80424 Corben Alley</v>
      </c>
      <c r="O1023" s="2">
        <f>VLOOKUP(A1023,Table1[#All],3,FALSE)</f>
        <v>2136</v>
      </c>
      <c r="P1023" s="2" t="str">
        <f>VLOOKUP(A1023,Table1[#All],4,FALSE)</f>
        <v>NSW</v>
      </c>
      <c r="Q1023" s="2" t="str">
        <f>VLOOKUP(A1023,Table1[#All],5,FALSE)</f>
        <v>Australia</v>
      </c>
      <c r="R1023" s="23">
        <f>VLOOKUP(A1023,Table1[#All],6,FALSE)</f>
        <v>10</v>
      </c>
    </row>
    <row r="1024" spans="1:18" s="2" customFormat="1" ht="15.75" customHeight="1" x14ac:dyDescent="0.2">
      <c r="A1024" s="21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  <c r="N1024" s="2" t="str">
        <f>VLOOKUP(A1024,Table1[#All],2,FALSE)</f>
        <v>37208 Golf View Terrace</v>
      </c>
      <c r="O1024" s="2">
        <f>VLOOKUP(A1024,Table1[#All],3,FALSE)</f>
        <v>2145</v>
      </c>
      <c r="P1024" s="2" t="str">
        <f>VLOOKUP(A1024,Table1[#All],4,FALSE)</f>
        <v>NSW</v>
      </c>
      <c r="Q1024" s="2" t="str">
        <f>VLOOKUP(A1024,Table1[#All],5,FALSE)</f>
        <v>Australia</v>
      </c>
      <c r="R1024" s="23">
        <f>VLOOKUP(A1024,Table1[#All],6,FALSE)</f>
        <v>8</v>
      </c>
    </row>
    <row r="1025" spans="1:18" s="2" customFormat="1" ht="15.75" customHeight="1" x14ac:dyDescent="0.2">
      <c r="A1025" s="21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  <c r="N1025" s="2" t="str">
        <f>VLOOKUP(A1025,Table1[#All],2,FALSE)</f>
        <v>1128 Golden Leaf Center</v>
      </c>
      <c r="O1025" s="2">
        <f>VLOOKUP(A1025,Table1[#All],3,FALSE)</f>
        <v>3124</v>
      </c>
      <c r="P1025" s="2" t="str">
        <f>VLOOKUP(A1025,Table1[#All],4,FALSE)</f>
        <v>VIC</v>
      </c>
      <c r="Q1025" s="2" t="str">
        <f>VLOOKUP(A1025,Table1[#All],5,FALSE)</f>
        <v>Australia</v>
      </c>
      <c r="R1025" s="23">
        <f>VLOOKUP(A1025,Table1[#All],6,FALSE)</f>
        <v>9</v>
      </c>
    </row>
    <row r="1026" spans="1:18" s="2" customFormat="1" ht="15.75" customHeight="1" x14ac:dyDescent="0.2">
      <c r="A1026" s="21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  <c r="N1026" s="2" t="str">
        <f>VLOOKUP(A1026,Table1[#All],2,FALSE)</f>
        <v>4885 Stone Corner Alley</v>
      </c>
      <c r="O1026" s="2">
        <f>VLOOKUP(A1026,Table1[#All],3,FALSE)</f>
        <v>3046</v>
      </c>
      <c r="P1026" s="2" t="str">
        <f>VLOOKUP(A1026,Table1[#All],4,FALSE)</f>
        <v>VIC</v>
      </c>
      <c r="Q1026" s="2" t="str">
        <f>VLOOKUP(A1026,Table1[#All],5,FALSE)</f>
        <v>Australia</v>
      </c>
      <c r="R1026" s="23">
        <f>VLOOKUP(A1026,Table1[#All],6,FALSE)</f>
        <v>8</v>
      </c>
    </row>
    <row r="1027" spans="1:18" s="2" customFormat="1" ht="15.75" customHeight="1" x14ac:dyDescent="0.2">
      <c r="A1027" s="21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  <c r="N1027" s="2" t="str">
        <f>VLOOKUP(A1027,Table1[#All],2,FALSE)</f>
        <v>66 Hudson Crossing</v>
      </c>
      <c r="O1027" s="2">
        <f>VLOOKUP(A1027,Table1[#All],3,FALSE)</f>
        <v>2153</v>
      </c>
      <c r="P1027" s="2" t="str">
        <f>VLOOKUP(A1027,Table1[#All],4,FALSE)</f>
        <v>NSW</v>
      </c>
      <c r="Q1027" s="2" t="str">
        <f>VLOOKUP(A1027,Table1[#All],5,FALSE)</f>
        <v>Australia</v>
      </c>
      <c r="R1027" s="23">
        <f>VLOOKUP(A1027,Table1[#All],6,FALSE)</f>
        <v>10</v>
      </c>
    </row>
    <row r="1028" spans="1:18" s="2" customFormat="1" ht="15.75" customHeight="1" x14ac:dyDescent="0.2">
      <c r="A1028" s="21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  <c r="N1028" s="2" t="str">
        <f>VLOOKUP(A1028,Table1[#All],2,FALSE)</f>
        <v>5287 Wayridge Alley</v>
      </c>
      <c r="O1028" s="2">
        <f>VLOOKUP(A1028,Table1[#All],3,FALSE)</f>
        <v>2069</v>
      </c>
      <c r="P1028" s="2" t="str">
        <f>VLOOKUP(A1028,Table1[#All],4,FALSE)</f>
        <v>NSW</v>
      </c>
      <c r="Q1028" s="2" t="str">
        <f>VLOOKUP(A1028,Table1[#All],5,FALSE)</f>
        <v>Australia</v>
      </c>
      <c r="R1028" s="23">
        <f>VLOOKUP(A1028,Table1[#All],6,FALSE)</f>
        <v>12</v>
      </c>
    </row>
    <row r="1029" spans="1:18" s="2" customFormat="1" ht="15.75" customHeight="1" x14ac:dyDescent="0.2">
      <c r="A1029" s="21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  <c r="N1029" s="2" t="str">
        <f>VLOOKUP(A1029,Table1[#All],2,FALSE)</f>
        <v>15393 Cody Lane</v>
      </c>
      <c r="O1029" s="2">
        <f>VLOOKUP(A1029,Table1[#All],3,FALSE)</f>
        <v>2046</v>
      </c>
      <c r="P1029" s="2" t="str">
        <f>VLOOKUP(A1029,Table1[#All],4,FALSE)</f>
        <v>NSW</v>
      </c>
      <c r="Q1029" s="2" t="str">
        <f>VLOOKUP(A1029,Table1[#All],5,FALSE)</f>
        <v>Australia</v>
      </c>
      <c r="R1029" s="23">
        <f>VLOOKUP(A1029,Table1[#All],6,FALSE)</f>
        <v>9</v>
      </c>
    </row>
    <row r="1030" spans="1:18" s="2" customFormat="1" ht="15.75" customHeight="1" x14ac:dyDescent="0.2">
      <c r="A1030" s="21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  <c r="N1030" s="2" t="str">
        <f>VLOOKUP(A1030,Table1[#All],2,FALSE)</f>
        <v>1 Mcbride Center</v>
      </c>
      <c r="O1030" s="2">
        <f>VLOOKUP(A1030,Table1[#All],3,FALSE)</f>
        <v>2484</v>
      </c>
      <c r="P1030" s="2" t="str">
        <f>VLOOKUP(A1030,Table1[#All],4,FALSE)</f>
        <v>NSW</v>
      </c>
      <c r="Q1030" s="2" t="str">
        <f>VLOOKUP(A1030,Table1[#All],5,FALSE)</f>
        <v>Australia</v>
      </c>
      <c r="R1030" s="23">
        <f>VLOOKUP(A1030,Table1[#All],6,FALSE)</f>
        <v>6</v>
      </c>
    </row>
    <row r="1031" spans="1:18" s="2" customFormat="1" ht="15.75" customHeight="1" x14ac:dyDescent="0.2">
      <c r="A1031" s="21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  <c r="N1031" s="2" t="str">
        <f>VLOOKUP(A1031,Table1[#All],2,FALSE)</f>
        <v>4870 Shelley Alley</v>
      </c>
      <c r="O1031" s="2">
        <f>VLOOKUP(A1031,Table1[#All],3,FALSE)</f>
        <v>3225</v>
      </c>
      <c r="P1031" s="2" t="str">
        <f>VLOOKUP(A1031,Table1[#All],4,FALSE)</f>
        <v>VIC</v>
      </c>
      <c r="Q1031" s="2" t="str">
        <f>VLOOKUP(A1031,Table1[#All],5,FALSE)</f>
        <v>Australia</v>
      </c>
      <c r="R1031" s="23">
        <f>VLOOKUP(A1031,Table1[#All],6,FALSE)</f>
        <v>7</v>
      </c>
    </row>
    <row r="1032" spans="1:18" s="2" customFormat="1" ht="15.75" customHeight="1" x14ac:dyDescent="0.2">
      <c r="A1032" s="21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  <c r="N1032" s="2" t="str">
        <f>VLOOKUP(A1032,Table1[#All],2,FALSE)</f>
        <v>65634 Del Mar Crossing</v>
      </c>
      <c r="O1032" s="2">
        <f>VLOOKUP(A1032,Table1[#All],3,FALSE)</f>
        <v>4053</v>
      </c>
      <c r="P1032" s="2" t="str">
        <f>VLOOKUP(A1032,Table1[#All],4,FALSE)</f>
        <v>QLD</v>
      </c>
      <c r="Q1032" s="2" t="str">
        <f>VLOOKUP(A1032,Table1[#All],5,FALSE)</f>
        <v>Australia</v>
      </c>
      <c r="R1032" s="23">
        <f>VLOOKUP(A1032,Table1[#All],6,FALSE)</f>
        <v>7</v>
      </c>
    </row>
    <row r="1033" spans="1:18" s="2" customFormat="1" ht="15.75" customHeight="1" x14ac:dyDescent="0.2">
      <c r="A1033" s="21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  <c r="N1033" s="2" t="str">
        <f>VLOOKUP(A1033,Table1[#All],2,FALSE)</f>
        <v>8572 Melvin Drive</v>
      </c>
      <c r="O1033" s="2">
        <f>VLOOKUP(A1033,Table1[#All],3,FALSE)</f>
        <v>3145</v>
      </c>
      <c r="P1033" s="2" t="str">
        <f>VLOOKUP(A1033,Table1[#All],4,FALSE)</f>
        <v>VIC</v>
      </c>
      <c r="Q1033" s="2" t="str">
        <f>VLOOKUP(A1033,Table1[#All],5,FALSE)</f>
        <v>Australia</v>
      </c>
      <c r="R1033" s="23">
        <f>VLOOKUP(A1033,Table1[#All],6,FALSE)</f>
        <v>11</v>
      </c>
    </row>
    <row r="1034" spans="1:18" s="2" customFormat="1" ht="15.75" customHeight="1" x14ac:dyDescent="0.2">
      <c r="A1034" s="21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  <c r="N1034" s="2" t="str">
        <f>VLOOKUP(A1034,Table1[#All],2,FALSE)</f>
        <v>5549 Bay Point</v>
      </c>
      <c r="O1034" s="2">
        <f>VLOOKUP(A1034,Table1[#All],3,FALSE)</f>
        <v>4068</v>
      </c>
      <c r="P1034" s="2" t="str">
        <f>VLOOKUP(A1034,Table1[#All],4,FALSE)</f>
        <v>QLD</v>
      </c>
      <c r="Q1034" s="2" t="str">
        <f>VLOOKUP(A1034,Table1[#All],5,FALSE)</f>
        <v>Australia</v>
      </c>
      <c r="R1034" s="23">
        <f>VLOOKUP(A1034,Table1[#All],6,FALSE)</f>
        <v>9</v>
      </c>
    </row>
    <row r="1035" spans="1:18" s="2" customFormat="1" ht="15.75" customHeight="1" x14ac:dyDescent="0.2">
      <c r="A1035" s="21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  <c r="N1035" s="2" t="str">
        <f>VLOOKUP(A1035,Table1[#All],2,FALSE)</f>
        <v>9 Forest Circle</v>
      </c>
      <c r="O1035" s="2">
        <f>VLOOKUP(A1035,Table1[#All],3,FALSE)</f>
        <v>2324</v>
      </c>
      <c r="P1035" s="2" t="str">
        <f>VLOOKUP(A1035,Table1[#All],4,FALSE)</f>
        <v>NSW</v>
      </c>
      <c r="Q1035" s="2" t="str">
        <f>VLOOKUP(A1035,Table1[#All],5,FALSE)</f>
        <v>Australia</v>
      </c>
      <c r="R1035" s="23">
        <f>VLOOKUP(A1035,Table1[#All],6,FALSE)</f>
        <v>3</v>
      </c>
    </row>
    <row r="1036" spans="1:18" s="2" customFormat="1" ht="15.75" customHeight="1" x14ac:dyDescent="0.2">
      <c r="A1036" s="21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  <c r="N1036" s="2" t="str">
        <f>VLOOKUP(A1036,Table1[#All],2,FALSE)</f>
        <v>6 Kedzie Hill</v>
      </c>
      <c r="O1036" s="2">
        <f>VLOOKUP(A1036,Table1[#All],3,FALSE)</f>
        <v>2214</v>
      </c>
      <c r="P1036" s="2" t="str">
        <f>VLOOKUP(A1036,Table1[#All],4,FALSE)</f>
        <v>NSW</v>
      </c>
      <c r="Q1036" s="2" t="str">
        <f>VLOOKUP(A1036,Table1[#All],5,FALSE)</f>
        <v>Australia</v>
      </c>
      <c r="R1036" s="23">
        <f>VLOOKUP(A1036,Table1[#All],6,FALSE)</f>
        <v>9</v>
      </c>
    </row>
    <row r="1037" spans="1:18" s="2" customFormat="1" ht="15.75" customHeight="1" x14ac:dyDescent="0.2">
      <c r="A1037" s="21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  <c r="N1037" s="2" t="str">
        <f>VLOOKUP(A1037,Table1[#All],2,FALSE)</f>
        <v>60601 Hoffman Court</v>
      </c>
      <c r="O1037" s="2">
        <f>VLOOKUP(A1037,Table1[#All],3,FALSE)</f>
        <v>2041</v>
      </c>
      <c r="P1037" s="2" t="str">
        <f>VLOOKUP(A1037,Table1[#All],4,FALSE)</f>
        <v>NSW</v>
      </c>
      <c r="Q1037" s="2" t="str">
        <f>VLOOKUP(A1037,Table1[#All],5,FALSE)</f>
        <v>Australia</v>
      </c>
      <c r="R1037" s="23">
        <f>VLOOKUP(A1037,Table1[#All],6,FALSE)</f>
        <v>12</v>
      </c>
    </row>
    <row r="1038" spans="1:18" s="2" customFormat="1" ht="15.75" customHeight="1" x14ac:dyDescent="0.2">
      <c r="A1038" s="21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  <c r="N1038" s="2" t="str">
        <f>VLOOKUP(A1038,Table1[#All],2,FALSE)</f>
        <v>1715 Scoville Drive</v>
      </c>
      <c r="O1038" s="2">
        <f>VLOOKUP(A1038,Table1[#All],3,FALSE)</f>
        <v>2031</v>
      </c>
      <c r="P1038" s="2" t="str">
        <f>VLOOKUP(A1038,Table1[#All],4,FALSE)</f>
        <v>NSW</v>
      </c>
      <c r="Q1038" s="2" t="str">
        <f>VLOOKUP(A1038,Table1[#All],5,FALSE)</f>
        <v>Australia</v>
      </c>
      <c r="R1038" s="23">
        <f>VLOOKUP(A1038,Table1[#All],6,FALSE)</f>
        <v>11</v>
      </c>
    </row>
    <row r="1039" spans="1:18" s="2" customFormat="1" ht="15.75" customHeight="1" x14ac:dyDescent="0.2">
      <c r="A1039" s="21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  <c r="N1039" s="2" t="str">
        <f>VLOOKUP(A1039,Table1[#All],2,FALSE)</f>
        <v>85 Laurel Trail</v>
      </c>
      <c r="O1039" s="2">
        <f>VLOOKUP(A1039,Table1[#All],3,FALSE)</f>
        <v>3809</v>
      </c>
      <c r="P1039" s="2" t="str">
        <f>VLOOKUP(A1039,Table1[#All],4,FALSE)</f>
        <v>VIC</v>
      </c>
      <c r="Q1039" s="2" t="str">
        <f>VLOOKUP(A1039,Table1[#All],5,FALSE)</f>
        <v>Australia</v>
      </c>
      <c r="R1039" s="23">
        <f>VLOOKUP(A1039,Table1[#All],6,FALSE)</f>
        <v>6</v>
      </c>
    </row>
    <row r="1040" spans="1:18" s="2" customFormat="1" ht="15.75" customHeight="1" x14ac:dyDescent="0.2">
      <c r="A1040" s="21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  <c r="N1040" s="2" t="str">
        <f>VLOOKUP(A1040,Table1[#All],2,FALSE)</f>
        <v>3082 Almo Center</v>
      </c>
      <c r="O1040" s="2">
        <f>VLOOKUP(A1040,Table1[#All],3,FALSE)</f>
        <v>2454</v>
      </c>
      <c r="P1040" s="2" t="str">
        <f>VLOOKUP(A1040,Table1[#All],4,FALSE)</f>
        <v>NSW</v>
      </c>
      <c r="Q1040" s="2" t="str">
        <f>VLOOKUP(A1040,Table1[#All],5,FALSE)</f>
        <v>Australia</v>
      </c>
      <c r="R1040" s="23">
        <f>VLOOKUP(A1040,Table1[#All],6,FALSE)</f>
        <v>4</v>
      </c>
    </row>
    <row r="1041" spans="1:18" s="2" customFormat="1" ht="15.75" customHeight="1" x14ac:dyDescent="0.2">
      <c r="A1041" s="21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  <c r="N1041" s="2" t="str">
        <f>VLOOKUP(A1041,Table1[#All],2,FALSE)</f>
        <v>27135 Melvin Plaza</v>
      </c>
      <c r="O1041" s="2">
        <f>VLOOKUP(A1041,Table1[#All],3,FALSE)</f>
        <v>4556</v>
      </c>
      <c r="P1041" s="2" t="str">
        <f>VLOOKUP(A1041,Table1[#All],4,FALSE)</f>
        <v>QLD</v>
      </c>
      <c r="Q1041" s="2" t="str">
        <f>VLOOKUP(A1041,Table1[#All],5,FALSE)</f>
        <v>Australia</v>
      </c>
      <c r="R1041" s="23">
        <f>VLOOKUP(A1041,Table1[#All],6,FALSE)</f>
        <v>8</v>
      </c>
    </row>
    <row r="1042" spans="1:18" s="2" customFormat="1" ht="15.75" customHeight="1" x14ac:dyDescent="0.2">
      <c r="A1042" s="21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  <c r="N1042" s="2" t="str">
        <f>VLOOKUP(A1042,Table1[#All],2,FALSE)</f>
        <v>40 Kinsman Pass</v>
      </c>
      <c r="O1042" s="2">
        <f>VLOOKUP(A1042,Table1[#All],3,FALSE)</f>
        <v>2065</v>
      </c>
      <c r="P1042" s="2" t="str">
        <f>VLOOKUP(A1042,Table1[#All],4,FALSE)</f>
        <v>NSW</v>
      </c>
      <c r="Q1042" s="2" t="str">
        <f>VLOOKUP(A1042,Table1[#All],5,FALSE)</f>
        <v>Australia</v>
      </c>
      <c r="R1042" s="23">
        <f>VLOOKUP(A1042,Table1[#All],6,FALSE)</f>
        <v>10</v>
      </c>
    </row>
    <row r="1043" spans="1:18" s="2" customFormat="1" ht="15.75" customHeight="1" x14ac:dyDescent="0.2">
      <c r="A1043" s="21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  <c r="N1043" s="2" t="str">
        <f>VLOOKUP(A1043,Table1[#All],2,FALSE)</f>
        <v>094 Green Road</v>
      </c>
      <c r="O1043" s="2">
        <f>VLOOKUP(A1043,Table1[#All],3,FALSE)</f>
        <v>2216</v>
      </c>
      <c r="P1043" s="2" t="str">
        <f>VLOOKUP(A1043,Table1[#All],4,FALSE)</f>
        <v>NSW</v>
      </c>
      <c r="Q1043" s="2" t="str">
        <f>VLOOKUP(A1043,Table1[#All],5,FALSE)</f>
        <v>Australia</v>
      </c>
      <c r="R1043" s="23">
        <f>VLOOKUP(A1043,Table1[#All],6,FALSE)</f>
        <v>11</v>
      </c>
    </row>
    <row r="1044" spans="1:18" s="2" customFormat="1" ht="15.75" customHeight="1" x14ac:dyDescent="0.2">
      <c r="A1044" s="21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  <c r="N1044" s="2" t="str">
        <f>VLOOKUP(A1044,Table1[#All],2,FALSE)</f>
        <v>91 Spohn Plaza</v>
      </c>
      <c r="O1044" s="2">
        <f>VLOOKUP(A1044,Table1[#All],3,FALSE)</f>
        <v>4573</v>
      </c>
      <c r="P1044" s="2" t="str">
        <f>VLOOKUP(A1044,Table1[#All],4,FALSE)</f>
        <v>QLD</v>
      </c>
      <c r="Q1044" s="2" t="str">
        <f>VLOOKUP(A1044,Table1[#All],5,FALSE)</f>
        <v>Australia</v>
      </c>
      <c r="R1044" s="23">
        <f>VLOOKUP(A1044,Table1[#All],6,FALSE)</f>
        <v>7</v>
      </c>
    </row>
    <row r="1045" spans="1:18" s="2" customFormat="1" ht="15.75" customHeight="1" x14ac:dyDescent="0.2">
      <c r="A1045" s="21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  <c r="N1045" s="2" t="str">
        <f>VLOOKUP(A1045,Table1[#All],2,FALSE)</f>
        <v>5 Jana Drive</v>
      </c>
      <c r="O1045" s="2">
        <f>VLOOKUP(A1045,Table1[#All],3,FALSE)</f>
        <v>4570</v>
      </c>
      <c r="P1045" s="2" t="str">
        <f>VLOOKUP(A1045,Table1[#All],4,FALSE)</f>
        <v>QLD</v>
      </c>
      <c r="Q1045" s="2" t="str">
        <f>VLOOKUP(A1045,Table1[#All],5,FALSE)</f>
        <v>Australia</v>
      </c>
      <c r="R1045" s="23">
        <f>VLOOKUP(A1045,Table1[#All],6,FALSE)</f>
        <v>1</v>
      </c>
    </row>
    <row r="1046" spans="1:18" s="2" customFormat="1" ht="15.75" customHeight="1" x14ac:dyDescent="0.2">
      <c r="A1046" s="21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  <c r="N1046" s="2" t="str">
        <f>VLOOKUP(A1046,Table1[#All],2,FALSE)</f>
        <v>201 Pepper Wood Avenue</v>
      </c>
      <c r="O1046" s="2">
        <f>VLOOKUP(A1046,Table1[#All],3,FALSE)</f>
        <v>2154</v>
      </c>
      <c r="P1046" s="2" t="str">
        <f>VLOOKUP(A1046,Table1[#All],4,FALSE)</f>
        <v>NSW</v>
      </c>
      <c r="Q1046" s="2" t="str">
        <f>VLOOKUP(A1046,Table1[#All],5,FALSE)</f>
        <v>Australia</v>
      </c>
      <c r="R1046" s="23">
        <f>VLOOKUP(A1046,Table1[#All],6,FALSE)</f>
        <v>11</v>
      </c>
    </row>
    <row r="1047" spans="1:18" s="2" customFormat="1" ht="15.75" customHeight="1" x14ac:dyDescent="0.2">
      <c r="A1047" s="21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  <c r="N1047" s="2" t="str">
        <f>VLOOKUP(A1047,Table1[#All],2,FALSE)</f>
        <v>4408 Haas Way</v>
      </c>
      <c r="O1047" s="2">
        <f>VLOOKUP(A1047,Table1[#All],3,FALSE)</f>
        <v>2171</v>
      </c>
      <c r="P1047" s="2" t="str">
        <f>VLOOKUP(A1047,Table1[#All],4,FALSE)</f>
        <v>NSW</v>
      </c>
      <c r="Q1047" s="2" t="str">
        <f>VLOOKUP(A1047,Table1[#All],5,FALSE)</f>
        <v>Australia</v>
      </c>
      <c r="R1047" s="23">
        <f>VLOOKUP(A1047,Table1[#All],6,FALSE)</f>
        <v>9</v>
      </c>
    </row>
    <row r="1048" spans="1:18" s="2" customFormat="1" ht="15.75" customHeight="1" x14ac:dyDescent="0.2">
      <c r="A1048" s="21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  <c r="N1048" s="2" t="str">
        <f>VLOOKUP(A1048,Table1[#All],2,FALSE)</f>
        <v>6 Pawling Trail</v>
      </c>
      <c r="O1048" s="2">
        <f>VLOOKUP(A1048,Table1[#All],3,FALSE)</f>
        <v>2871</v>
      </c>
      <c r="P1048" s="2" t="str">
        <f>VLOOKUP(A1048,Table1[#All],4,FALSE)</f>
        <v>NSW</v>
      </c>
      <c r="Q1048" s="2" t="str">
        <f>VLOOKUP(A1048,Table1[#All],5,FALSE)</f>
        <v>Australia</v>
      </c>
      <c r="R1048" s="23">
        <f>VLOOKUP(A1048,Table1[#All],6,FALSE)</f>
        <v>7</v>
      </c>
    </row>
    <row r="1049" spans="1:18" s="2" customFormat="1" ht="15.75" customHeight="1" x14ac:dyDescent="0.2">
      <c r="A1049" s="21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  <c r="N1049" s="2" t="str">
        <f>VLOOKUP(A1049,Table1[#All],2,FALSE)</f>
        <v>31111 Hoepker Road</v>
      </c>
      <c r="O1049" s="2">
        <f>VLOOKUP(A1049,Table1[#All],3,FALSE)</f>
        <v>3034</v>
      </c>
      <c r="P1049" s="2" t="str">
        <f>VLOOKUP(A1049,Table1[#All],4,FALSE)</f>
        <v>VIC</v>
      </c>
      <c r="Q1049" s="2" t="str">
        <f>VLOOKUP(A1049,Table1[#All],5,FALSE)</f>
        <v>Australia</v>
      </c>
      <c r="R1049" s="23">
        <f>VLOOKUP(A1049,Table1[#All],6,FALSE)</f>
        <v>9</v>
      </c>
    </row>
    <row r="1050" spans="1:18" s="2" customFormat="1" ht="15.75" customHeight="1" x14ac:dyDescent="0.2">
      <c r="A1050" s="21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  <c r="N1050" s="2" t="str">
        <f>VLOOKUP(A1050,Table1[#All],2,FALSE)</f>
        <v>79 Lighthouse Bay Lane</v>
      </c>
      <c r="O1050" s="2">
        <f>VLOOKUP(A1050,Table1[#All],3,FALSE)</f>
        <v>3082</v>
      </c>
      <c r="P1050" s="2" t="str">
        <f>VLOOKUP(A1050,Table1[#All],4,FALSE)</f>
        <v>VIC</v>
      </c>
      <c r="Q1050" s="2" t="str">
        <f>VLOOKUP(A1050,Table1[#All],5,FALSE)</f>
        <v>Australia</v>
      </c>
      <c r="R1050" s="23">
        <f>VLOOKUP(A1050,Table1[#All],6,FALSE)</f>
        <v>8</v>
      </c>
    </row>
    <row r="1051" spans="1:18" s="2" customFormat="1" ht="15.75" customHeight="1" x14ac:dyDescent="0.2">
      <c r="A1051" s="21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  <c r="N1051" s="2" t="str">
        <f>VLOOKUP(A1051,Table1[#All],2,FALSE)</f>
        <v>2354 Forster Road</v>
      </c>
      <c r="O1051" s="2">
        <f>VLOOKUP(A1051,Table1[#All],3,FALSE)</f>
        <v>2131</v>
      </c>
      <c r="P1051" s="2" t="str">
        <f>VLOOKUP(A1051,Table1[#All],4,FALSE)</f>
        <v>NSW</v>
      </c>
      <c r="Q1051" s="2" t="str">
        <f>VLOOKUP(A1051,Table1[#All],5,FALSE)</f>
        <v>Australia</v>
      </c>
      <c r="R1051" s="23">
        <f>VLOOKUP(A1051,Table1[#All],6,FALSE)</f>
        <v>11</v>
      </c>
    </row>
    <row r="1052" spans="1:18" s="2" customFormat="1" ht="15.75" customHeight="1" x14ac:dyDescent="0.2">
      <c r="A1052" s="21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  <c r="N1052" s="2" t="str">
        <f>VLOOKUP(A1052,Table1[#All],2,FALSE)</f>
        <v>5271 Vernon Court</v>
      </c>
      <c r="O1052" s="2">
        <f>VLOOKUP(A1052,Table1[#All],3,FALSE)</f>
        <v>3207</v>
      </c>
      <c r="P1052" s="2" t="str">
        <f>VLOOKUP(A1052,Table1[#All],4,FALSE)</f>
        <v>VIC</v>
      </c>
      <c r="Q1052" s="2" t="str">
        <f>VLOOKUP(A1052,Table1[#All],5,FALSE)</f>
        <v>Australia</v>
      </c>
      <c r="R1052" s="23">
        <f>VLOOKUP(A1052,Table1[#All],6,FALSE)</f>
        <v>10</v>
      </c>
    </row>
    <row r="1053" spans="1:18" s="2" customFormat="1" ht="15.75" customHeight="1" x14ac:dyDescent="0.2">
      <c r="A1053" s="21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  <c r="N1053" s="2" t="str">
        <f>VLOOKUP(A1053,Table1[#All],2,FALSE)</f>
        <v>06 Declaration Hill</v>
      </c>
      <c r="O1053" s="2">
        <f>VLOOKUP(A1053,Table1[#All],3,FALSE)</f>
        <v>3184</v>
      </c>
      <c r="P1053" s="2" t="str">
        <f>VLOOKUP(A1053,Table1[#All],4,FALSE)</f>
        <v>VIC</v>
      </c>
      <c r="Q1053" s="2" t="str">
        <f>VLOOKUP(A1053,Table1[#All],5,FALSE)</f>
        <v>Australia</v>
      </c>
      <c r="R1053" s="23">
        <f>VLOOKUP(A1053,Table1[#All],6,FALSE)</f>
        <v>11</v>
      </c>
    </row>
    <row r="1054" spans="1:18" s="2" customFormat="1" ht="15.75" customHeight="1" x14ac:dyDescent="0.2">
      <c r="A1054" s="21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  <c r="N1054" s="2" t="str">
        <f>VLOOKUP(A1054,Table1[#All],2,FALSE)</f>
        <v>07716 5th Alley</v>
      </c>
      <c r="O1054" s="2">
        <f>VLOOKUP(A1054,Table1[#All],3,FALSE)</f>
        <v>2250</v>
      </c>
      <c r="P1054" s="2" t="str">
        <f>VLOOKUP(A1054,Table1[#All],4,FALSE)</f>
        <v>NSW</v>
      </c>
      <c r="Q1054" s="2" t="str">
        <f>VLOOKUP(A1054,Table1[#All],5,FALSE)</f>
        <v>Australia</v>
      </c>
      <c r="R1054" s="23">
        <f>VLOOKUP(A1054,Table1[#All],6,FALSE)</f>
        <v>5</v>
      </c>
    </row>
    <row r="1055" spans="1:18" s="2" customFormat="1" ht="15.75" customHeight="1" x14ac:dyDescent="0.2">
      <c r="A1055" s="21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  <c r="N1055" s="2" t="str">
        <f>VLOOKUP(A1055,Table1[#All],2,FALSE)</f>
        <v>10 Pennsylvania Hill</v>
      </c>
      <c r="O1055" s="2">
        <f>VLOOKUP(A1055,Table1[#All],3,FALSE)</f>
        <v>2118</v>
      </c>
      <c r="P1055" s="2" t="str">
        <f>VLOOKUP(A1055,Table1[#All],4,FALSE)</f>
        <v>NSW</v>
      </c>
      <c r="Q1055" s="2" t="str">
        <f>VLOOKUP(A1055,Table1[#All],5,FALSE)</f>
        <v>Australia</v>
      </c>
      <c r="R1055" s="23">
        <f>VLOOKUP(A1055,Table1[#All],6,FALSE)</f>
        <v>11</v>
      </c>
    </row>
    <row r="1056" spans="1:18" s="2" customFormat="1" ht="15.75" customHeight="1" x14ac:dyDescent="0.2">
      <c r="A1056" s="21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  <c r="N1056" s="2" t="str">
        <f>VLOOKUP(A1056,Table1[#All],2,FALSE)</f>
        <v>2330 Huxley Crossing</v>
      </c>
      <c r="O1056" s="2">
        <f>VLOOKUP(A1056,Table1[#All],3,FALSE)</f>
        <v>2570</v>
      </c>
      <c r="P1056" s="2" t="str">
        <f>VLOOKUP(A1056,Table1[#All],4,FALSE)</f>
        <v>NSW</v>
      </c>
      <c r="Q1056" s="2" t="str">
        <f>VLOOKUP(A1056,Table1[#All],5,FALSE)</f>
        <v>Australia</v>
      </c>
      <c r="R1056" s="23">
        <f>VLOOKUP(A1056,Table1[#All],6,FALSE)</f>
        <v>10</v>
      </c>
    </row>
    <row r="1057" spans="1:18" s="2" customFormat="1" ht="15.75" customHeight="1" x14ac:dyDescent="0.2">
      <c r="A1057" s="21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  <c r="N1057" s="2" t="str">
        <f>VLOOKUP(A1057,Table1[#All],2,FALSE)</f>
        <v>5811 Hanson Lane</v>
      </c>
      <c r="O1057" s="2">
        <f>VLOOKUP(A1057,Table1[#All],3,FALSE)</f>
        <v>2260</v>
      </c>
      <c r="P1057" s="2" t="str">
        <f>VLOOKUP(A1057,Table1[#All],4,FALSE)</f>
        <v>NSW</v>
      </c>
      <c r="Q1057" s="2" t="str">
        <f>VLOOKUP(A1057,Table1[#All],5,FALSE)</f>
        <v>Australia</v>
      </c>
      <c r="R1057" s="23">
        <f>VLOOKUP(A1057,Table1[#All],6,FALSE)</f>
        <v>7</v>
      </c>
    </row>
    <row r="1058" spans="1:18" s="2" customFormat="1" ht="15.75" customHeight="1" x14ac:dyDescent="0.2">
      <c r="A1058" s="21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  <c r="N1058" s="2" t="str">
        <f>VLOOKUP(A1058,Table1[#All],2,FALSE)</f>
        <v>7 Main Crossing</v>
      </c>
      <c r="O1058" s="2">
        <f>VLOOKUP(A1058,Table1[#All],3,FALSE)</f>
        <v>2065</v>
      </c>
      <c r="P1058" s="2" t="str">
        <f>VLOOKUP(A1058,Table1[#All],4,FALSE)</f>
        <v>NSW</v>
      </c>
      <c r="Q1058" s="2" t="str">
        <f>VLOOKUP(A1058,Table1[#All],5,FALSE)</f>
        <v>Australia</v>
      </c>
      <c r="R1058" s="23">
        <f>VLOOKUP(A1058,Table1[#All],6,FALSE)</f>
        <v>12</v>
      </c>
    </row>
    <row r="1059" spans="1:18" s="2" customFormat="1" ht="15.75" customHeight="1" x14ac:dyDescent="0.2">
      <c r="A1059" s="21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  <c r="N1059" s="2" t="str">
        <f>VLOOKUP(A1059,Table1[#All],2,FALSE)</f>
        <v>682 Spenser Plaza</v>
      </c>
      <c r="O1059" s="2">
        <f>VLOOKUP(A1059,Table1[#All],3,FALSE)</f>
        <v>3977</v>
      </c>
      <c r="P1059" s="2" t="str">
        <f>VLOOKUP(A1059,Table1[#All],4,FALSE)</f>
        <v>VIC</v>
      </c>
      <c r="Q1059" s="2" t="str">
        <f>VLOOKUP(A1059,Table1[#All],5,FALSE)</f>
        <v>Australia</v>
      </c>
      <c r="R1059" s="23">
        <f>VLOOKUP(A1059,Table1[#All],6,FALSE)</f>
        <v>6</v>
      </c>
    </row>
    <row r="1060" spans="1:18" s="2" customFormat="1" ht="15.75" customHeight="1" x14ac:dyDescent="0.2">
      <c r="A1060" s="21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  <c r="N1060" s="2" t="str">
        <f>VLOOKUP(A1060,Table1[#All],2,FALSE)</f>
        <v>1149 Riverside Parkway</v>
      </c>
      <c r="O1060" s="2">
        <f>VLOOKUP(A1060,Table1[#All],3,FALSE)</f>
        <v>2016</v>
      </c>
      <c r="P1060" s="2" t="str">
        <f>VLOOKUP(A1060,Table1[#All],4,FALSE)</f>
        <v>NSW</v>
      </c>
      <c r="Q1060" s="2" t="str">
        <f>VLOOKUP(A1060,Table1[#All],5,FALSE)</f>
        <v>Australia</v>
      </c>
      <c r="R1060" s="23">
        <f>VLOOKUP(A1060,Table1[#All],6,FALSE)</f>
        <v>11</v>
      </c>
    </row>
    <row r="1061" spans="1:18" s="2" customFormat="1" ht="15.75" customHeight="1" x14ac:dyDescent="0.2">
      <c r="A1061" s="21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  <c r="N1061" s="2" t="str">
        <f>VLOOKUP(A1061,Table1[#All],2,FALSE)</f>
        <v>1176 Pine View Lane</v>
      </c>
      <c r="O1061" s="2">
        <f>VLOOKUP(A1061,Table1[#All],3,FALSE)</f>
        <v>2112</v>
      </c>
      <c r="P1061" s="2" t="str">
        <f>VLOOKUP(A1061,Table1[#All],4,FALSE)</f>
        <v>NSW</v>
      </c>
      <c r="Q1061" s="2" t="str">
        <f>VLOOKUP(A1061,Table1[#All],5,FALSE)</f>
        <v>Australia</v>
      </c>
      <c r="R1061" s="23">
        <f>VLOOKUP(A1061,Table1[#All],6,FALSE)</f>
        <v>11</v>
      </c>
    </row>
    <row r="1062" spans="1:18" s="2" customFormat="1" ht="15.75" customHeight="1" x14ac:dyDescent="0.2">
      <c r="A1062" s="21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  <c r="N1062" s="2" t="str">
        <f>VLOOKUP(A1062,Table1[#All],2,FALSE)</f>
        <v>22 Sachtjen Avenue</v>
      </c>
      <c r="O1062" s="2">
        <f>VLOOKUP(A1062,Table1[#All],3,FALSE)</f>
        <v>2137</v>
      </c>
      <c r="P1062" s="2" t="str">
        <f>VLOOKUP(A1062,Table1[#All],4,FALSE)</f>
        <v>NSW</v>
      </c>
      <c r="Q1062" s="2" t="str">
        <f>VLOOKUP(A1062,Table1[#All],5,FALSE)</f>
        <v>Australia</v>
      </c>
      <c r="R1062" s="23">
        <f>VLOOKUP(A1062,Table1[#All],6,FALSE)</f>
        <v>12</v>
      </c>
    </row>
    <row r="1063" spans="1:18" s="2" customFormat="1" ht="15.75" customHeight="1" x14ac:dyDescent="0.2">
      <c r="A1063" s="21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  <c r="N1063" s="2" t="str">
        <f>VLOOKUP(A1063,Table1[#All],2,FALSE)</f>
        <v>6 Pankratz Crossing</v>
      </c>
      <c r="O1063" s="2">
        <f>VLOOKUP(A1063,Table1[#All],3,FALSE)</f>
        <v>2228</v>
      </c>
      <c r="P1063" s="2" t="str">
        <f>VLOOKUP(A1063,Table1[#All],4,FALSE)</f>
        <v>NSW</v>
      </c>
      <c r="Q1063" s="2" t="str">
        <f>VLOOKUP(A1063,Table1[#All],5,FALSE)</f>
        <v>Australia</v>
      </c>
      <c r="R1063" s="23">
        <f>VLOOKUP(A1063,Table1[#All],6,FALSE)</f>
        <v>11</v>
      </c>
    </row>
    <row r="1064" spans="1:18" s="2" customFormat="1" ht="15.75" customHeight="1" x14ac:dyDescent="0.2">
      <c r="A1064" s="21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  <c r="N1064" s="2" t="str">
        <f>VLOOKUP(A1064,Table1[#All],2,FALSE)</f>
        <v>6988 Acker Crossing</v>
      </c>
      <c r="O1064" s="2">
        <f>VLOOKUP(A1064,Table1[#All],3,FALSE)</f>
        <v>2217</v>
      </c>
      <c r="P1064" s="2" t="str">
        <f>VLOOKUP(A1064,Table1[#All],4,FALSE)</f>
        <v>NSW</v>
      </c>
      <c r="Q1064" s="2" t="str">
        <f>VLOOKUP(A1064,Table1[#All],5,FALSE)</f>
        <v>Australia</v>
      </c>
      <c r="R1064" s="23">
        <f>VLOOKUP(A1064,Table1[#All],6,FALSE)</f>
        <v>10</v>
      </c>
    </row>
    <row r="1065" spans="1:18" s="2" customFormat="1" ht="15.75" customHeight="1" x14ac:dyDescent="0.2">
      <c r="A1065" s="21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  <c r="N1065" s="2" t="str">
        <f>VLOOKUP(A1065,Table1[#All],2,FALSE)</f>
        <v>9993 Mccormick Street</v>
      </c>
      <c r="O1065" s="2">
        <f>VLOOKUP(A1065,Table1[#All],3,FALSE)</f>
        <v>2223</v>
      </c>
      <c r="P1065" s="2" t="str">
        <f>VLOOKUP(A1065,Table1[#All],4,FALSE)</f>
        <v>NSW</v>
      </c>
      <c r="Q1065" s="2" t="str">
        <f>VLOOKUP(A1065,Table1[#All],5,FALSE)</f>
        <v>Australia</v>
      </c>
      <c r="R1065" s="23">
        <f>VLOOKUP(A1065,Table1[#All],6,FALSE)</f>
        <v>8</v>
      </c>
    </row>
    <row r="1066" spans="1:18" s="2" customFormat="1" ht="15.75" customHeight="1" x14ac:dyDescent="0.2">
      <c r="A1066" s="21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  <c r="N1066" s="2" t="str">
        <f>VLOOKUP(A1066,Table1[#All],2,FALSE)</f>
        <v>7 Holmberg Circle</v>
      </c>
      <c r="O1066" s="2">
        <f>VLOOKUP(A1066,Table1[#All],3,FALSE)</f>
        <v>2018</v>
      </c>
      <c r="P1066" s="2" t="str">
        <f>VLOOKUP(A1066,Table1[#All],4,FALSE)</f>
        <v>NSW</v>
      </c>
      <c r="Q1066" s="2" t="str">
        <f>VLOOKUP(A1066,Table1[#All],5,FALSE)</f>
        <v>Australia</v>
      </c>
      <c r="R1066" s="23">
        <f>VLOOKUP(A1066,Table1[#All],6,FALSE)</f>
        <v>9</v>
      </c>
    </row>
    <row r="1067" spans="1:18" s="2" customFormat="1" ht="15.75" customHeight="1" x14ac:dyDescent="0.2">
      <c r="A1067" s="21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  <c r="N1067" s="2" t="str">
        <f>VLOOKUP(A1067,Table1[#All],2,FALSE)</f>
        <v>7 Village Green Circle</v>
      </c>
      <c r="O1067" s="2">
        <f>VLOOKUP(A1067,Table1[#All],3,FALSE)</f>
        <v>3109</v>
      </c>
      <c r="P1067" s="2" t="str">
        <f>VLOOKUP(A1067,Table1[#All],4,FALSE)</f>
        <v>VIC</v>
      </c>
      <c r="Q1067" s="2" t="str">
        <f>VLOOKUP(A1067,Table1[#All],5,FALSE)</f>
        <v>Australia</v>
      </c>
      <c r="R1067" s="23">
        <f>VLOOKUP(A1067,Table1[#All],6,FALSE)</f>
        <v>10</v>
      </c>
    </row>
    <row r="1068" spans="1:18" s="2" customFormat="1" ht="15.75" customHeight="1" x14ac:dyDescent="0.2">
      <c r="A1068" s="21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  <c r="N1068" s="2" t="str">
        <f>VLOOKUP(A1068,Table1[#All],2,FALSE)</f>
        <v>4044 Tennessee Parkway</v>
      </c>
      <c r="O1068" s="2">
        <f>VLOOKUP(A1068,Table1[#All],3,FALSE)</f>
        <v>2315</v>
      </c>
      <c r="P1068" s="2" t="str">
        <f>VLOOKUP(A1068,Table1[#All],4,FALSE)</f>
        <v>NSW</v>
      </c>
      <c r="Q1068" s="2" t="str">
        <f>VLOOKUP(A1068,Table1[#All],5,FALSE)</f>
        <v>Australia</v>
      </c>
      <c r="R1068" s="23">
        <f>VLOOKUP(A1068,Table1[#All],6,FALSE)</f>
        <v>9</v>
      </c>
    </row>
    <row r="1069" spans="1:18" s="2" customFormat="1" ht="15.75" customHeight="1" x14ac:dyDescent="0.2">
      <c r="A1069" s="21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  <c r="N1069" s="2" t="str">
        <f>VLOOKUP(A1069,Table1[#All],2,FALSE)</f>
        <v>4297 Emmet Lane</v>
      </c>
      <c r="O1069" s="2">
        <f>VLOOKUP(A1069,Table1[#All],3,FALSE)</f>
        <v>2170</v>
      </c>
      <c r="P1069" s="2" t="str">
        <f>VLOOKUP(A1069,Table1[#All],4,FALSE)</f>
        <v>NSW</v>
      </c>
      <c r="Q1069" s="2" t="str">
        <f>VLOOKUP(A1069,Table1[#All],5,FALSE)</f>
        <v>Australia</v>
      </c>
      <c r="R1069" s="23">
        <f>VLOOKUP(A1069,Table1[#All],6,FALSE)</f>
        <v>8</v>
      </c>
    </row>
    <row r="1070" spans="1:18" s="2" customFormat="1" ht="15.75" customHeight="1" x14ac:dyDescent="0.2">
      <c r="A1070" s="21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  <c r="N1070" s="2" t="str">
        <f>VLOOKUP(A1070,Table1[#All],2,FALSE)</f>
        <v>6 Sycamore Drive</v>
      </c>
      <c r="O1070" s="2">
        <f>VLOOKUP(A1070,Table1[#All],3,FALSE)</f>
        <v>4053</v>
      </c>
      <c r="P1070" s="2" t="str">
        <f>VLOOKUP(A1070,Table1[#All],4,FALSE)</f>
        <v>QLD</v>
      </c>
      <c r="Q1070" s="2" t="str">
        <f>VLOOKUP(A1070,Table1[#All],5,FALSE)</f>
        <v>Australia</v>
      </c>
      <c r="R1070" s="23">
        <f>VLOOKUP(A1070,Table1[#All],6,FALSE)</f>
        <v>7</v>
      </c>
    </row>
    <row r="1071" spans="1:18" s="2" customFormat="1" ht="15.75" customHeight="1" x14ac:dyDescent="0.2">
      <c r="A1071" s="21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  <c r="N1071" s="2" t="str">
        <f>VLOOKUP(A1071,Table1[#All],2,FALSE)</f>
        <v>6 Barby Road</v>
      </c>
      <c r="O1071" s="2">
        <f>VLOOKUP(A1071,Table1[#All],3,FALSE)</f>
        <v>4300</v>
      </c>
      <c r="P1071" s="2" t="str">
        <f>VLOOKUP(A1071,Table1[#All],4,FALSE)</f>
        <v>QLD</v>
      </c>
      <c r="Q1071" s="2" t="str">
        <f>VLOOKUP(A1071,Table1[#All],5,FALSE)</f>
        <v>Australia</v>
      </c>
      <c r="R1071" s="23">
        <f>VLOOKUP(A1071,Table1[#All],6,FALSE)</f>
        <v>4</v>
      </c>
    </row>
    <row r="1072" spans="1:18" s="2" customFormat="1" ht="15.75" customHeight="1" x14ac:dyDescent="0.2">
      <c r="A1072" s="21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  <c r="N1072" s="2" t="str">
        <f>VLOOKUP(A1072,Table1[#All],2,FALSE)</f>
        <v>37495 Summerview Park</v>
      </c>
      <c r="O1072" s="2">
        <f>VLOOKUP(A1072,Table1[#All],3,FALSE)</f>
        <v>2619</v>
      </c>
      <c r="P1072" s="2" t="str">
        <f>VLOOKUP(A1072,Table1[#All],4,FALSE)</f>
        <v>NSW</v>
      </c>
      <c r="Q1072" s="2" t="str">
        <f>VLOOKUP(A1072,Table1[#All],5,FALSE)</f>
        <v>Australia</v>
      </c>
      <c r="R1072" s="23">
        <f>VLOOKUP(A1072,Table1[#All],6,FALSE)</f>
        <v>7</v>
      </c>
    </row>
    <row r="1073" spans="1:18" s="2" customFormat="1" ht="15.75" customHeight="1" x14ac:dyDescent="0.2">
      <c r="A1073" s="21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  <c r="N1073" s="2" t="str">
        <f>VLOOKUP(A1073,Table1[#All],2,FALSE)</f>
        <v>3 Center Crossing</v>
      </c>
      <c r="O1073" s="2">
        <f>VLOOKUP(A1073,Table1[#All],3,FALSE)</f>
        <v>2452</v>
      </c>
      <c r="P1073" s="2" t="str">
        <f>VLOOKUP(A1073,Table1[#All],4,FALSE)</f>
        <v>NSW</v>
      </c>
      <c r="Q1073" s="2" t="str">
        <f>VLOOKUP(A1073,Table1[#All],5,FALSE)</f>
        <v>Australia</v>
      </c>
      <c r="R1073" s="23">
        <f>VLOOKUP(A1073,Table1[#All],6,FALSE)</f>
        <v>3</v>
      </c>
    </row>
    <row r="1074" spans="1:18" s="2" customFormat="1" ht="15.75" customHeight="1" x14ac:dyDescent="0.2">
      <c r="A1074" s="21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  <c r="N1074" s="2" t="str">
        <f>VLOOKUP(A1074,Table1[#All],2,FALSE)</f>
        <v>19386 Burrows Way</v>
      </c>
      <c r="O1074" s="2">
        <f>VLOOKUP(A1074,Table1[#All],3,FALSE)</f>
        <v>2229</v>
      </c>
      <c r="P1074" s="2" t="str">
        <f>VLOOKUP(A1074,Table1[#All],4,FALSE)</f>
        <v>NSW</v>
      </c>
      <c r="Q1074" s="2" t="str">
        <f>VLOOKUP(A1074,Table1[#All],5,FALSE)</f>
        <v>Australia</v>
      </c>
      <c r="R1074" s="23">
        <f>VLOOKUP(A1074,Table1[#All],6,FALSE)</f>
        <v>10</v>
      </c>
    </row>
    <row r="1075" spans="1:18" s="2" customFormat="1" ht="15.75" customHeight="1" x14ac:dyDescent="0.2">
      <c r="A1075" s="21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  <c r="N1075" s="2" t="str">
        <f>VLOOKUP(A1075,Table1[#All],2,FALSE)</f>
        <v>4 Quincy Trail</v>
      </c>
      <c r="O1075" s="2">
        <f>VLOOKUP(A1075,Table1[#All],3,FALSE)</f>
        <v>2800</v>
      </c>
      <c r="P1075" s="2" t="str">
        <f>VLOOKUP(A1075,Table1[#All],4,FALSE)</f>
        <v>NSW</v>
      </c>
      <c r="Q1075" s="2" t="str">
        <f>VLOOKUP(A1075,Table1[#All],5,FALSE)</f>
        <v>Australia</v>
      </c>
      <c r="R1075" s="23">
        <f>VLOOKUP(A1075,Table1[#All],6,FALSE)</f>
        <v>3</v>
      </c>
    </row>
    <row r="1076" spans="1:18" s="2" customFormat="1" ht="15.75" customHeight="1" x14ac:dyDescent="0.2">
      <c r="A1076" s="21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  <c r="N1076" s="2" t="str">
        <f>VLOOKUP(A1076,Table1[#All],2,FALSE)</f>
        <v>69881 Westport Parkway</v>
      </c>
      <c r="O1076" s="2">
        <f>VLOOKUP(A1076,Table1[#All],3,FALSE)</f>
        <v>2880</v>
      </c>
      <c r="P1076" s="2" t="str">
        <f>VLOOKUP(A1076,Table1[#All],4,FALSE)</f>
        <v>NSW</v>
      </c>
      <c r="Q1076" s="2" t="str">
        <f>VLOOKUP(A1076,Table1[#All],5,FALSE)</f>
        <v>Australia</v>
      </c>
      <c r="R1076" s="23">
        <f>VLOOKUP(A1076,Table1[#All],6,FALSE)</f>
        <v>1</v>
      </c>
    </row>
    <row r="1077" spans="1:18" s="2" customFormat="1" ht="15.75" customHeight="1" x14ac:dyDescent="0.2">
      <c r="A1077" s="21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  <c r="N1077" s="2" t="str">
        <f>VLOOKUP(A1077,Table1[#All],2,FALSE)</f>
        <v>44 Ramsey Road</v>
      </c>
      <c r="O1077" s="2">
        <f>VLOOKUP(A1077,Table1[#All],3,FALSE)</f>
        <v>2515</v>
      </c>
      <c r="P1077" s="2" t="str">
        <f>VLOOKUP(A1077,Table1[#All],4,FALSE)</f>
        <v>NSW</v>
      </c>
      <c r="Q1077" s="2" t="str">
        <f>VLOOKUP(A1077,Table1[#All],5,FALSE)</f>
        <v>Australia</v>
      </c>
      <c r="R1077" s="23">
        <f>VLOOKUP(A1077,Table1[#All],6,FALSE)</f>
        <v>9</v>
      </c>
    </row>
    <row r="1078" spans="1:18" s="2" customFormat="1" ht="15.75" customHeight="1" x14ac:dyDescent="0.2">
      <c r="A1078" s="21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  <c r="N1078" s="2" t="str">
        <f>VLOOKUP(A1078,Table1[#All],2,FALSE)</f>
        <v>12764 Raven Plaza</v>
      </c>
      <c r="O1078" s="2">
        <f>VLOOKUP(A1078,Table1[#All],3,FALSE)</f>
        <v>4020</v>
      </c>
      <c r="P1078" s="2" t="str">
        <f>VLOOKUP(A1078,Table1[#All],4,FALSE)</f>
        <v>QLD</v>
      </c>
      <c r="Q1078" s="2" t="str">
        <f>VLOOKUP(A1078,Table1[#All],5,FALSE)</f>
        <v>Australia</v>
      </c>
      <c r="R1078" s="23">
        <f>VLOOKUP(A1078,Table1[#All],6,FALSE)</f>
        <v>7</v>
      </c>
    </row>
    <row r="1079" spans="1:18" s="2" customFormat="1" ht="15.75" customHeight="1" x14ac:dyDescent="0.2">
      <c r="A1079" s="21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  <c r="N1079" s="2" t="str">
        <f>VLOOKUP(A1079,Table1[#All],2,FALSE)</f>
        <v>356 Petterle Way</v>
      </c>
      <c r="O1079" s="2">
        <f>VLOOKUP(A1079,Table1[#All],3,FALSE)</f>
        <v>2193</v>
      </c>
      <c r="P1079" s="2" t="str">
        <f>VLOOKUP(A1079,Table1[#All],4,FALSE)</f>
        <v>NSW</v>
      </c>
      <c r="Q1079" s="2" t="str">
        <f>VLOOKUP(A1079,Table1[#All],5,FALSE)</f>
        <v>Australia</v>
      </c>
      <c r="R1079" s="23">
        <f>VLOOKUP(A1079,Table1[#All],6,FALSE)</f>
        <v>9</v>
      </c>
    </row>
    <row r="1080" spans="1:18" s="2" customFormat="1" ht="15.75" customHeight="1" x14ac:dyDescent="0.2">
      <c r="A1080" s="21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  <c r="N1080" s="2" t="str">
        <f>VLOOKUP(A1080,Table1[#All],2,FALSE)</f>
        <v>2827 Fallview Lane</v>
      </c>
      <c r="O1080" s="2">
        <f>VLOOKUP(A1080,Table1[#All],3,FALSE)</f>
        <v>2064</v>
      </c>
      <c r="P1080" s="2" t="str">
        <f>VLOOKUP(A1080,Table1[#All],4,FALSE)</f>
        <v>NSW</v>
      </c>
      <c r="Q1080" s="2" t="str">
        <f>VLOOKUP(A1080,Table1[#All],5,FALSE)</f>
        <v>Australia</v>
      </c>
      <c r="R1080" s="23">
        <f>VLOOKUP(A1080,Table1[#All],6,FALSE)</f>
        <v>9</v>
      </c>
    </row>
    <row r="1081" spans="1:18" s="2" customFormat="1" ht="15.75" customHeight="1" x14ac:dyDescent="0.2">
      <c r="A1081" s="21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  <c r="N1081" s="2" t="str">
        <f>VLOOKUP(A1081,Table1[#All],2,FALSE)</f>
        <v>7 Del Sol Road</v>
      </c>
      <c r="O1081" s="2">
        <f>VLOOKUP(A1081,Table1[#All],3,FALSE)</f>
        <v>4220</v>
      </c>
      <c r="P1081" s="2" t="str">
        <f>VLOOKUP(A1081,Table1[#All],4,FALSE)</f>
        <v>QLD</v>
      </c>
      <c r="Q1081" s="2" t="str">
        <f>VLOOKUP(A1081,Table1[#All],5,FALSE)</f>
        <v>Australia</v>
      </c>
      <c r="R1081" s="23">
        <f>VLOOKUP(A1081,Table1[#All],6,FALSE)</f>
        <v>9</v>
      </c>
    </row>
    <row r="1082" spans="1:18" s="2" customFormat="1" ht="15.75" customHeight="1" x14ac:dyDescent="0.2">
      <c r="A1082" s="21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  <c r="N1082" s="2" t="str">
        <f>VLOOKUP(A1082,Table1[#All],2,FALSE)</f>
        <v>05415 Basil Junction</v>
      </c>
      <c r="O1082" s="2">
        <f>VLOOKUP(A1082,Table1[#All],3,FALSE)</f>
        <v>2450</v>
      </c>
      <c r="P1082" s="2" t="str">
        <f>VLOOKUP(A1082,Table1[#All],4,FALSE)</f>
        <v>NSW</v>
      </c>
      <c r="Q1082" s="2" t="str">
        <f>VLOOKUP(A1082,Table1[#All],5,FALSE)</f>
        <v>Australia</v>
      </c>
      <c r="R1082" s="23">
        <f>VLOOKUP(A1082,Table1[#All],6,FALSE)</f>
        <v>8</v>
      </c>
    </row>
    <row r="1083" spans="1:18" s="2" customFormat="1" ht="15.75" customHeight="1" x14ac:dyDescent="0.2">
      <c r="A1083" s="21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  <c r="N1083" s="2" t="str">
        <f>VLOOKUP(A1083,Table1[#All],2,FALSE)</f>
        <v>09 Warbler Court</v>
      </c>
      <c r="O1083" s="2">
        <f>VLOOKUP(A1083,Table1[#All],3,FALSE)</f>
        <v>4152</v>
      </c>
      <c r="P1083" s="2" t="str">
        <f>VLOOKUP(A1083,Table1[#All],4,FALSE)</f>
        <v>QLD</v>
      </c>
      <c r="Q1083" s="2" t="str">
        <f>VLOOKUP(A1083,Table1[#All],5,FALSE)</f>
        <v>Australia</v>
      </c>
      <c r="R1083" s="23">
        <f>VLOOKUP(A1083,Table1[#All],6,FALSE)</f>
        <v>9</v>
      </c>
    </row>
    <row r="1084" spans="1:18" s="2" customFormat="1" ht="15.75" customHeight="1" x14ac:dyDescent="0.2">
      <c r="A1084" s="21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  <c r="N1084" s="2" t="str">
        <f>VLOOKUP(A1084,Table1[#All],2,FALSE)</f>
        <v>847 David Hill</v>
      </c>
      <c r="O1084" s="2">
        <f>VLOOKUP(A1084,Table1[#All],3,FALSE)</f>
        <v>4035</v>
      </c>
      <c r="P1084" s="2" t="str">
        <f>VLOOKUP(A1084,Table1[#All],4,FALSE)</f>
        <v>QLD</v>
      </c>
      <c r="Q1084" s="2" t="str">
        <f>VLOOKUP(A1084,Table1[#All],5,FALSE)</f>
        <v>Australia</v>
      </c>
      <c r="R1084" s="23">
        <f>VLOOKUP(A1084,Table1[#All],6,FALSE)</f>
        <v>8</v>
      </c>
    </row>
    <row r="1085" spans="1:18" s="2" customFormat="1" ht="15.75" customHeight="1" x14ac:dyDescent="0.2">
      <c r="A1085" s="21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  <c r="N1085" s="2" t="str">
        <f>VLOOKUP(A1085,Table1[#All],2,FALSE)</f>
        <v>24596 Hoepker Avenue</v>
      </c>
      <c r="O1085" s="2">
        <f>VLOOKUP(A1085,Table1[#All],3,FALSE)</f>
        <v>2322</v>
      </c>
      <c r="P1085" s="2" t="str">
        <f>VLOOKUP(A1085,Table1[#All],4,FALSE)</f>
        <v>NSW</v>
      </c>
      <c r="Q1085" s="2" t="str">
        <f>VLOOKUP(A1085,Table1[#All],5,FALSE)</f>
        <v>Australia</v>
      </c>
      <c r="R1085" s="23">
        <f>VLOOKUP(A1085,Table1[#All],6,FALSE)</f>
        <v>4</v>
      </c>
    </row>
    <row r="1086" spans="1:18" s="2" customFormat="1" ht="15.75" customHeight="1" x14ac:dyDescent="0.2">
      <c r="A1086" s="21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  <c r="N1086" s="2" t="str">
        <f>VLOOKUP(A1086,Table1[#All],2,FALSE)</f>
        <v>75 Mesta Hill</v>
      </c>
      <c r="O1086" s="2">
        <f>VLOOKUP(A1086,Table1[#All],3,FALSE)</f>
        <v>4509</v>
      </c>
      <c r="P1086" s="2" t="str">
        <f>VLOOKUP(A1086,Table1[#All],4,FALSE)</f>
        <v>QLD</v>
      </c>
      <c r="Q1086" s="2" t="str">
        <f>VLOOKUP(A1086,Table1[#All],5,FALSE)</f>
        <v>Australia</v>
      </c>
      <c r="R1086" s="23">
        <f>VLOOKUP(A1086,Table1[#All],6,FALSE)</f>
        <v>7</v>
      </c>
    </row>
    <row r="1087" spans="1:18" s="2" customFormat="1" ht="15.75" customHeight="1" x14ac:dyDescent="0.2">
      <c r="A1087" s="21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  <c r="N1087" s="2" t="str">
        <f>VLOOKUP(A1087,Table1[#All],2,FALSE)</f>
        <v>7258 Mandrake Terrace</v>
      </c>
      <c r="O1087" s="2">
        <f>VLOOKUP(A1087,Table1[#All],3,FALSE)</f>
        <v>3138</v>
      </c>
      <c r="P1087" s="2" t="str">
        <f>VLOOKUP(A1087,Table1[#All],4,FALSE)</f>
        <v>VIC</v>
      </c>
      <c r="Q1087" s="2" t="str">
        <f>VLOOKUP(A1087,Table1[#All],5,FALSE)</f>
        <v>Australia</v>
      </c>
      <c r="R1087" s="23">
        <f>VLOOKUP(A1087,Table1[#All],6,FALSE)</f>
        <v>9</v>
      </c>
    </row>
    <row r="1088" spans="1:18" s="2" customFormat="1" ht="15.75" customHeight="1" x14ac:dyDescent="0.2">
      <c r="A1088" s="21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  <c r="N1088" s="2" t="str">
        <f>VLOOKUP(A1088,Table1[#All],2,FALSE)</f>
        <v>84741 Scoville Terrace</v>
      </c>
      <c r="O1088" s="2">
        <f>VLOOKUP(A1088,Table1[#All],3,FALSE)</f>
        <v>3029</v>
      </c>
      <c r="P1088" s="2" t="str">
        <f>VLOOKUP(A1088,Table1[#All],4,FALSE)</f>
        <v>VIC</v>
      </c>
      <c r="Q1088" s="2" t="str">
        <f>VLOOKUP(A1088,Table1[#All],5,FALSE)</f>
        <v>Australia</v>
      </c>
      <c r="R1088" s="23">
        <f>VLOOKUP(A1088,Table1[#All],6,FALSE)</f>
        <v>5</v>
      </c>
    </row>
    <row r="1089" spans="1:18" s="2" customFormat="1" ht="15.75" customHeight="1" x14ac:dyDescent="0.2">
      <c r="A1089" s="21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  <c r="N1089" s="2" t="str">
        <f>VLOOKUP(A1089,Table1[#All],2,FALSE)</f>
        <v>04328 Rowland Plaza</v>
      </c>
      <c r="O1089" s="2">
        <f>VLOOKUP(A1089,Table1[#All],3,FALSE)</f>
        <v>3441</v>
      </c>
      <c r="P1089" s="2" t="str">
        <f>VLOOKUP(A1089,Table1[#All],4,FALSE)</f>
        <v>VIC</v>
      </c>
      <c r="Q1089" s="2" t="str">
        <f>VLOOKUP(A1089,Table1[#All],5,FALSE)</f>
        <v>Australia</v>
      </c>
      <c r="R1089" s="23">
        <f>VLOOKUP(A1089,Table1[#All],6,FALSE)</f>
        <v>9</v>
      </c>
    </row>
    <row r="1090" spans="1:18" s="2" customFormat="1" ht="15.75" customHeight="1" x14ac:dyDescent="0.2">
      <c r="A1090" s="21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  <c r="N1090" s="2" t="str">
        <f>VLOOKUP(A1090,Table1[#All],2,FALSE)</f>
        <v>332 Maywood Crossing</v>
      </c>
      <c r="O1090" s="2">
        <f>VLOOKUP(A1090,Table1[#All],3,FALSE)</f>
        <v>3136</v>
      </c>
      <c r="P1090" s="2" t="str">
        <f>VLOOKUP(A1090,Table1[#All],4,FALSE)</f>
        <v>VIC</v>
      </c>
      <c r="Q1090" s="2" t="str">
        <f>VLOOKUP(A1090,Table1[#All],5,FALSE)</f>
        <v>Australia</v>
      </c>
      <c r="R1090" s="23">
        <f>VLOOKUP(A1090,Table1[#All],6,FALSE)</f>
        <v>9</v>
      </c>
    </row>
    <row r="1091" spans="1:18" s="2" customFormat="1" ht="15.75" customHeight="1" x14ac:dyDescent="0.2">
      <c r="A1091" s="21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  <c r="N1091" s="2" t="str">
        <f>VLOOKUP(A1091,Table1[#All],2,FALSE)</f>
        <v>6026 Graceland Crossing</v>
      </c>
      <c r="O1091" s="2">
        <f>VLOOKUP(A1091,Table1[#All],3,FALSE)</f>
        <v>2121</v>
      </c>
      <c r="P1091" s="2" t="str">
        <f>VLOOKUP(A1091,Table1[#All],4,FALSE)</f>
        <v>NSW</v>
      </c>
      <c r="Q1091" s="2" t="str">
        <f>VLOOKUP(A1091,Table1[#All],5,FALSE)</f>
        <v>Australia</v>
      </c>
      <c r="R1091" s="23">
        <f>VLOOKUP(A1091,Table1[#All],6,FALSE)</f>
        <v>11</v>
      </c>
    </row>
    <row r="1092" spans="1:18" s="2" customFormat="1" ht="15.75" customHeight="1" x14ac:dyDescent="0.2">
      <c r="A1092" s="21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  <c r="N1092" s="2" t="str">
        <f>VLOOKUP(A1092,Table1[#All],2,FALSE)</f>
        <v>0 Fremont Court</v>
      </c>
      <c r="O1092" s="2">
        <f>VLOOKUP(A1092,Table1[#All],3,FALSE)</f>
        <v>3023</v>
      </c>
      <c r="P1092" s="2" t="str">
        <f>VLOOKUP(A1092,Table1[#All],4,FALSE)</f>
        <v>VIC</v>
      </c>
      <c r="Q1092" s="2" t="str">
        <f>VLOOKUP(A1092,Table1[#All],5,FALSE)</f>
        <v>Australia</v>
      </c>
      <c r="R1092" s="23">
        <f>VLOOKUP(A1092,Table1[#All],6,FALSE)</f>
        <v>7</v>
      </c>
    </row>
    <row r="1093" spans="1:18" s="2" customFormat="1" ht="15.75" customHeight="1" x14ac:dyDescent="0.2">
      <c r="A1093" s="21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  <c r="N1093" s="2" t="str">
        <f>VLOOKUP(A1093,Table1[#All],2,FALSE)</f>
        <v>5515 Artisan Center</v>
      </c>
      <c r="O1093" s="2">
        <f>VLOOKUP(A1093,Table1[#All],3,FALSE)</f>
        <v>3337</v>
      </c>
      <c r="P1093" s="2" t="str">
        <f>VLOOKUP(A1093,Table1[#All],4,FALSE)</f>
        <v>VIC</v>
      </c>
      <c r="Q1093" s="2" t="str">
        <f>VLOOKUP(A1093,Table1[#All],5,FALSE)</f>
        <v>Australia</v>
      </c>
      <c r="R1093" s="23">
        <f>VLOOKUP(A1093,Table1[#All],6,FALSE)</f>
        <v>3</v>
      </c>
    </row>
    <row r="1094" spans="1:18" s="2" customFormat="1" ht="15.75" customHeight="1" x14ac:dyDescent="0.2">
      <c r="A1094" s="21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  <c r="N1094" s="2" t="str">
        <f>VLOOKUP(A1094,Table1[#All],2,FALSE)</f>
        <v>0 Nevada Pass</v>
      </c>
      <c r="O1094" s="2">
        <f>VLOOKUP(A1094,Table1[#All],3,FALSE)</f>
        <v>2216</v>
      </c>
      <c r="P1094" s="2" t="str">
        <f>VLOOKUP(A1094,Table1[#All],4,FALSE)</f>
        <v>NSW</v>
      </c>
      <c r="Q1094" s="2" t="str">
        <f>VLOOKUP(A1094,Table1[#All],5,FALSE)</f>
        <v>Australia</v>
      </c>
      <c r="R1094" s="23">
        <f>VLOOKUP(A1094,Table1[#All],6,FALSE)</f>
        <v>10</v>
      </c>
    </row>
    <row r="1095" spans="1:18" s="2" customFormat="1" ht="15.75" customHeight="1" x14ac:dyDescent="0.2">
      <c r="A1095" s="21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  <c r="N1095" s="2" t="str">
        <f>VLOOKUP(A1095,Table1[#All],2,FALSE)</f>
        <v>06 Heffernan Junction</v>
      </c>
      <c r="O1095" s="2">
        <f>VLOOKUP(A1095,Table1[#All],3,FALSE)</f>
        <v>4074</v>
      </c>
      <c r="P1095" s="2" t="str">
        <f>VLOOKUP(A1095,Table1[#All],4,FALSE)</f>
        <v>QLD</v>
      </c>
      <c r="Q1095" s="2" t="str">
        <f>VLOOKUP(A1095,Table1[#All],5,FALSE)</f>
        <v>Australia</v>
      </c>
      <c r="R1095" s="23">
        <f>VLOOKUP(A1095,Table1[#All],6,FALSE)</f>
        <v>7</v>
      </c>
    </row>
    <row r="1096" spans="1:18" s="2" customFormat="1" ht="15.75" customHeight="1" x14ac:dyDescent="0.2">
      <c r="A1096" s="21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  <c r="N1096" s="2" t="str">
        <f>VLOOKUP(A1096,Table1[#All],2,FALSE)</f>
        <v>04 Onsgard Center</v>
      </c>
      <c r="O1096" s="2">
        <f>VLOOKUP(A1096,Table1[#All],3,FALSE)</f>
        <v>2101</v>
      </c>
      <c r="P1096" s="2" t="str">
        <f>VLOOKUP(A1096,Table1[#All],4,FALSE)</f>
        <v>NSW</v>
      </c>
      <c r="Q1096" s="2" t="str">
        <f>VLOOKUP(A1096,Table1[#All],5,FALSE)</f>
        <v>Australia</v>
      </c>
      <c r="R1096" s="23">
        <f>VLOOKUP(A1096,Table1[#All],6,FALSE)</f>
        <v>9</v>
      </c>
    </row>
    <row r="1097" spans="1:18" s="2" customFormat="1" ht="15.75" customHeight="1" x14ac:dyDescent="0.2">
      <c r="A1097" s="21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  <c r="N1097" s="2" t="str">
        <f>VLOOKUP(A1097,Table1[#All],2,FALSE)</f>
        <v>37 Division Way</v>
      </c>
      <c r="O1097" s="2">
        <f>VLOOKUP(A1097,Table1[#All],3,FALSE)</f>
        <v>2153</v>
      </c>
      <c r="P1097" s="2" t="str">
        <f>VLOOKUP(A1097,Table1[#All],4,FALSE)</f>
        <v>NSW</v>
      </c>
      <c r="Q1097" s="2" t="str">
        <f>VLOOKUP(A1097,Table1[#All],5,FALSE)</f>
        <v>Australia</v>
      </c>
      <c r="R1097" s="23">
        <f>VLOOKUP(A1097,Table1[#All],6,FALSE)</f>
        <v>9</v>
      </c>
    </row>
    <row r="1098" spans="1:18" s="2" customFormat="1" ht="15.75" customHeight="1" x14ac:dyDescent="0.2">
      <c r="A1098" s="21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  <c r="N1098" s="2" t="str">
        <f>VLOOKUP(A1098,Table1[#All],2,FALSE)</f>
        <v>9623 Fisk Plaza</v>
      </c>
      <c r="O1098" s="2">
        <f>VLOOKUP(A1098,Table1[#All],3,FALSE)</f>
        <v>2164</v>
      </c>
      <c r="P1098" s="2" t="str">
        <f>VLOOKUP(A1098,Table1[#All],4,FALSE)</f>
        <v>NSW</v>
      </c>
      <c r="Q1098" s="2" t="str">
        <f>VLOOKUP(A1098,Table1[#All],5,FALSE)</f>
        <v>Australia</v>
      </c>
      <c r="R1098" s="23">
        <f>VLOOKUP(A1098,Table1[#All],6,FALSE)</f>
        <v>8</v>
      </c>
    </row>
    <row r="1099" spans="1:18" s="2" customFormat="1" ht="15.75" customHeight="1" x14ac:dyDescent="0.2">
      <c r="A1099" s="21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  <c r="N1099" s="2" t="str">
        <f>VLOOKUP(A1099,Table1[#All],2,FALSE)</f>
        <v>9419 Homewood Way</v>
      </c>
      <c r="O1099" s="2">
        <f>VLOOKUP(A1099,Table1[#All],3,FALSE)</f>
        <v>2160</v>
      </c>
      <c r="P1099" s="2" t="str">
        <f>VLOOKUP(A1099,Table1[#All],4,FALSE)</f>
        <v>NSW</v>
      </c>
      <c r="Q1099" s="2" t="str">
        <f>VLOOKUP(A1099,Table1[#All],5,FALSE)</f>
        <v>Australia</v>
      </c>
      <c r="R1099" s="23">
        <f>VLOOKUP(A1099,Table1[#All],6,FALSE)</f>
        <v>9</v>
      </c>
    </row>
    <row r="1100" spans="1:18" s="2" customFormat="1" ht="15.75" customHeight="1" x14ac:dyDescent="0.2">
      <c r="A1100" s="21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  <c r="N1100" s="2" t="str">
        <f>VLOOKUP(A1100,Table1[#All],2,FALSE)</f>
        <v>26349 Spaight Junction</v>
      </c>
      <c r="O1100" s="2">
        <f>VLOOKUP(A1100,Table1[#All],3,FALSE)</f>
        <v>2756</v>
      </c>
      <c r="P1100" s="2" t="str">
        <f>VLOOKUP(A1100,Table1[#All],4,FALSE)</f>
        <v>NSW</v>
      </c>
      <c r="Q1100" s="2" t="str">
        <f>VLOOKUP(A1100,Table1[#All],5,FALSE)</f>
        <v>Australia</v>
      </c>
      <c r="R1100" s="23">
        <f>VLOOKUP(A1100,Table1[#All],6,FALSE)</f>
        <v>8</v>
      </c>
    </row>
    <row r="1101" spans="1:18" s="2" customFormat="1" ht="15.75" customHeight="1" x14ac:dyDescent="0.2">
      <c r="A1101" s="21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  <c r="N1101" s="2" t="str">
        <f>VLOOKUP(A1101,Table1[#All],2,FALSE)</f>
        <v>1063 Forest Avenue</v>
      </c>
      <c r="O1101" s="2">
        <f>VLOOKUP(A1101,Table1[#All],3,FALSE)</f>
        <v>4510</v>
      </c>
      <c r="P1101" s="2" t="str">
        <f>VLOOKUP(A1101,Table1[#All],4,FALSE)</f>
        <v>QLD</v>
      </c>
      <c r="Q1101" s="2" t="str">
        <f>VLOOKUP(A1101,Table1[#All],5,FALSE)</f>
        <v>Australia</v>
      </c>
      <c r="R1101" s="23">
        <f>VLOOKUP(A1101,Table1[#All],6,FALSE)</f>
        <v>3</v>
      </c>
    </row>
    <row r="1102" spans="1:18" s="2" customFormat="1" ht="15.75" customHeight="1" x14ac:dyDescent="0.2">
      <c r="A1102" s="21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  <c r="N1102" s="2" t="str">
        <f>VLOOKUP(A1102,Table1[#All],2,FALSE)</f>
        <v>548 Dahle Lane</v>
      </c>
      <c r="O1102" s="2">
        <f>VLOOKUP(A1102,Table1[#All],3,FALSE)</f>
        <v>2075</v>
      </c>
      <c r="P1102" s="2" t="str">
        <f>VLOOKUP(A1102,Table1[#All],4,FALSE)</f>
        <v>NSW</v>
      </c>
      <c r="Q1102" s="2" t="str">
        <f>VLOOKUP(A1102,Table1[#All],5,FALSE)</f>
        <v>Australia</v>
      </c>
      <c r="R1102" s="23">
        <f>VLOOKUP(A1102,Table1[#All],6,FALSE)</f>
        <v>11</v>
      </c>
    </row>
    <row r="1103" spans="1:18" s="2" customFormat="1" ht="15.75" customHeight="1" x14ac:dyDescent="0.2">
      <c r="A1103" s="21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  <c r="N1103" s="2" t="str">
        <f>VLOOKUP(A1103,Table1[#All],2,FALSE)</f>
        <v>4 Barby Road</v>
      </c>
      <c r="O1103" s="2">
        <f>VLOOKUP(A1103,Table1[#All],3,FALSE)</f>
        <v>2647</v>
      </c>
      <c r="P1103" s="2" t="str">
        <f>VLOOKUP(A1103,Table1[#All],4,FALSE)</f>
        <v>NSW</v>
      </c>
      <c r="Q1103" s="2" t="str">
        <f>VLOOKUP(A1103,Table1[#All],5,FALSE)</f>
        <v>Australia</v>
      </c>
      <c r="R1103" s="23">
        <f>VLOOKUP(A1103,Table1[#All],6,FALSE)</f>
        <v>3</v>
      </c>
    </row>
    <row r="1104" spans="1:18" s="2" customFormat="1" ht="15.75" customHeight="1" x14ac:dyDescent="0.2">
      <c r="A1104" s="21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  <c r="N1104" s="2" t="str">
        <f>VLOOKUP(A1104,Table1[#All],2,FALSE)</f>
        <v>258 Luster Court</v>
      </c>
      <c r="O1104" s="2">
        <f>VLOOKUP(A1104,Table1[#All],3,FALSE)</f>
        <v>2154</v>
      </c>
      <c r="P1104" s="2" t="str">
        <f>VLOOKUP(A1104,Table1[#All],4,FALSE)</f>
        <v>NSW</v>
      </c>
      <c r="Q1104" s="2" t="str">
        <f>VLOOKUP(A1104,Table1[#All],5,FALSE)</f>
        <v>Australia</v>
      </c>
      <c r="R1104" s="23">
        <f>VLOOKUP(A1104,Table1[#All],6,FALSE)</f>
        <v>10</v>
      </c>
    </row>
    <row r="1105" spans="1:18" s="2" customFormat="1" ht="15.75" customHeight="1" x14ac:dyDescent="0.2">
      <c r="A1105" s="21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  <c r="N1105" s="2" t="str">
        <f>VLOOKUP(A1105,Table1[#All],2,FALSE)</f>
        <v>22669 Lien Center</v>
      </c>
      <c r="O1105" s="2">
        <f>VLOOKUP(A1105,Table1[#All],3,FALSE)</f>
        <v>2565</v>
      </c>
      <c r="P1105" s="2" t="str">
        <f>VLOOKUP(A1105,Table1[#All],4,FALSE)</f>
        <v>NSW</v>
      </c>
      <c r="Q1105" s="2" t="str">
        <f>VLOOKUP(A1105,Table1[#All],5,FALSE)</f>
        <v>Australia</v>
      </c>
      <c r="R1105" s="23">
        <f>VLOOKUP(A1105,Table1[#All],6,FALSE)</f>
        <v>6</v>
      </c>
    </row>
    <row r="1106" spans="1:18" s="2" customFormat="1" ht="15.75" customHeight="1" x14ac:dyDescent="0.2">
      <c r="A1106" s="21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  <c r="N1106" s="2" t="str">
        <f>VLOOKUP(A1106,Table1[#All],2,FALSE)</f>
        <v>9 Autumn Leaf Court</v>
      </c>
      <c r="O1106" s="2">
        <f>VLOOKUP(A1106,Table1[#All],3,FALSE)</f>
        <v>2731</v>
      </c>
      <c r="P1106" s="2" t="str">
        <f>VLOOKUP(A1106,Table1[#All],4,FALSE)</f>
        <v>NSW</v>
      </c>
      <c r="Q1106" s="2" t="str">
        <f>VLOOKUP(A1106,Table1[#All],5,FALSE)</f>
        <v>Australia</v>
      </c>
      <c r="R1106" s="23">
        <f>VLOOKUP(A1106,Table1[#All],6,FALSE)</f>
        <v>4</v>
      </c>
    </row>
    <row r="1107" spans="1:18" s="2" customFormat="1" ht="15.75" customHeight="1" x14ac:dyDescent="0.2">
      <c r="A1107" s="21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  <c r="N1107" s="2" t="str">
        <f>VLOOKUP(A1107,Table1[#All],2,FALSE)</f>
        <v>9 Superior Plaza</v>
      </c>
      <c r="O1107" s="2">
        <f>VLOOKUP(A1107,Table1[#All],3,FALSE)</f>
        <v>3185</v>
      </c>
      <c r="P1107" s="2" t="str">
        <f>VLOOKUP(A1107,Table1[#All],4,FALSE)</f>
        <v>VIC</v>
      </c>
      <c r="Q1107" s="2" t="str">
        <f>VLOOKUP(A1107,Table1[#All],5,FALSE)</f>
        <v>Australia</v>
      </c>
      <c r="R1107" s="23">
        <f>VLOOKUP(A1107,Table1[#All],6,FALSE)</f>
        <v>11</v>
      </c>
    </row>
    <row r="1108" spans="1:18" s="2" customFormat="1" ht="15.75" customHeight="1" x14ac:dyDescent="0.2">
      <c r="A1108" s="21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  <c r="N1108" s="2" t="str">
        <f>VLOOKUP(A1108,Table1[#All],2,FALSE)</f>
        <v>86603 Dexter Road</v>
      </c>
      <c r="O1108" s="2">
        <f>VLOOKUP(A1108,Table1[#All],3,FALSE)</f>
        <v>2164</v>
      </c>
      <c r="P1108" s="2" t="str">
        <f>VLOOKUP(A1108,Table1[#All],4,FALSE)</f>
        <v>NSW</v>
      </c>
      <c r="Q1108" s="2" t="str">
        <f>VLOOKUP(A1108,Table1[#All],5,FALSE)</f>
        <v>Australia</v>
      </c>
      <c r="R1108" s="23">
        <f>VLOOKUP(A1108,Table1[#All],6,FALSE)</f>
        <v>9</v>
      </c>
    </row>
    <row r="1109" spans="1:18" s="2" customFormat="1" ht="15.75" customHeight="1" x14ac:dyDescent="0.2">
      <c r="A1109" s="21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  <c r="N1109" s="2" t="str">
        <f>VLOOKUP(A1109,Table1[#All],2,FALSE)</f>
        <v>8 Ridgeview Park</v>
      </c>
      <c r="O1109" s="2">
        <f>VLOOKUP(A1109,Table1[#All],3,FALSE)</f>
        <v>2323</v>
      </c>
      <c r="P1109" s="2" t="str">
        <f>VLOOKUP(A1109,Table1[#All],4,FALSE)</f>
        <v>NSW</v>
      </c>
      <c r="Q1109" s="2" t="str">
        <f>VLOOKUP(A1109,Table1[#All],5,FALSE)</f>
        <v>Australia</v>
      </c>
      <c r="R1109" s="23">
        <f>VLOOKUP(A1109,Table1[#All],6,FALSE)</f>
        <v>5</v>
      </c>
    </row>
    <row r="1110" spans="1:18" s="2" customFormat="1" ht="15.75" customHeight="1" x14ac:dyDescent="0.2">
      <c r="A1110" s="21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  <c r="N1110" s="2" t="str">
        <f>VLOOKUP(A1110,Table1[#All],2,FALSE)</f>
        <v>4754 Ramsey Junction</v>
      </c>
      <c r="O1110" s="2">
        <f>VLOOKUP(A1110,Table1[#All],3,FALSE)</f>
        <v>3130</v>
      </c>
      <c r="P1110" s="2" t="str">
        <f>VLOOKUP(A1110,Table1[#All],4,FALSE)</f>
        <v>VIC</v>
      </c>
      <c r="Q1110" s="2" t="str">
        <f>VLOOKUP(A1110,Table1[#All],5,FALSE)</f>
        <v>Australia</v>
      </c>
      <c r="R1110" s="23">
        <f>VLOOKUP(A1110,Table1[#All],6,FALSE)</f>
        <v>9</v>
      </c>
    </row>
    <row r="1111" spans="1:18" s="2" customFormat="1" ht="15.75" customHeight="1" x14ac:dyDescent="0.2">
      <c r="A1111" s="21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  <c r="N1111" s="2" t="str">
        <f>VLOOKUP(A1111,Table1[#All],2,FALSE)</f>
        <v>9 Dayton Alley</v>
      </c>
      <c r="O1111" s="2">
        <f>VLOOKUP(A1111,Table1[#All],3,FALSE)</f>
        <v>3757</v>
      </c>
      <c r="P1111" s="2" t="str">
        <f>VLOOKUP(A1111,Table1[#All],4,FALSE)</f>
        <v>VIC</v>
      </c>
      <c r="Q1111" s="2" t="str">
        <f>VLOOKUP(A1111,Table1[#All],5,FALSE)</f>
        <v>Australia</v>
      </c>
      <c r="R1111" s="23">
        <f>VLOOKUP(A1111,Table1[#All],6,FALSE)</f>
        <v>7</v>
      </c>
    </row>
    <row r="1112" spans="1:18" s="2" customFormat="1" ht="15.75" customHeight="1" x14ac:dyDescent="0.2">
      <c r="A1112" s="21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  <c r="N1112" s="2" t="str">
        <f>VLOOKUP(A1112,Table1[#All],2,FALSE)</f>
        <v>08 Carey Center</v>
      </c>
      <c r="O1112" s="2">
        <f>VLOOKUP(A1112,Table1[#All],3,FALSE)</f>
        <v>3284</v>
      </c>
      <c r="P1112" s="2" t="str">
        <f>VLOOKUP(A1112,Table1[#All],4,FALSE)</f>
        <v>VIC</v>
      </c>
      <c r="Q1112" s="2" t="str">
        <f>VLOOKUP(A1112,Table1[#All],5,FALSE)</f>
        <v>Australia</v>
      </c>
      <c r="R1112" s="23">
        <f>VLOOKUP(A1112,Table1[#All],6,FALSE)</f>
        <v>6</v>
      </c>
    </row>
    <row r="1113" spans="1:18" s="2" customFormat="1" ht="15.75" customHeight="1" x14ac:dyDescent="0.2">
      <c r="A1113" s="21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  <c r="N1113" s="2" t="str">
        <f>VLOOKUP(A1113,Table1[#All],2,FALSE)</f>
        <v>915 Thackeray Junction</v>
      </c>
      <c r="O1113" s="2">
        <f>VLOOKUP(A1113,Table1[#All],3,FALSE)</f>
        <v>2204</v>
      </c>
      <c r="P1113" s="2" t="str">
        <f>VLOOKUP(A1113,Table1[#All],4,FALSE)</f>
        <v>NSW</v>
      </c>
      <c r="Q1113" s="2" t="str">
        <f>VLOOKUP(A1113,Table1[#All],5,FALSE)</f>
        <v>Australia</v>
      </c>
      <c r="R1113" s="23">
        <f>VLOOKUP(A1113,Table1[#All],6,FALSE)</f>
        <v>11</v>
      </c>
    </row>
    <row r="1114" spans="1:18" s="2" customFormat="1" ht="15.75" customHeight="1" x14ac:dyDescent="0.2">
      <c r="A1114" s="21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  <c r="N1114" s="2" t="str">
        <f>VLOOKUP(A1114,Table1[#All],2,FALSE)</f>
        <v>515 3rd Road</v>
      </c>
      <c r="O1114" s="2">
        <f>VLOOKUP(A1114,Table1[#All],3,FALSE)</f>
        <v>2037</v>
      </c>
      <c r="P1114" s="2" t="str">
        <f>VLOOKUP(A1114,Table1[#All],4,FALSE)</f>
        <v>NSW</v>
      </c>
      <c r="Q1114" s="2" t="str">
        <f>VLOOKUP(A1114,Table1[#All],5,FALSE)</f>
        <v>Australia</v>
      </c>
      <c r="R1114" s="23">
        <f>VLOOKUP(A1114,Table1[#All],6,FALSE)</f>
        <v>12</v>
      </c>
    </row>
    <row r="1115" spans="1:18" s="2" customFormat="1" ht="15.75" customHeight="1" x14ac:dyDescent="0.2">
      <c r="A1115" s="21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  <c r="N1115" s="2" t="str">
        <f>VLOOKUP(A1115,Table1[#All],2,FALSE)</f>
        <v>184 Roth Pass</v>
      </c>
      <c r="O1115" s="2">
        <f>VLOOKUP(A1115,Table1[#All],3,FALSE)</f>
        <v>4211</v>
      </c>
      <c r="P1115" s="2" t="str">
        <f>VLOOKUP(A1115,Table1[#All],4,FALSE)</f>
        <v>QLD</v>
      </c>
      <c r="Q1115" s="2" t="str">
        <f>VLOOKUP(A1115,Table1[#All],5,FALSE)</f>
        <v>Australia</v>
      </c>
      <c r="R1115" s="23">
        <f>VLOOKUP(A1115,Table1[#All],6,FALSE)</f>
        <v>7</v>
      </c>
    </row>
    <row r="1116" spans="1:18" s="2" customFormat="1" ht="15.75" customHeight="1" x14ac:dyDescent="0.2">
      <c r="A1116" s="21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  <c r="N1116" s="2" t="str">
        <f>VLOOKUP(A1116,Table1[#All],2,FALSE)</f>
        <v>84 Porter Alley</v>
      </c>
      <c r="O1116" s="2">
        <f>VLOOKUP(A1116,Table1[#All],3,FALSE)</f>
        <v>2153</v>
      </c>
      <c r="P1116" s="2" t="str">
        <f>VLOOKUP(A1116,Table1[#All],4,FALSE)</f>
        <v>NSW</v>
      </c>
      <c r="Q1116" s="2" t="str">
        <f>VLOOKUP(A1116,Table1[#All],5,FALSE)</f>
        <v>Australia</v>
      </c>
      <c r="R1116" s="23">
        <f>VLOOKUP(A1116,Table1[#All],6,FALSE)</f>
        <v>10</v>
      </c>
    </row>
    <row r="1117" spans="1:18" s="2" customFormat="1" ht="15.75" customHeight="1" x14ac:dyDescent="0.2">
      <c r="A1117" s="21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  <c r="N1117" s="2" t="str">
        <f>VLOOKUP(A1117,Table1[#All],2,FALSE)</f>
        <v>79494 Ruskin Circle</v>
      </c>
      <c r="O1117" s="2">
        <f>VLOOKUP(A1117,Table1[#All],3,FALSE)</f>
        <v>2527</v>
      </c>
      <c r="P1117" s="2" t="str">
        <f>VLOOKUP(A1117,Table1[#All],4,FALSE)</f>
        <v>NSW</v>
      </c>
      <c r="Q1117" s="2" t="str">
        <f>VLOOKUP(A1117,Table1[#All],5,FALSE)</f>
        <v>Australia</v>
      </c>
      <c r="R1117" s="23">
        <f>VLOOKUP(A1117,Table1[#All],6,FALSE)</f>
        <v>9</v>
      </c>
    </row>
    <row r="1118" spans="1:18" s="2" customFormat="1" ht="15.75" customHeight="1" x14ac:dyDescent="0.2">
      <c r="A1118" s="21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  <c r="N1118" s="2" t="str">
        <f>VLOOKUP(A1118,Table1[#All],2,FALSE)</f>
        <v>98 Schiller Junction</v>
      </c>
      <c r="O1118" s="2">
        <f>VLOOKUP(A1118,Table1[#All],3,FALSE)</f>
        <v>2747</v>
      </c>
      <c r="P1118" s="2" t="str">
        <f>VLOOKUP(A1118,Table1[#All],4,FALSE)</f>
        <v>NSW</v>
      </c>
      <c r="Q1118" s="2" t="str">
        <f>VLOOKUP(A1118,Table1[#All],5,FALSE)</f>
        <v>Australia</v>
      </c>
      <c r="R1118" s="23">
        <f>VLOOKUP(A1118,Table1[#All],6,FALSE)</f>
        <v>9</v>
      </c>
    </row>
    <row r="1119" spans="1:18" s="2" customFormat="1" ht="15.75" customHeight="1" x14ac:dyDescent="0.2">
      <c r="A1119" s="21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  <c r="N1119" s="2" t="str">
        <f>VLOOKUP(A1119,Table1[#All],2,FALSE)</f>
        <v>20519 Katie Circle</v>
      </c>
      <c r="O1119" s="2">
        <f>VLOOKUP(A1119,Table1[#All],3,FALSE)</f>
        <v>2152</v>
      </c>
      <c r="P1119" s="2" t="str">
        <f>VLOOKUP(A1119,Table1[#All],4,FALSE)</f>
        <v>NSW</v>
      </c>
      <c r="Q1119" s="2" t="str">
        <f>VLOOKUP(A1119,Table1[#All],5,FALSE)</f>
        <v>Australia</v>
      </c>
      <c r="R1119" s="23">
        <f>VLOOKUP(A1119,Table1[#All],6,FALSE)</f>
        <v>8</v>
      </c>
    </row>
    <row r="1120" spans="1:18" s="2" customFormat="1" ht="15.75" customHeight="1" x14ac:dyDescent="0.2">
      <c r="A1120" s="21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  <c r="N1120" s="2" t="str">
        <f>VLOOKUP(A1120,Table1[#All],2,FALSE)</f>
        <v>2273 Oneill Place</v>
      </c>
      <c r="O1120" s="2">
        <f>VLOOKUP(A1120,Table1[#All],3,FALSE)</f>
        <v>2118</v>
      </c>
      <c r="P1120" s="2" t="str">
        <f>VLOOKUP(A1120,Table1[#All],4,FALSE)</f>
        <v>NSW</v>
      </c>
      <c r="Q1120" s="2" t="str">
        <f>VLOOKUP(A1120,Table1[#All],5,FALSE)</f>
        <v>Australia</v>
      </c>
      <c r="R1120" s="23">
        <f>VLOOKUP(A1120,Table1[#All],6,FALSE)</f>
        <v>11</v>
      </c>
    </row>
    <row r="1121" spans="1:18" s="2" customFormat="1" ht="15.75" customHeight="1" x14ac:dyDescent="0.2">
      <c r="A1121" s="21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  <c r="N1121" s="2" t="str">
        <f>VLOOKUP(A1121,Table1[#All],2,FALSE)</f>
        <v>03 6th Alley</v>
      </c>
      <c r="O1121" s="2">
        <f>VLOOKUP(A1121,Table1[#All],3,FALSE)</f>
        <v>2168</v>
      </c>
      <c r="P1121" s="2" t="str">
        <f>VLOOKUP(A1121,Table1[#All],4,FALSE)</f>
        <v>NSW</v>
      </c>
      <c r="Q1121" s="2" t="str">
        <f>VLOOKUP(A1121,Table1[#All],5,FALSE)</f>
        <v>Australia</v>
      </c>
      <c r="R1121" s="23">
        <f>VLOOKUP(A1121,Table1[#All],6,FALSE)</f>
        <v>9</v>
      </c>
    </row>
    <row r="1122" spans="1:18" s="2" customFormat="1" ht="15.75" customHeight="1" x14ac:dyDescent="0.2">
      <c r="A1122" s="21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  <c r="N1122" s="2" t="str">
        <f>VLOOKUP(A1122,Table1[#All],2,FALSE)</f>
        <v>8548 Hanover Park</v>
      </c>
      <c r="O1122" s="2">
        <f>VLOOKUP(A1122,Table1[#All],3,FALSE)</f>
        <v>2067</v>
      </c>
      <c r="P1122" s="2" t="str">
        <f>VLOOKUP(A1122,Table1[#All],4,FALSE)</f>
        <v>NSW</v>
      </c>
      <c r="Q1122" s="2" t="str">
        <f>VLOOKUP(A1122,Table1[#All],5,FALSE)</f>
        <v>Australia</v>
      </c>
      <c r="R1122" s="23">
        <f>VLOOKUP(A1122,Table1[#All],6,FALSE)</f>
        <v>11</v>
      </c>
    </row>
    <row r="1123" spans="1:18" s="2" customFormat="1" ht="15.75" customHeight="1" x14ac:dyDescent="0.2">
      <c r="A1123" s="21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  <c r="N1123" s="2" t="str">
        <f>VLOOKUP(A1123,Table1[#All],2,FALSE)</f>
        <v>4079 Lindbergh Center</v>
      </c>
      <c r="O1123" s="2">
        <f>VLOOKUP(A1123,Table1[#All],3,FALSE)</f>
        <v>3021</v>
      </c>
      <c r="P1123" s="2" t="str">
        <f>VLOOKUP(A1123,Table1[#All],4,FALSE)</f>
        <v>VIC</v>
      </c>
      <c r="Q1123" s="2" t="str">
        <f>VLOOKUP(A1123,Table1[#All],5,FALSE)</f>
        <v>Australia</v>
      </c>
      <c r="R1123" s="23">
        <f>VLOOKUP(A1123,Table1[#All],6,FALSE)</f>
        <v>8</v>
      </c>
    </row>
    <row r="1124" spans="1:18" s="2" customFormat="1" ht="15.75" customHeight="1" x14ac:dyDescent="0.2">
      <c r="A1124" s="21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  <c r="N1124" s="2" t="str">
        <f>VLOOKUP(A1124,Table1[#All],2,FALSE)</f>
        <v>338 Grasskamp Lane</v>
      </c>
      <c r="O1124" s="2">
        <f>VLOOKUP(A1124,Table1[#All],3,FALSE)</f>
        <v>2573</v>
      </c>
      <c r="P1124" s="2" t="str">
        <f>VLOOKUP(A1124,Table1[#All],4,FALSE)</f>
        <v>NSW</v>
      </c>
      <c r="Q1124" s="2" t="str">
        <f>VLOOKUP(A1124,Table1[#All],5,FALSE)</f>
        <v>Australia</v>
      </c>
      <c r="R1124" s="23">
        <f>VLOOKUP(A1124,Table1[#All],6,FALSE)</f>
        <v>7</v>
      </c>
    </row>
    <row r="1125" spans="1:18" s="2" customFormat="1" ht="15.75" customHeight="1" x14ac:dyDescent="0.2">
      <c r="A1125" s="21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  <c r="N1125" s="2" t="str">
        <f>VLOOKUP(A1125,Table1[#All],2,FALSE)</f>
        <v>0355 3rd Drive</v>
      </c>
      <c r="O1125" s="2">
        <f>VLOOKUP(A1125,Table1[#All],3,FALSE)</f>
        <v>2118</v>
      </c>
      <c r="P1125" s="2" t="str">
        <f>VLOOKUP(A1125,Table1[#All],4,FALSE)</f>
        <v>NSW</v>
      </c>
      <c r="Q1125" s="2" t="str">
        <f>VLOOKUP(A1125,Table1[#All],5,FALSE)</f>
        <v>Australia</v>
      </c>
      <c r="R1125" s="23">
        <f>VLOOKUP(A1125,Table1[#All],6,FALSE)</f>
        <v>11</v>
      </c>
    </row>
    <row r="1126" spans="1:18" s="2" customFormat="1" ht="15.75" customHeight="1" x14ac:dyDescent="0.2">
      <c r="A1126" s="21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  <c r="N1126" s="2" t="str">
        <f>VLOOKUP(A1126,Table1[#All],2,FALSE)</f>
        <v>0182 Esker Center</v>
      </c>
      <c r="O1126" s="2">
        <f>VLOOKUP(A1126,Table1[#All],3,FALSE)</f>
        <v>2759</v>
      </c>
      <c r="P1126" s="2" t="str">
        <f>VLOOKUP(A1126,Table1[#All],4,FALSE)</f>
        <v>NSW</v>
      </c>
      <c r="Q1126" s="2" t="str">
        <f>VLOOKUP(A1126,Table1[#All],5,FALSE)</f>
        <v>Australia</v>
      </c>
      <c r="R1126" s="23">
        <f>VLOOKUP(A1126,Table1[#All],6,FALSE)</f>
        <v>9</v>
      </c>
    </row>
    <row r="1127" spans="1:18" s="2" customFormat="1" ht="15.75" customHeight="1" x14ac:dyDescent="0.2">
      <c r="A1127" s="21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  <c r="N1127" s="2" t="str">
        <f>VLOOKUP(A1127,Table1[#All],2,FALSE)</f>
        <v>48 Sheridan Road</v>
      </c>
      <c r="O1127" s="2">
        <f>VLOOKUP(A1127,Table1[#All],3,FALSE)</f>
        <v>3185</v>
      </c>
      <c r="P1127" s="2" t="str">
        <f>VLOOKUP(A1127,Table1[#All],4,FALSE)</f>
        <v>VIC</v>
      </c>
      <c r="Q1127" s="2" t="str">
        <f>VLOOKUP(A1127,Table1[#All],5,FALSE)</f>
        <v>Australia</v>
      </c>
      <c r="R1127" s="23">
        <f>VLOOKUP(A1127,Table1[#All],6,FALSE)</f>
        <v>11</v>
      </c>
    </row>
    <row r="1128" spans="1:18" s="2" customFormat="1" ht="15.75" customHeight="1" x14ac:dyDescent="0.2">
      <c r="A1128" s="21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  <c r="N1128" s="2" t="str">
        <f>VLOOKUP(A1128,Table1[#All],2,FALSE)</f>
        <v>1879 Mitchell Center</v>
      </c>
      <c r="O1128" s="2">
        <f>VLOOKUP(A1128,Table1[#All],3,FALSE)</f>
        <v>2206</v>
      </c>
      <c r="P1128" s="2" t="str">
        <f>VLOOKUP(A1128,Table1[#All],4,FALSE)</f>
        <v>NSW</v>
      </c>
      <c r="Q1128" s="2" t="str">
        <f>VLOOKUP(A1128,Table1[#All],5,FALSE)</f>
        <v>Australia</v>
      </c>
      <c r="R1128" s="23">
        <f>VLOOKUP(A1128,Table1[#All],6,FALSE)</f>
        <v>10</v>
      </c>
    </row>
    <row r="1129" spans="1:18" s="2" customFormat="1" ht="15.75" customHeight="1" x14ac:dyDescent="0.2">
      <c r="A1129" s="21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  <c r="N1129" s="2" t="str">
        <f>VLOOKUP(A1129,Table1[#All],2,FALSE)</f>
        <v>81114 7th Place</v>
      </c>
      <c r="O1129" s="2">
        <f>VLOOKUP(A1129,Table1[#All],3,FALSE)</f>
        <v>4869</v>
      </c>
      <c r="P1129" s="2" t="str">
        <f>VLOOKUP(A1129,Table1[#All],4,FALSE)</f>
        <v>QLD</v>
      </c>
      <c r="Q1129" s="2" t="str">
        <f>VLOOKUP(A1129,Table1[#All],5,FALSE)</f>
        <v>Australia</v>
      </c>
      <c r="R1129" s="23">
        <f>VLOOKUP(A1129,Table1[#All],6,FALSE)</f>
        <v>4</v>
      </c>
    </row>
    <row r="1130" spans="1:18" s="2" customFormat="1" ht="15.75" customHeight="1" x14ac:dyDescent="0.2">
      <c r="A1130" s="21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  <c r="N1130" s="2" t="str">
        <f>VLOOKUP(A1130,Table1[#All],2,FALSE)</f>
        <v>1 Nevada Park</v>
      </c>
      <c r="O1130" s="2">
        <f>VLOOKUP(A1130,Table1[#All],3,FALSE)</f>
        <v>4226</v>
      </c>
      <c r="P1130" s="2" t="str">
        <f>VLOOKUP(A1130,Table1[#All],4,FALSE)</f>
        <v>QLD</v>
      </c>
      <c r="Q1130" s="2" t="str">
        <f>VLOOKUP(A1130,Table1[#All],5,FALSE)</f>
        <v>Australia</v>
      </c>
      <c r="R1130" s="23">
        <f>VLOOKUP(A1130,Table1[#All],6,FALSE)</f>
        <v>8</v>
      </c>
    </row>
    <row r="1131" spans="1:18" s="2" customFormat="1" ht="15.75" customHeight="1" x14ac:dyDescent="0.2">
      <c r="A1131" s="21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  <c r="N1131" s="2" t="str">
        <f>VLOOKUP(A1131,Table1[#All],2,FALSE)</f>
        <v>6 Buell Point</v>
      </c>
      <c r="O1131" s="2">
        <f>VLOOKUP(A1131,Table1[#All],3,FALSE)</f>
        <v>2062</v>
      </c>
      <c r="P1131" s="2" t="str">
        <f>VLOOKUP(A1131,Table1[#All],4,FALSE)</f>
        <v>NSW</v>
      </c>
      <c r="Q1131" s="2" t="str">
        <f>VLOOKUP(A1131,Table1[#All],5,FALSE)</f>
        <v>Australia</v>
      </c>
      <c r="R1131" s="23">
        <f>VLOOKUP(A1131,Table1[#All],6,FALSE)</f>
        <v>12</v>
      </c>
    </row>
    <row r="1132" spans="1:18" s="2" customFormat="1" ht="15.75" customHeight="1" x14ac:dyDescent="0.2">
      <c r="A1132" s="21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  <c r="N1132" s="2" t="str">
        <f>VLOOKUP(A1132,Table1[#All],2,FALSE)</f>
        <v>4284 Debra Drive</v>
      </c>
      <c r="O1132" s="2">
        <f>VLOOKUP(A1132,Table1[#All],3,FALSE)</f>
        <v>4814</v>
      </c>
      <c r="P1132" s="2" t="str">
        <f>VLOOKUP(A1132,Table1[#All],4,FALSE)</f>
        <v>QLD</v>
      </c>
      <c r="Q1132" s="2" t="str">
        <f>VLOOKUP(A1132,Table1[#All],5,FALSE)</f>
        <v>Australia</v>
      </c>
      <c r="R1132" s="23">
        <f>VLOOKUP(A1132,Table1[#All],6,FALSE)</f>
        <v>3</v>
      </c>
    </row>
    <row r="1133" spans="1:18" s="2" customFormat="1" ht="15.75" customHeight="1" x14ac:dyDescent="0.2">
      <c r="A1133" s="21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  <c r="N1133" s="2" t="str">
        <f>VLOOKUP(A1133,Table1[#All],2,FALSE)</f>
        <v>8 Hansons Street</v>
      </c>
      <c r="O1133" s="2">
        <f>VLOOKUP(A1133,Table1[#All],3,FALSE)</f>
        <v>3076</v>
      </c>
      <c r="P1133" s="2" t="str">
        <f>VLOOKUP(A1133,Table1[#All],4,FALSE)</f>
        <v>VIC</v>
      </c>
      <c r="Q1133" s="2" t="str">
        <f>VLOOKUP(A1133,Table1[#All],5,FALSE)</f>
        <v>Australia</v>
      </c>
      <c r="R1133" s="23">
        <f>VLOOKUP(A1133,Table1[#All],6,FALSE)</f>
        <v>7</v>
      </c>
    </row>
    <row r="1134" spans="1:18" s="2" customFormat="1" ht="15.75" customHeight="1" x14ac:dyDescent="0.2">
      <c r="A1134" s="21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  <c r="N1134" s="2" t="str">
        <f>VLOOKUP(A1134,Table1[#All],2,FALSE)</f>
        <v>7674 Roxbury Junction</v>
      </c>
      <c r="O1134" s="2">
        <f>VLOOKUP(A1134,Table1[#All],3,FALSE)</f>
        <v>4815</v>
      </c>
      <c r="P1134" s="2" t="str">
        <f>VLOOKUP(A1134,Table1[#All],4,FALSE)</f>
        <v>QLD</v>
      </c>
      <c r="Q1134" s="2" t="str">
        <f>VLOOKUP(A1134,Table1[#All],5,FALSE)</f>
        <v>Australia</v>
      </c>
      <c r="R1134" s="23">
        <f>VLOOKUP(A1134,Table1[#All],6,FALSE)</f>
        <v>4</v>
      </c>
    </row>
    <row r="1135" spans="1:18" s="2" customFormat="1" ht="15.75" customHeight="1" x14ac:dyDescent="0.2">
      <c r="A1135" s="21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  <c r="N1135" s="2" t="str">
        <f>VLOOKUP(A1135,Table1[#All],2,FALSE)</f>
        <v>771 Sugar Way</v>
      </c>
      <c r="O1135" s="2">
        <f>VLOOKUP(A1135,Table1[#All],3,FALSE)</f>
        <v>2076</v>
      </c>
      <c r="P1135" s="2" t="str">
        <f>VLOOKUP(A1135,Table1[#All],4,FALSE)</f>
        <v>NSW</v>
      </c>
      <c r="Q1135" s="2" t="str">
        <f>VLOOKUP(A1135,Table1[#All],5,FALSE)</f>
        <v>Australia</v>
      </c>
      <c r="R1135" s="23">
        <f>VLOOKUP(A1135,Table1[#All],6,FALSE)</f>
        <v>11</v>
      </c>
    </row>
    <row r="1136" spans="1:18" s="2" customFormat="1" ht="15.75" customHeight="1" x14ac:dyDescent="0.2">
      <c r="A1136" s="21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  <c r="N1136" s="2" t="str">
        <f>VLOOKUP(A1136,Table1[#All],2,FALSE)</f>
        <v>1792 Judy Road</v>
      </c>
      <c r="O1136" s="2">
        <f>VLOOKUP(A1136,Table1[#All],3,FALSE)</f>
        <v>2539</v>
      </c>
      <c r="P1136" s="2" t="str">
        <f>VLOOKUP(A1136,Table1[#All],4,FALSE)</f>
        <v>NSW</v>
      </c>
      <c r="Q1136" s="2" t="str">
        <f>VLOOKUP(A1136,Table1[#All],5,FALSE)</f>
        <v>Australia</v>
      </c>
      <c r="R1136" s="23">
        <f>VLOOKUP(A1136,Table1[#All],6,FALSE)</f>
        <v>6</v>
      </c>
    </row>
    <row r="1137" spans="1:18" s="2" customFormat="1" ht="15.75" customHeight="1" x14ac:dyDescent="0.2">
      <c r="A1137" s="21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  <c r="N1137" s="2" t="str">
        <f>VLOOKUP(A1137,Table1[#All],2,FALSE)</f>
        <v>92 Melvin Hill</v>
      </c>
      <c r="O1137" s="2">
        <f>VLOOKUP(A1137,Table1[#All],3,FALSE)</f>
        <v>2147</v>
      </c>
      <c r="P1137" s="2" t="str">
        <f>VLOOKUP(A1137,Table1[#All],4,FALSE)</f>
        <v>NSW</v>
      </c>
      <c r="Q1137" s="2" t="str">
        <f>VLOOKUP(A1137,Table1[#All],5,FALSE)</f>
        <v>Australia</v>
      </c>
      <c r="R1137" s="23">
        <f>VLOOKUP(A1137,Table1[#All],6,FALSE)</f>
        <v>9</v>
      </c>
    </row>
    <row r="1138" spans="1:18" s="2" customFormat="1" ht="15.75" customHeight="1" x14ac:dyDescent="0.2">
      <c r="A1138" s="21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  <c r="N1138" s="2" t="str">
        <f>VLOOKUP(A1138,Table1[#All],2,FALSE)</f>
        <v>592 Merry Lane</v>
      </c>
      <c r="O1138" s="2">
        <f>VLOOKUP(A1138,Table1[#All],3,FALSE)</f>
        <v>3184</v>
      </c>
      <c r="P1138" s="2" t="str">
        <f>VLOOKUP(A1138,Table1[#All],4,FALSE)</f>
        <v>VIC</v>
      </c>
      <c r="Q1138" s="2" t="str">
        <f>VLOOKUP(A1138,Table1[#All],5,FALSE)</f>
        <v>Australia</v>
      </c>
      <c r="R1138" s="23">
        <f>VLOOKUP(A1138,Table1[#All],6,FALSE)</f>
        <v>3</v>
      </c>
    </row>
    <row r="1139" spans="1:18" s="2" customFormat="1" ht="15.75" customHeight="1" x14ac:dyDescent="0.2">
      <c r="A1139" s="21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  <c r="N1139" s="2" t="str">
        <f>VLOOKUP(A1139,Table1[#All],2,FALSE)</f>
        <v>6 Dapin Park</v>
      </c>
      <c r="O1139" s="2">
        <f>VLOOKUP(A1139,Table1[#All],3,FALSE)</f>
        <v>4503</v>
      </c>
      <c r="P1139" s="2" t="str">
        <f>VLOOKUP(A1139,Table1[#All],4,FALSE)</f>
        <v>QLD</v>
      </c>
      <c r="Q1139" s="2" t="str">
        <f>VLOOKUP(A1139,Table1[#All],5,FALSE)</f>
        <v>Australia</v>
      </c>
      <c r="R1139" s="23">
        <f>VLOOKUP(A1139,Table1[#All],6,FALSE)</f>
        <v>6</v>
      </c>
    </row>
    <row r="1140" spans="1:18" s="2" customFormat="1" ht="15.75" customHeight="1" x14ac:dyDescent="0.2">
      <c r="A1140" s="21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  <c r="N1140" s="2" t="str">
        <f>VLOOKUP(A1140,Table1[#All],2,FALSE)</f>
        <v>03 Holmberg Park</v>
      </c>
      <c r="O1140" s="2">
        <f>VLOOKUP(A1140,Table1[#All],3,FALSE)</f>
        <v>4127</v>
      </c>
      <c r="P1140" s="2" t="str">
        <f>VLOOKUP(A1140,Table1[#All],4,FALSE)</f>
        <v>QLD</v>
      </c>
      <c r="Q1140" s="2" t="str">
        <f>VLOOKUP(A1140,Table1[#All],5,FALSE)</f>
        <v>Australia</v>
      </c>
      <c r="R1140" s="23">
        <f>VLOOKUP(A1140,Table1[#All],6,FALSE)</f>
        <v>2</v>
      </c>
    </row>
    <row r="1141" spans="1:18" s="2" customFormat="1" ht="15.75" customHeight="1" x14ac:dyDescent="0.2">
      <c r="A1141" s="21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  <c r="N1141" s="2" t="str">
        <f>VLOOKUP(A1141,Table1[#All],2,FALSE)</f>
        <v>8587 Graceland Way</v>
      </c>
      <c r="O1141" s="2">
        <f>VLOOKUP(A1141,Table1[#All],3,FALSE)</f>
        <v>2206</v>
      </c>
      <c r="P1141" s="2" t="str">
        <f>VLOOKUP(A1141,Table1[#All],4,FALSE)</f>
        <v>NSW</v>
      </c>
      <c r="Q1141" s="2" t="str">
        <f>VLOOKUP(A1141,Table1[#All],5,FALSE)</f>
        <v>Australia</v>
      </c>
      <c r="R1141" s="23">
        <f>VLOOKUP(A1141,Table1[#All],6,FALSE)</f>
        <v>10</v>
      </c>
    </row>
    <row r="1142" spans="1:18" s="2" customFormat="1" ht="15.75" customHeight="1" x14ac:dyDescent="0.2">
      <c r="A1142" s="21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  <c r="N1142" s="2" t="str">
        <f>VLOOKUP(A1142,Table1[#All],2,FALSE)</f>
        <v>91 Messerschmidt Trail</v>
      </c>
      <c r="O1142" s="2">
        <f>VLOOKUP(A1142,Table1[#All],3,FALSE)</f>
        <v>3162</v>
      </c>
      <c r="P1142" s="2" t="str">
        <f>VLOOKUP(A1142,Table1[#All],4,FALSE)</f>
        <v>VIC</v>
      </c>
      <c r="Q1142" s="2" t="str">
        <f>VLOOKUP(A1142,Table1[#All],5,FALSE)</f>
        <v>Australia</v>
      </c>
      <c r="R1142" s="23">
        <f>VLOOKUP(A1142,Table1[#All],6,FALSE)</f>
        <v>11</v>
      </c>
    </row>
    <row r="1143" spans="1:18" s="2" customFormat="1" ht="15.75" customHeight="1" x14ac:dyDescent="0.2">
      <c r="A1143" s="21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  <c r="N1143" s="2" t="str">
        <f>VLOOKUP(A1143,Table1[#All],2,FALSE)</f>
        <v>5998 Bayside Terrace</v>
      </c>
      <c r="O1143" s="2">
        <f>VLOOKUP(A1143,Table1[#All],3,FALSE)</f>
        <v>2526</v>
      </c>
      <c r="P1143" s="2" t="str">
        <f>VLOOKUP(A1143,Table1[#All],4,FALSE)</f>
        <v>NSW</v>
      </c>
      <c r="Q1143" s="2" t="str">
        <f>VLOOKUP(A1143,Table1[#All],5,FALSE)</f>
        <v>Australia</v>
      </c>
      <c r="R1143" s="23">
        <f>VLOOKUP(A1143,Table1[#All],6,FALSE)</f>
        <v>9</v>
      </c>
    </row>
    <row r="1144" spans="1:18" s="2" customFormat="1" ht="15.75" customHeight="1" x14ac:dyDescent="0.2">
      <c r="A1144" s="21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  <c r="N1144" s="2" t="str">
        <f>VLOOKUP(A1144,Table1[#All],2,FALSE)</f>
        <v>107 Moland Court</v>
      </c>
      <c r="O1144" s="2">
        <f>VLOOKUP(A1144,Table1[#All],3,FALSE)</f>
        <v>2579</v>
      </c>
      <c r="P1144" s="2" t="str">
        <f>VLOOKUP(A1144,Table1[#All],4,FALSE)</f>
        <v>NSW</v>
      </c>
      <c r="Q1144" s="2" t="str">
        <f>VLOOKUP(A1144,Table1[#All],5,FALSE)</f>
        <v>Australia</v>
      </c>
      <c r="R1144" s="23">
        <f>VLOOKUP(A1144,Table1[#All],6,FALSE)</f>
        <v>5</v>
      </c>
    </row>
    <row r="1145" spans="1:18" s="2" customFormat="1" ht="15.75" customHeight="1" x14ac:dyDescent="0.2">
      <c r="A1145" s="21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  <c r="N1145" s="2" t="str">
        <f>VLOOKUP(A1145,Table1[#All],2,FALSE)</f>
        <v>4439 7th Terrace</v>
      </c>
      <c r="O1145" s="2">
        <f>VLOOKUP(A1145,Table1[#All],3,FALSE)</f>
        <v>2177</v>
      </c>
      <c r="P1145" s="2" t="str">
        <f>VLOOKUP(A1145,Table1[#All],4,FALSE)</f>
        <v>NSW</v>
      </c>
      <c r="Q1145" s="2" t="str">
        <f>VLOOKUP(A1145,Table1[#All],5,FALSE)</f>
        <v>Australia</v>
      </c>
      <c r="R1145" s="23">
        <f>VLOOKUP(A1145,Table1[#All],6,FALSE)</f>
        <v>9</v>
      </c>
    </row>
    <row r="1146" spans="1:18" s="2" customFormat="1" ht="15.75" customHeight="1" x14ac:dyDescent="0.2">
      <c r="A1146" s="21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  <c r="N1146" s="2" t="str">
        <f>VLOOKUP(A1146,Table1[#All],2,FALSE)</f>
        <v>2272 Dennis Alley</v>
      </c>
      <c r="O1146" s="2">
        <f>VLOOKUP(A1146,Table1[#All],3,FALSE)</f>
        <v>3165</v>
      </c>
      <c r="P1146" s="2" t="str">
        <f>VLOOKUP(A1146,Table1[#All],4,FALSE)</f>
        <v>VIC</v>
      </c>
      <c r="Q1146" s="2" t="str">
        <f>VLOOKUP(A1146,Table1[#All],5,FALSE)</f>
        <v>Australia</v>
      </c>
      <c r="R1146" s="23">
        <f>VLOOKUP(A1146,Table1[#All],6,FALSE)</f>
        <v>10</v>
      </c>
    </row>
    <row r="1147" spans="1:18" s="2" customFormat="1" ht="15.75" customHeight="1" x14ac:dyDescent="0.2">
      <c r="A1147" s="21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  <c r="N1147" s="2" t="str">
        <f>VLOOKUP(A1147,Table1[#All],2,FALSE)</f>
        <v>0 Scofield Plaza</v>
      </c>
      <c r="O1147" s="2">
        <f>VLOOKUP(A1147,Table1[#All],3,FALSE)</f>
        <v>3201</v>
      </c>
      <c r="P1147" s="2" t="str">
        <f>VLOOKUP(A1147,Table1[#All],4,FALSE)</f>
        <v>VIC</v>
      </c>
      <c r="Q1147" s="2" t="str">
        <f>VLOOKUP(A1147,Table1[#All],5,FALSE)</f>
        <v>Australia</v>
      </c>
      <c r="R1147" s="23">
        <f>VLOOKUP(A1147,Table1[#All],6,FALSE)</f>
        <v>4</v>
      </c>
    </row>
    <row r="1148" spans="1:18" s="2" customFormat="1" ht="15.75" customHeight="1" x14ac:dyDescent="0.2">
      <c r="A1148" s="21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  <c r="N1148" s="2" t="str">
        <f>VLOOKUP(A1148,Table1[#All],2,FALSE)</f>
        <v>51152 Brickson Park Crossing</v>
      </c>
      <c r="O1148" s="2">
        <f>VLOOKUP(A1148,Table1[#All],3,FALSE)</f>
        <v>2768</v>
      </c>
      <c r="P1148" s="2" t="str">
        <f>VLOOKUP(A1148,Table1[#All],4,FALSE)</f>
        <v>NSW</v>
      </c>
      <c r="Q1148" s="2" t="str">
        <f>VLOOKUP(A1148,Table1[#All],5,FALSE)</f>
        <v>Australia</v>
      </c>
      <c r="R1148" s="23">
        <f>VLOOKUP(A1148,Table1[#All],6,FALSE)</f>
        <v>9</v>
      </c>
    </row>
    <row r="1149" spans="1:18" s="2" customFormat="1" ht="15.75" customHeight="1" x14ac:dyDescent="0.2">
      <c r="A1149" s="21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  <c r="N1149" s="2" t="str">
        <f>VLOOKUP(A1149,Table1[#All],2,FALSE)</f>
        <v>4668 Coleman Street</v>
      </c>
      <c r="O1149" s="2">
        <f>VLOOKUP(A1149,Table1[#All],3,FALSE)</f>
        <v>2160</v>
      </c>
      <c r="P1149" s="2" t="str">
        <f>VLOOKUP(A1149,Table1[#All],4,FALSE)</f>
        <v>NSW</v>
      </c>
      <c r="Q1149" s="2" t="str">
        <f>VLOOKUP(A1149,Table1[#All],5,FALSE)</f>
        <v>Australia</v>
      </c>
      <c r="R1149" s="23">
        <f>VLOOKUP(A1149,Table1[#All],6,FALSE)</f>
        <v>5</v>
      </c>
    </row>
    <row r="1150" spans="1:18" s="2" customFormat="1" ht="15.75" customHeight="1" x14ac:dyDescent="0.2">
      <c r="A1150" s="21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  <c r="N1150" s="2" t="str">
        <f>VLOOKUP(A1150,Table1[#All],2,FALSE)</f>
        <v>8 Moland Junction</v>
      </c>
      <c r="O1150" s="2">
        <f>VLOOKUP(A1150,Table1[#All],3,FALSE)</f>
        <v>2148</v>
      </c>
      <c r="P1150" s="2" t="str">
        <f>VLOOKUP(A1150,Table1[#All],4,FALSE)</f>
        <v>NSW</v>
      </c>
      <c r="Q1150" s="2" t="str">
        <f>VLOOKUP(A1150,Table1[#All],5,FALSE)</f>
        <v>Australia</v>
      </c>
      <c r="R1150" s="23">
        <f>VLOOKUP(A1150,Table1[#All],6,FALSE)</f>
        <v>7</v>
      </c>
    </row>
    <row r="1151" spans="1:18" s="2" customFormat="1" ht="15.75" customHeight="1" x14ac:dyDescent="0.2">
      <c r="A1151" s="21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  <c r="N1151" s="2" t="str">
        <f>VLOOKUP(A1151,Table1[#All],2,FALSE)</f>
        <v>1 Raven Junction</v>
      </c>
      <c r="O1151" s="2">
        <f>VLOOKUP(A1151,Table1[#All],3,FALSE)</f>
        <v>4502</v>
      </c>
      <c r="P1151" s="2" t="str">
        <f>VLOOKUP(A1151,Table1[#All],4,FALSE)</f>
        <v>QLD</v>
      </c>
      <c r="Q1151" s="2" t="str">
        <f>VLOOKUP(A1151,Table1[#All],5,FALSE)</f>
        <v>Australia</v>
      </c>
      <c r="R1151" s="23">
        <f>VLOOKUP(A1151,Table1[#All],6,FALSE)</f>
        <v>4</v>
      </c>
    </row>
    <row r="1152" spans="1:18" s="2" customFormat="1" ht="15.75" customHeight="1" x14ac:dyDescent="0.2">
      <c r="A1152" s="21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  <c r="N1152" s="2" t="str">
        <f>VLOOKUP(A1152,Table1[#All],2,FALSE)</f>
        <v>40570 Acker Alley</v>
      </c>
      <c r="O1152" s="2">
        <f>VLOOKUP(A1152,Table1[#All],3,FALSE)</f>
        <v>2166</v>
      </c>
      <c r="P1152" s="2" t="str">
        <f>VLOOKUP(A1152,Table1[#All],4,FALSE)</f>
        <v>NSW</v>
      </c>
      <c r="Q1152" s="2" t="str">
        <f>VLOOKUP(A1152,Table1[#All],5,FALSE)</f>
        <v>Australia</v>
      </c>
      <c r="R1152" s="23">
        <f>VLOOKUP(A1152,Table1[#All],6,FALSE)</f>
        <v>9</v>
      </c>
    </row>
    <row r="1153" spans="1:18" s="2" customFormat="1" ht="15.75" customHeight="1" x14ac:dyDescent="0.2">
      <c r="A1153" s="21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  <c r="N1153" s="2" t="str">
        <f>VLOOKUP(A1153,Table1[#All],2,FALSE)</f>
        <v>893 Petterle Trail</v>
      </c>
      <c r="O1153" s="2">
        <f>VLOOKUP(A1153,Table1[#All],3,FALSE)</f>
        <v>4551</v>
      </c>
      <c r="P1153" s="2" t="str">
        <f>VLOOKUP(A1153,Table1[#All],4,FALSE)</f>
        <v>QLD</v>
      </c>
      <c r="Q1153" s="2" t="str">
        <f>VLOOKUP(A1153,Table1[#All],5,FALSE)</f>
        <v>Australia</v>
      </c>
      <c r="R1153" s="23">
        <f>VLOOKUP(A1153,Table1[#All],6,FALSE)</f>
        <v>10</v>
      </c>
    </row>
    <row r="1154" spans="1:18" s="2" customFormat="1" ht="15.75" customHeight="1" x14ac:dyDescent="0.2">
      <c r="A1154" s="21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  <c r="N1154" s="2" t="str">
        <f>VLOOKUP(A1154,Table1[#All],2,FALSE)</f>
        <v>84 Monument Terrace</v>
      </c>
      <c r="O1154" s="2">
        <f>VLOOKUP(A1154,Table1[#All],3,FALSE)</f>
        <v>4127</v>
      </c>
      <c r="P1154" s="2" t="str">
        <f>VLOOKUP(A1154,Table1[#All],4,FALSE)</f>
        <v>QLD</v>
      </c>
      <c r="Q1154" s="2" t="str">
        <f>VLOOKUP(A1154,Table1[#All],5,FALSE)</f>
        <v>Australia</v>
      </c>
      <c r="R1154" s="23">
        <f>VLOOKUP(A1154,Table1[#All],6,FALSE)</f>
        <v>4</v>
      </c>
    </row>
    <row r="1155" spans="1:18" s="2" customFormat="1" ht="15.75" customHeight="1" x14ac:dyDescent="0.2">
      <c r="A1155" s="21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  <c r="N1155" s="2" t="str">
        <f>VLOOKUP(A1155,Table1[#All],2,FALSE)</f>
        <v>0103 Bay Junction</v>
      </c>
      <c r="O1155" s="2">
        <f>VLOOKUP(A1155,Table1[#All],3,FALSE)</f>
        <v>2222</v>
      </c>
      <c r="P1155" s="2" t="str">
        <f>VLOOKUP(A1155,Table1[#All],4,FALSE)</f>
        <v>NSW</v>
      </c>
      <c r="Q1155" s="2" t="str">
        <f>VLOOKUP(A1155,Table1[#All],5,FALSE)</f>
        <v>Australia</v>
      </c>
      <c r="R1155" s="23">
        <f>VLOOKUP(A1155,Table1[#All],6,FALSE)</f>
        <v>11</v>
      </c>
    </row>
    <row r="1156" spans="1:18" s="2" customFormat="1" ht="15.75" customHeight="1" x14ac:dyDescent="0.2">
      <c r="A1156" s="21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  <c r="N1156" s="2" t="str">
        <f>VLOOKUP(A1156,Table1[#All],2,FALSE)</f>
        <v>9618 Havey Place</v>
      </c>
      <c r="O1156" s="2">
        <f>VLOOKUP(A1156,Table1[#All],3,FALSE)</f>
        <v>2710</v>
      </c>
      <c r="P1156" s="2" t="str">
        <f>VLOOKUP(A1156,Table1[#All],4,FALSE)</f>
        <v>NSW</v>
      </c>
      <c r="Q1156" s="2" t="str">
        <f>VLOOKUP(A1156,Table1[#All],5,FALSE)</f>
        <v>Australia</v>
      </c>
      <c r="R1156" s="23">
        <f>VLOOKUP(A1156,Table1[#All],6,FALSE)</f>
        <v>1</v>
      </c>
    </row>
    <row r="1157" spans="1:18" s="2" customFormat="1" ht="15.75" customHeight="1" x14ac:dyDescent="0.2">
      <c r="A1157" s="21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  <c r="N1157" s="2" t="str">
        <f>VLOOKUP(A1157,Table1[#All],2,FALSE)</f>
        <v>098 Veith Hill</v>
      </c>
      <c r="O1157" s="2">
        <f>VLOOKUP(A1157,Table1[#All],3,FALSE)</f>
        <v>4510</v>
      </c>
      <c r="P1157" s="2" t="str">
        <f>VLOOKUP(A1157,Table1[#All],4,FALSE)</f>
        <v>QLD</v>
      </c>
      <c r="Q1157" s="2" t="str">
        <f>VLOOKUP(A1157,Table1[#All],5,FALSE)</f>
        <v>Australia</v>
      </c>
      <c r="R1157" s="23">
        <f>VLOOKUP(A1157,Table1[#All],6,FALSE)</f>
        <v>3</v>
      </c>
    </row>
    <row r="1158" spans="1:18" s="2" customFormat="1" ht="15.75" customHeight="1" x14ac:dyDescent="0.2">
      <c r="A1158" s="21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  <c r="N1158" s="2" t="str">
        <f>VLOOKUP(A1158,Table1[#All],2,FALSE)</f>
        <v>03058 Shoshone Lane</v>
      </c>
      <c r="O1158" s="2">
        <f>VLOOKUP(A1158,Table1[#All],3,FALSE)</f>
        <v>2090</v>
      </c>
      <c r="P1158" s="2" t="str">
        <f>VLOOKUP(A1158,Table1[#All],4,FALSE)</f>
        <v>NSW</v>
      </c>
      <c r="Q1158" s="2" t="str">
        <f>VLOOKUP(A1158,Table1[#All],5,FALSE)</f>
        <v>Australia</v>
      </c>
      <c r="R1158" s="23">
        <f>VLOOKUP(A1158,Table1[#All],6,FALSE)</f>
        <v>12</v>
      </c>
    </row>
    <row r="1159" spans="1:18" s="2" customFormat="1" ht="15.75" customHeight="1" x14ac:dyDescent="0.2">
      <c r="A1159" s="21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  <c r="N1159" s="2" t="str">
        <f>VLOOKUP(A1159,Table1[#All],2,FALSE)</f>
        <v>7975 Browning Plaza</v>
      </c>
      <c r="O1159" s="2">
        <f>VLOOKUP(A1159,Table1[#All],3,FALSE)</f>
        <v>3038</v>
      </c>
      <c r="P1159" s="2" t="str">
        <f>VLOOKUP(A1159,Table1[#All],4,FALSE)</f>
        <v>VIC</v>
      </c>
      <c r="Q1159" s="2" t="str">
        <f>VLOOKUP(A1159,Table1[#All],5,FALSE)</f>
        <v>Australia</v>
      </c>
      <c r="R1159" s="23">
        <f>VLOOKUP(A1159,Table1[#All],6,FALSE)</f>
        <v>4</v>
      </c>
    </row>
    <row r="1160" spans="1:18" s="2" customFormat="1" ht="15.75" customHeight="1" x14ac:dyDescent="0.2">
      <c r="A1160" s="21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  <c r="N1160" s="2" t="str">
        <f>VLOOKUP(A1160,Table1[#All],2,FALSE)</f>
        <v>154 Cambridge Point</v>
      </c>
      <c r="O1160" s="2">
        <f>VLOOKUP(A1160,Table1[#All],3,FALSE)</f>
        <v>3551</v>
      </c>
      <c r="P1160" s="2" t="str">
        <f>VLOOKUP(A1160,Table1[#All],4,FALSE)</f>
        <v>VIC</v>
      </c>
      <c r="Q1160" s="2" t="str">
        <f>VLOOKUP(A1160,Table1[#All],5,FALSE)</f>
        <v>Australia</v>
      </c>
      <c r="R1160" s="23">
        <f>VLOOKUP(A1160,Table1[#All],6,FALSE)</f>
        <v>8</v>
      </c>
    </row>
    <row r="1161" spans="1:18" s="2" customFormat="1" ht="15.75" customHeight="1" x14ac:dyDescent="0.2">
      <c r="A1161" s="21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  <c r="N1161" s="2" t="str">
        <f>VLOOKUP(A1161,Table1[#All],2,FALSE)</f>
        <v>3 Sachs Point</v>
      </c>
      <c r="O1161" s="2">
        <f>VLOOKUP(A1161,Table1[#All],3,FALSE)</f>
        <v>2250</v>
      </c>
      <c r="P1161" s="2" t="str">
        <f>VLOOKUP(A1161,Table1[#All],4,FALSE)</f>
        <v>NSW</v>
      </c>
      <c r="Q1161" s="2" t="str">
        <f>VLOOKUP(A1161,Table1[#All],5,FALSE)</f>
        <v>Australia</v>
      </c>
      <c r="R1161" s="23">
        <f>VLOOKUP(A1161,Table1[#All],6,FALSE)</f>
        <v>7</v>
      </c>
    </row>
    <row r="1162" spans="1:18" s="2" customFormat="1" ht="15.75" customHeight="1" x14ac:dyDescent="0.2">
      <c r="A1162" s="21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  <c r="N1162" s="2" t="str">
        <f>VLOOKUP(A1162,Table1[#All],2,FALSE)</f>
        <v>0386 Mayfield Way</v>
      </c>
      <c r="O1162" s="2">
        <f>VLOOKUP(A1162,Table1[#All],3,FALSE)</f>
        <v>4122</v>
      </c>
      <c r="P1162" s="2" t="str">
        <f>VLOOKUP(A1162,Table1[#All],4,FALSE)</f>
        <v>QLD</v>
      </c>
      <c r="Q1162" s="2" t="str">
        <f>VLOOKUP(A1162,Table1[#All],5,FALSE)</f>
        <v>Australia</v>
      </c>
      <c r="R1162" s="23">
        <f>VLOOKUP(A1162,Table1[#All],6,FALSE)</f>
        <v>7</v>
      </c>
    </row>
    <row r="1163" spans="1:18" s="2" customFormat="1" ht="15.75" customHeight="1" x14ac:dyDescent="0.2">
      <c r="A1163" s="21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  <c r="N1163" s="2" t="str">
        <f>VLOOKUP(A1163,Table1[#All],2,FALSE)</f>
        <v>24 Merchant Plaza</v>
      </c>
      <c r="O1163" s="2">
        <f>VLOOKUP(A1163,Table1[#All],3,FALSE)</f>
        <v>3031</v>
      </c>
      <c r="P1163" s="2" t="str">
        <f>VLOOKUP(A1163,Table1[#All],4,FALSE)</f>
        <v>VIC</v>
      </c>
      <c r="Q1163" s="2" t="str">
        <f>VLOOKUP(A1163,Table1[#All],5,FALSE)</f>
        <v>Australia</v>
      </c>
      <c r="R1163" s="23">
        <f>VLOOKUP(A1163,Table1[#All],6,FALSE)</f>
        <v>10</v>
      </c>
    </row>
    <row r="1164" spans="1:18" s="2" customFormat="1" ht="15.75" customHeight="1" x14ac:dyDescent="0.2">
      <c r="A1164" s="21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  <c r="N1164" s="2" t="str">
        <f>VLOOKUP(A1164,Table1[#All],2,FALSE)</f>
        <v>353 Oneill Park</v>
      </c>
      <c r="O1164" s="2">
        <f>VLOOKUP(A1164,Table1[#All],3,FALSE)</f>
        <v>3145</v>
      </c>
      <c r="P1164" s="2" t="str">
        <f>VLOOKUP(A1164,Table1[#All],4,FALSE)</f>
        <v>VIC</v>
      </c>
      <c r="Q1164" s="2" t="str">
        <f>VLOOKUP(A1164,Table1[#All],5,FALSE)</f>
        <v>Australia</v>
      </c>
      <c r="R1164" s="23">
        <f>VLOOKUP(A1164,Table1[#All],6,FALSE)</f>
        <v>9</v>
      </c>
    </row>
    <row r="1165" spans="1:18" s="2" customFormat="1" ht="15.75" customHeight="1" x14ac:dyDescent="0.2">
      <c r="A1165" s="21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  <c r="N1165" s="2" t="str">
        <f>VLOOKUP(A1165,Table1[#All],2,FALSE)</f>
        <v>92867 Lukken Lane</v>
      </c>
      <c r="O1165" s="2">
        <f>VLOOKUP(A1165,Table1[#All],3,FALSE)</f>
        <v>3142</v>
      </c>
      <c r="P1165" s="2" t="str">
        <f>VLOOKUP(A1165,Table1[#All],4,FALSE)</f>
        <v>VIC</v>
      </c>
      <c r="Q1165" s="2" t="str">
        <f>VLOOKUP(A1165,Table1[#All],5,FALSE)</f>
        <v>Australia</v>
      </c>
      <c r="R1165" s="23">
        <f>VLOOKUP(A1165,Table1[#All],6,FALSE)</f>
        <v>9</v>
      </c>
    </row>
    <row r="1166" spans="1:18" s="2" customFormat="1" ht="15.75" customHeight="1" x14ac:dyDescent="0.2">
      <c r="A1166" s="21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  <c r="N1166" s="2" t="str">
        <f>VLOOKUP(A1166,Table1[#All],2,FALSE)</f>
        <v>11 Corscot Plaza</v>
      </c>
      <c r="O1166" s="2">
        <f>VLOOKUP(A1166,Table1[#All],3,FALSE)</f>
        <v>2710</v>
      </c>
      <c r="P1166" s="2" t="str">
        <f>VLOOKUP(A1166,Table1[#All],4,FALSE)</f>
        <v>NSW</v>
      </c>
      <c r="Q1166" s="2" t="str">
        <f>VLOOKUP(A1166,Table1[#All],5,FALSE)</f>
        <v>Australia</v>
      </c>
      <c r="R1166" s="23">
        <f>VLOOKUP(A1166,Table1[#All],6,FALSE)</f>
        <v>1</v>
      </c>
    </row>
    <row r="1167" spans="1:18" s="2" customFormat="1" ht="15.75" customHeight="1" x14ac:dyDescent="0.2">
      <c r="A1167" s="21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  <c r="N1167" s="2" t="str">
        <f>VLOOKUP(A1167,Table1[#All],2,FALSE)</f>
        <v>13 Buhler Plaza</v>
      </c>
      <c r="O1167" s="2">
        <f>VLOOKUP(A1167,Table1[#All],3,FALSE)</f>
        <v>2576</v>
      </c>
      <c r="P1167" s="2" t="str">
        <f>VLOOKUP(A1167,Table1[#All],4,FALSE)</f>
        <v>NSW</v>
      </c>
      <c r="Q1167" s="2" t="str">
        <f>VLOOKUP(A1167,Table1[#All],5,FALSE)</f>
        <v>Australia</v>
      </c>
      <c r="R1167" s="23">
        <f>VLOOKUP(A1167,Table1[#All],6,FALSE)</f>
        <v>8</v>
      </c>
    </row>
    <row r="1168" spans="1:18" s="2" customFormat="1" ht="15.75" customHeight="1" x14ac:dyDescent="0.2">
      <c r="A1168" s="21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  <c r="N1168" s="2" t="str">
        <f>VLOOKUP(A1168,Table1[#All],2,FALSE)</f>
        <v>72673 Mayfield Trail</v>
      </c>
      <c r="O1168" s="2">
        <f>VLOOKUP(A1168,Table1[#All],3,FALSE)</f>
        <v>4209</v>
      </c>
      <c r="P1168" s="2" t="str">
        <f>VLOOKUP(A1168,Table1[#All],4,FALSE)</f>
        <v>QLD</v>
      </c>
      <c r="Q1168" s="2" t="str">
        <f>VLOOKUP(A1168,Table1[#All],5,FALSE)</f>
        <v>Australia</v>
      </c>
      <c r="R1168" s="23">
        <f>VLOOKUP(A1168,Table1[#All],6,FALSE)</f>
        <v>6</v>
      </c>
    </row>
    <row r="1169" spans="1:18" s="2" customFormat="1" ht="15.75" customHeight="1" x14ac:dyDescent="0.2">
      <c r="A1169" s="21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  <c r="N1169" s="2" t="str">
        <f>VLOOKUP(A1169,Table1[#All],2,FALSE)</f>
        <v>42739 Moose Pass</v>
      </c>
      <c r="O1169" s="2">
        <f>VLOOKUP(A1169,Table1[#All],3,FALSE)</f>
        <v>3442</v>
      </c>
      <c r="P1169" s="2" t="str">
        <f>VLOOKUP(A1169,Table1[#All],4,FALSE)</f>
        <v>VIC</v>
      </c>
      <c r="Q1169" s="2" t="str">
        <f>VLOOKUP(A1169,Table1[#All],5,FALSE)</f>
        <v>Australia</v>
      </c>
      <c r="R1169" s="23">
        <f>VLOOKUP(A1169,Table1[#All],6,FALSE)</f>
        <v>8</v>
      </c>
    </row>
    <row r="1170" spans="1:18" s="2" customFormat="1" ht="15.75" customHeight="1" x14ac:dyDescent="0.2">
      <c r="A1170" s="21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  <c r="N1170" s="2" t="str">
        <f>VLOOKUP(A1170,Table1[#All],2,FALSE)</f>
        <v>3 Atwood Lane</v>
      </c>
      <c r="O1170" s="2">
        <f>VLOOKUP(A1170,Table1[#All],3,FALSE)</f>
        <v>2153</v>
      </c>
      <c r="P1170" s="2" t="str">
        <f>VLOOKUP(A1170,Table1[#All],4,FALSE)</f>
        <v>NSW</v>
      </c>
      <c r="Q1170" s="2" t="str">
        <f>VLOOKUP(A1170,Table1[#All],5,FALSE)</f>
        <v>Australia</v>
      </c>
      <c r="R1170" s="23">
        <f>VLOOKUP(A1170,Table1[#All],6,FALSE)</f>
        <v>10</v>
      </c>
    </row>
    <row r="1171" spans="1:18" s="2" customFormat="1" ht="15.75" customHeight="1" x14ac:dyDescent="0.2">
      <c r="A1171" s="21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  <c r="N1171" s="2" t="str">
        <f>VLOOKUP(A1171,Table1[#All],2,FALSE)</f>
        <v>378 Prentice Point</v>
      </c>
      <c r="O1171" s="2">
        <f>VLOOKUP(A1171,Table1[#All],3,FALSE)</f>
        <v>4064</v>
      </c>
      <c r="P1171" s="2" t="str">
        <f>VLOOKUP(A1171,Table1[#All],4,FALSE)</f>
        <v>QLD</v>
      </c>
      <c r="Q1171" s="2" t="str">
        <f>VLOOKUP(A1171,Table1[#All],5,FALSE)</f>
        <v>Australia</v>
      </c>
      <c r="R1171" s="23">
        <f>VLOOKUP(A1171,Table1[#All],6,FALSE)</f>
        <v>9</v>
      </c>
    </row>
    <row r="1172" spans="1:18" s="2" customFormat="1" ht="15.75" customHeight="1" x14ac:dyDescent="0.2">
      <c r="A1172" s="21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  <c r="N1172" s="2" t="str">
        <f>VLOOKUP(A1172,Table1[#All],2,FALSE)</f>
        <v>95 Forest Run Drive</v>
      </c>
      <c r="O1172" s="2">
        <f>VLOOKUP(A1172,Table1[#All],3,FALSE)</f>
        <v>4152</v>
      </c>
      <c r="P1172" s="2" t="str">
        <f>VLOOKUP(A1172,Table1[#All],4,FALSE)</f>
        <v>QLD</v>
      </c>
      <c r="Q1172" s="2" t="str">
        <f>VLOOKUP(A1172,Table1[#All],5,FALSE)</f>
        <v>Australia</v>
      </c>
      <c r="R1172" s="23">
        <f>VLOOKUP(A1172,Table1[#All],6,FALSE)</f>
        <v>8</v>
      </c>
    </row>
    <row r="1173" spans="1:18" s="2" customFormat="1" ht="15.75" customHeight="1" x14ac:dyDescent="0.2">
      <c r="A1173" s="21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  <c r="N1173" s="2" t="str">
        <f>VLOOKUP(A1173,Table1[#All],2,FALSE)</f>
        <v>20 Main Road</v>
      </c>
      <c r="O1173" s="2">
        <f>VLOOKUP(A1173,Table1[#All],3,FALSE)</f>
        <v>2230</v>
      </c>
      <c r="P1173" s="2" t="str">
        <f>VLOOKUP(A1173,Table1[#All],4,FALSE)</f>
        <v>NSW</v>
      </c>
      <c r="Q1173" s="2" t="str">
        <f>VLOOKUP(A1173,Table1[#All],5,FALSE)</f>
        <v>Australia</v>
      </c>
      <c r="R1173" s="23">
        <f>VLOOKUP(A1173,Table1[#All],6,FALSE)</f>
        <v>9</v>
      </c>
    </row>
    <row r="1174" spans="1:18" s="2" customFormat="1" ht="15.75" customHeight="1" x14ac:dyDescent="0.2">
      <c r="A1174" s="21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  <c r="N1174" s="2" t="str">
        <f>VLOOKUP(A1174,Table1[#All],2,FALSE)</f>
        <v>71 Cherokee Hill</v>
      </c>
      <c r="O1174" s="2">
        <f>VLOOKUP(A1174,Table1[#All],3,FALSE)</f>
        <v>2127</v>
      </c>
      <c r="P1174" s="2" t="str">
        <f>VLOOKUP(A1174,Table1[#All],4,FALSE)</f>
        <v>NSW</v>
      </c>
      <c r="Q1174" s="2" t="str">
        <f>VLOOKUP(A1174,Table1[#All],5,FALSE)</f>
        <v>Australia</v>
      </c>
      <c r="R1174" s="23">
        <f>VLOOKUP(A1174,Table1[#All],6,FALSE)</f>
        <v>7</v>
      </c>
    </row>
    <row r="1175" spans="1:18" s="2" customFormat="1" ht="15.75" customHeight="1" x14ac:dyDescent="0.2">
      <c r="A1175" s="21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  <c r="N1175" s="2" t="str">
        <f>VLOOKUP(A1175,Table1[#All],2,FALSE)</f>
        <v>698 Summer Ridge Way</v>
      </c>
      <c r="O1175" s="2">
        <f>VLOOKUP(A1175,Table1[#All],3,FALSE)</f>
        <v>2529</v>
      </c>
      <c r="P1175" s="2" t="str">
        <f>VLOOKUP(A1175,Table1[#All],4,FALSE)</f>
        <v>NSW</v>
      </c>
      <c r="Q1175" s="2" t="str">
        <f>VLOOKUP(A1175,Table1[#All],5,FALSE)</f>
        <v>Australia</v>
      </c>
      <c r="R1175" s="23">
        <f>VLOOKUP(A1175,Table1[#All],6,FALSE)</f>
        <v>7</v>
      </c>
    </row>
    <row r="1176" spans="1:18" s="2" customFormat="1" ht="15.75" customHeight="1" x14ac:dyDescent="0.2">
      <c r="A1176" s="21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  <c r="N1176" s="2" t="str">
        <f>VLOOKUP(A1176,Table1[#All],2,FALSE)</f>
        <v>79 Grasskamp Center</v>
      </c>
      <c r="O1176" s="2">
        <f>VLOOKUP(A1176,Table1[#All],3,FALSE)</f>
        <v>2170</v>
      </c>
      <c r="P1176" s="2" t="str">
        <f>VLOOKUP(A1176,Table1[#All],4,FALSE)</f>
        <v>NSW</v>
      </c>
      <c r="Q1176" s="2" t="str">
        <f>VLOOKUP(A1176,Table1[#All],5,FALSE)</f>
        <v>Australia</v>
      </c>
      <c r="R1176" s="23">
        <f>VLOOKUP(A1176,Table1[#All],6,FALSE)</f>
        <v>9</v>
      </c>
    </row>
    <row r="1177" spans="1:18" s="2" customFormat="1" ht="15.75" customHeight="1" x14ac:dyDescent="0.2">
      <c r="A1177" s="21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  <c r="N1177" s="2" t="str">
        <f>VLOOKUP(A1177,Table1[#All],2,FALSE)</f>
        <v>6541 Dahle Junction</v>
      </c>
      <c r="O1177" s="2">
        <f>VLOOKUP(A1177,Table1[#All],3,FALSE)</f>
        <v>2212</v>
      </c>
      <c r="P1177" s="2" t="str">
        <f>VLOOKUP(A1177,Table1[#All],4,FALSE)</f>
        <v>NSW</v>
      </c>
      <c r="Q1177" s="2" t="str">
        <f>VLOOKUP(A1177,Table1[#All],5,FALSE)</f>
        <v>Australia</v>
      </c>
      <c r="R1177" s="23">
        <f>VLOOKUP(A1177,Table1[#All],6,FALSE)</f>
        <v>9</v>
      </c>
    </row>
    <row r="1178" spans="1:18" s="2" customFormat="1" ht="15.75" customHeight="1" x14ac:dyDescent="0.2">
      <c r="A1178" s="21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  <c r="N1178" s="2" t="str">
        <f>VLOOKUP(A1178,Table1[#All],2,FALSE)</f>
        <v>858 Swallow Parkway</v>
      </c>
      <c r="O1178" s="2">
        <f>VLOOKUP(A1178,Table1[#All],3,FALSE)</f>
        <v>2150</v>
      </c>
      <c r="P1178" s="2" t="str">
        <f>VLOOKUP(A1178,Table1[#All],4,FALSE)</f>
        <v>NSW</v>
      </c>
      <c r="Q1178" s="2" t="str">
        <f>VLOOKUP(A1178,Table1[#All],5,FALSE)</f>
        <v>Australia</v>
      </c>
      <c r="R1178" s="23">
        <f>VLOOKUP(A1178,Table1[#All],6,FALSE)</f>
        <v>8</v>
      </c>
    </row>
    <row r="1179" spans="1:18" s="2" customFormat="1" ht="15.75" customHeight="1" x14ac:dyDescent="0.2">
      <c r="A1179" s="21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  <c r="N1179" s="2" t="str">
        <f>VLOOKUP(A1179,Table1[#All],2,FALSE)</f>
        <v>0005 Independence Drive</v>
      </c>
      <c r="O1179" s="2">
        <f>VLOOKUP(A1179,Table1[#All],3,FALSE)</f>
        <v>2118</v>
      </c>
      <c r="P1179" s="2" t="str">
        <f>VLOOKUP(A1179,Table1[#All],4,FALSE)</f>
        <v>NSW</v>
      </c>
      <c r="Q1179" s="2" t="str">
        <f>VLOOKUP(A1179,Table1[#All],5,FALSE)</f>
        <v>Australia</v>
      </c>
      <c r="R1179" s="23">
        <f>VLOOKUP(A1179,Table1[#All],6,FALSE)</f>
        <v>9</v>
      </c>
    </row>
    <row r="1180" spans="1:18" s="2" customFormat="1" ht="15.75" customHeight="1" x14ac:dyDescent="0.2">
      <c r="A1180" s="21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  <c r="N1180" s="2" t="str">
        <f>VLOOKUP(A1180,Table1[#All],2,FALSE)</f>
        <v>525 Kedzie Street</v>
      </c>
      <c r="O1180" s="2">
        <f>VLOOKUP(A1180,Table1[#All],3,FALSE)</f>
        <v>4012</v>
      </c>
      <c r="P1180" s="2" t="str">
        <f>VLOOKUP(A1180,Table1[#All],4,FALSE)</f>
        <v>QLD</v>
      </c>
      <c r="Q1180" s="2" t="str">
        <f>VLOOKUP(A1180,Table1[#All],5,FALSE)</f>
        <v>Australia</v>
      </c>
      <c r="R1180" s="23">
        <f>VLOOKUP(A1180,Table1[#All],6,FALSE)</f>
        <v>8</v>
      </c>
    </row>
    <row r="1181" spans="1:18" s="2" customFormat="1" ht="15.75" customHeight="1" x14ac:dyDescent="0.2">
      <c r="A1181" s="21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  <c r="N1181" s="2" t="str">
        <f>VLOOKUP(A1181,Table1[#All],2,FALSE)</f>
        <v>03890 Logan Court</v>
      </c>
      <c r="O1181" s="2">
        <f>VLOOKUP(A1181,Table1[#All],3,FALSE)</f>
        <v>2747</v>
      </c>
      <c r="P1181" s="2" t="str">
        <f>VLOOKUP(A1181,Table1[#All],4,FALSE)</f>
        <v>NSW</v>
      </c>
      <c r="Q1181" s="2" t="str">
        <f>VLOOKUP(A1181,Table1[#All],5,FALSE)</f>
        <v>Australia</v>
      </c>
      <c r="R1181" s="23">
        <f>VLOOKUP(A1181,Table1[#All],6,FALSE)</f>
        <v>8</v>
      </c>
    </row>
    <row r="1182" spans="1:18" s="2" customFormat="1" ht="15.75" customHeight="1" x14ac:dyDescent="0.2">
      <c r="A1182" s="21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  <c r="N1182" s="2" t="str">
        <f>VLOOKUP(A1182,Table1[#All],2,FALSE)</f>
        <v>8 Clyde Gallagher Court</v>
      </c>
      <c r="O1182" s="2">
        <f>VLOOKUP(A1182,Table1[#All],3,FALSE)</f>
        <v>4217</v>
      </c>
      <c r="P1182" s="2" t="str">
        <f>VLOOKUP(A1182,Table1[#All],4,FALSE)</f>
        <v>QLD</v>
      </c>
      <c r="Q1182" s="2" t="str">
        <f>VLOOKUP(A1182,Table1[#All],5,FALSE)</f>
        <v>Australia</v>
      </c>
      <c r="R1182" s="23">
        <f>VLOOKUP(A1182,Table1[#All],6,FALSE)</f>
        <v>8</v>
      </c>
    </row>
    <row r="1183" spans="1:18" s="2" customFormat="1" ht="15.75" customHeight="1" x14ac:dyDescent="0.2">
      <c r="A1183" s="21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  <c r="N1183" s="2" t="str">
        <f>VLOOKUP(A1183,Table1[#All],2,FALSE)</f>
        <v>62 Elka Terrace</v>
      </c>
      <c r="O1183" s="2">
        <f>VLOOKUP(A1183,Table1[#All],3,FALSE)</f>
        <v>2430</v>
      </c>
      <c r="P1183" s="2" t="str">
        <f>VLOOKUP(A1183,Table1[#All],4,FALSE)</f>
        <v>NSW</v>
      </c>
      <c r="Q1183" s="2" t="str">
        <f>VLOOKUP(A1183,Table1[#All],5,FALSE)</f>
        <v>Australia</v>
      </c>
      <c r="R1183" s="23">
        <f>VLOOKUP(A1183,Table1[#All],6,FALSE)</f>
        <v>3</v>
      </c>
    </row>
    <row r="1184" spans="1:18" s="2" customFormat="1" ht="15.75" customHeight="1" x14ac:dyDescent="0.2">
      <c r="A1184" s="21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  <c r="N1184" s="2" t="str">
        <f>VLOOKUP(A1184,Table1[#All],2,FALSE)</f>
        <v>85931 Johnson Alley</v>
      </c>
      <c r="O1184" s="2">
        <f>VLOOKUP(A1184,Table1[#All],3,FALSE)</f>
        <v>3039</v>
      </c>
      <c r="P1184" s="2" t="str">
        <f>VLOOKUP(A1184,Table1[#All],4,FALSE)</f>
        <v>VIC</v>
      </c>
      <c r="Q1184" s="2" t="str">
        <f>VLOOKUP(A1184,Table1[#All],5,FALSE)</f>
        <v>Australia</v>
      </c>
      <c r="R1184" s="23">
        <f>VLOOKUP(A1184,Table1[#All],6,FALSE)</f>
        <v>6</v>
      </c>
    </row>
    <row r="1185" spans="1:18" s="2" customFormat="1" ht="15.75" customHeight="1" x14ac:dyDescent="0.2">
      <c r="A1185" s="21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  <c r="N1185" s="2" t="str">
        <f>VLOOKUP(A1185,Table1[#All],2,FALSE)</f>
        <v>63588 Clove Court</v>
      </c>
      <c r="O1185" s="2">
        <f>VLOOKUP(A1185,Table1[#All],3,FALSE)</f>
        <v>2017</v>
      </c>
      <c r="P1185" s="2" t="str">
        <f>VLOOKUP(A1185,Table1[#All],4,FALSE)</f>
        <v>NSW</v>
      </c>
      <c r="Q1185" s="2" t="str">
        <f>VLOOKUP(A1185,Table1[#All],5,FALSE)</f>
        <v>Australia</v>
      </c>
      <c r="R1185" s="23">
        <f>VLOOKUP(A1185,Table1[#All],6,FALSE)</f>
        <v>9</v>
      </c>
    </row>
    <row r="1186" spans="1:18" s="2" customFormat="1" ht="15.75" customHeight="1" x14ac:dyDescent="0.2">
      <c r="A1186" s="21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  <c r="N1186" s="2" t="str">
        <f>VLOOKUP(A1186,Table1[#All],2,FALSE)</f>
        <v>86 Stang Way</v>
      </c>
      <c r="O1186" s="2">
        <f>VLOOKUP(A1186,Table1[#All],3,FALSE)</f>
        <v>2213</v>
      </c>
      <c r="P1186" s="2" t="str">
        <f>VLOOKUP(A1186,Table1[#All],4,FALSE)</f>
        <v>NSW</v>
      </c>
      <c r="Q1186" s="2" t="str">
        <f>VLOOKUP(A1186,Table1[#All],5,FALSE)</f>
        <v>Australia</v>
      </c>
      <c r="R1186" s="23">
        <f>VLOOKUP(A1186,Table1[#All],6,FALSE)</f>
        <v>10</v>
      </c>
    </row>
    <row r="1187" spans="1:18" s="2" customFormat="1" ht="15.75" customHeight="1" x14ac:dyDescent="0.2">
      <c r="A1187" s="21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  <c r="N1187" s="2" t="str">
        <f>VLOOKUP(A1187,Table1[#All],2,FALSE)</f>
        <v>84 Westridge Hill</v>
      </c>
      <c r="O1187" s="2">
        <f>VLOOKUP(A1187,Table1[#All],3,FALSE)</f>
        <v>2061</v>
      </c>
      <c r="P1187" s="2" t="str">
        <f>VLOOKUP(A1187,Table1[#All],4,FALSE)</f>
        <v>NSW</v>
      </c>
      <c r="Q1187" s="2" t="str">
        <f>VLOOKUP(A1187,Table1[#All],5,FALSE)</f>
        <v>Australia</v>
      </c>
      <c r="R1187" s="23">
        <f>VLOOKUP(A1187,Table1[#All],6,FALSE)</f>
        <v>10</v>
      </c>
    </row>
    <row r="1188" spans="1:18" s="2" customFormat="1" ht="15.75" customHeight="1" x14ac:dyDescent="0.2">
      <c r="A1188" s="21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  <c r="N1188" s="2" t="str">
        <f>VLOOKUP(A1188,Table1[#All],2,FALSE)</f>
        <v>53740 Vera Parkway</v>
      </c>
      <c r="O1188" s="2">
        <f>VLOOKUP(A1188,Table1[#All],3,FALSE)</f>
        <v>3644</v>
      </c>
      <c r="P1188" s="2" t="str">
        <f>VLOOKUP(A1188,Table1[#All],4,FALSE)</f>
        <v>VIC</v>
      </c>
      <c r="Q1188" s="2" t="str">
        <f>VLOOKUP(A1188,Table1[#All],5,FALSE)</f>
        <v>Australia</v>
      </c>
      <c r="R1188" s="23">
        <f>VLOOKUP(A1188,Table1[#All],6,FALSE)</f>
        <v>1</v>
      </c>
    </row>
    <row r="1189" spans="1:18" s="2" customFormat="1" ht="15.75" customHeight="1" x14ac:dyDescent="0.2">
      <c r="A1189" s="21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  <c r="N1189" s="2" t="str">
        <f>VLOOKUP(A1189,Table1[#All],2,FALSE)</f>
        <v>2 Ramsey Parkway</v>
      </c>
      <c r="O1189" s="2">
        <f>VLOOKUP(A1189,Table1[#All],3,FALSE)</f>
        <v>2104</v>
      </c>
      <c r="P1189" s="2" t="str">
        <f>VLOOKUP(A1189,Table1[#All],4,FALSE)</f>
        <v>NSW</v>
      </c>
      <c r="Q1189" s="2" t="str">
        <f>VLOOKUP(A1189,Table1[#All],5,FALSE)</f>
        <v>Australia</v>
      </c>
      <c r="R1189" s="23">
        <f>VLOOKUP(A1189,Table1[#All],6,FALSE)</f>
        <v>11</v>
      </c>
    </row>
    <row r="1190" spans="1:18" s="2" customFormat="1" ht="15.75" customHeight="1" x14ac:dyDescent="0.2">
      <c r="A1190" s="21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  <c r="N1190" s="2" t="str">
        <f>VLOOKUP(A1190,Table1[#All],2,FALSE)</f>
        <v>651 Mesta Drive</v>
      </c>
      <c r="O1190" s="2">
        <f>VLOOKUP(A1190,Table1[#All],3,FALSE)</f>
        <v>3173</v>
      </c>
      <c r="P1190" s="2" t="str">
        <f>VLOOKUP(A1190,Table1[#All],4,FALSE)</f>
        <v>VIC</v>
      </c>
      <c r="Q1190" s="2" t="str">
        <f>VLOOKUP(A1190,Table1[#All],5,FALSE)</f>
        <v>Australia</v>
      </c>
      <c r="R1190" s="23">
        <f>VLOOKUP(A1190,Table1[#All],6,FALSE)</f>
        <v>9</v>
      </c>
    </row>
    <row r="1191" spans="1:18" s="2" customFormat="1" ht="15.75" customHeight="1" x14ac:dyDescent="0.2">
      <c r="A1191" s="21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  <c r="N1191" s="2" t="str">
        <f>VLOOKUP(A1191,Table1[#All],2,FALSE)</f>
        <v>1 Merrick Parkway</v>
      </c>
      <c r="O1191" s="2">
        <f>VLOOKUP(A1191,Table1[#All],3,FALSE)</f>
        <v>2830</v>
      </c>
      <c r="P1191" s="2" t="str">
        <f>VLOOKUP(A1191,Table1[#All],4,FALSE)</f>
        <v>NSW</v>
      </c>
      <c r="Q1191" s="2" t="str">
        <f>VLOOKUP(A1191,Table1[#All],5,FALSE)</f>
        <v>Australia</v>
      </c>
      <c r="R1191" s="23">
        <f>VLOOKUP(A1191,Table1[#All],6,FALSE)</f>
        <v>2</v>
      </c>
    </row>
    <row r="1192" spans="1:18" s="2" customFormat="1" ht="15.75" customHeight="1" x14ac:dyDescent="0.2">
      <c r="A1192" s="21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  <c r="N1192" s="2" t="str">
        <f>VLOOKUP(A1192,Table1[#All],2,FALSE)</f>
        <v>135 Crest Line Drive</v>
      </c>
      <c r="O1192" s="2">
        <f>VLOOKUP(A1192,Table1[#All],3,FALSE)</f>
        <v>2044</v>
      </c>
      <c r="P1192" s="2" t="str">
        <f>VLOOKUP(A1192,Table1[#All],4,FALSE)</f>
        <v>NSW</v>
      </c>
      <c r="Q1192" s="2" t="str">
        <f>VLOOKUP(A1192,Table1[#All],5,FALSE)</f>
        <v>Australia</v>
      </c>
      <c r="R1192" s="23">
        <f>VLOOKUP(A1192,Table1[#All],6,FALSE)</f>
        <v>10</v>
      </c>
    </row>
    <row r="1193" spans="1:18" s="2" customFormat="1" ht="15.75" customHeight="1" x14ac:dyDescent="0.2">
      <c r="A1193" s="21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  <c r="N1193" s="2" t="str">
        <f>VLOOKUP(A1193,Table1[#All],2,FALSE)</f>
        <v>63576 Anzinger Trail</v>
      </c>
      <c r="O1193" s="2">
        <f>VLOOKUP(A1193,Table1[#All],3,FALSE)</f>
        <v>2168</v>
      </c>
      <c r="P1193" s="2" t="str">
        <f>VLOOKUP(A1193,Table1[#All],4,FALSE)</f>
        <v>NSW</v>
      </c>
      <c r="Q1193" s="2" t="str">
        <f>VLOOKUP(A1193,Table1[#All],5,FALSE)</f>
        <v>Australia</v>
      </c>
      <c r="R1193" s="23">
        <f>VLOOKUP(A1193,Table1[#All],6,FALSE)</f>
        <v>9</v>
      </c>
    </row>
    <row r="1194" spans="1:18" s="2" customFormat="1" ht="15.75" customHeight="1" x14ac:dyDescent="0.2">
      <c r="A1194" s="21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  <c r="N1194" s="2" t="str">
        <f>VLOOKUP(A1194,Table1[#All],2,FALSE)</f>
        <v>05 Charing Cross Plaza</v>
      </c>
      <c r="O1194" s="2">
        <f>VLOOKUP(A1194,Table1[#All],3,FALSE)</f>
        <v>2320</v>
      </c>
      <c r="P1194" s="2" t="str">
        <f>VLOOKUP(A1194,Table1[#All],4,FALSE)</f>
        <v>NSW</v>
      </c>
      <c r="Q1194" s="2" t="str">
        <f>VLOOKUP(A1194,Table1[#All],5,FALSE)</f>
        <v>Australia</v>
      </c>
      <c r="R1194" s="23">
        <f>VLOOKUP(A1194,Table1[#All],6,FALSE)</f>
        <v>5</v>
      </c>
    </row>
    <row r="1195" spans="1:18" s="2" customFormat="1" ht="15.75" customHeight="1" x14ac:dyDescent="0.2">
      <c r="A1195" s="21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  <c r="N1195" s="2" t="str">
        <f>VLOOKUP(A1195,Table1[#All],2,FALSE)</f>
        <v>261 Farmco Drive</v>
      </c>
      <c r="O1195" s="2">
        <f>VLOOKUP(A1195,Table1[#All],3,FALSE)</f>
        <v>4118</v>
      </c>
      <c r="P1195" s="2" t="str">
        <f>VLOOKUP(A1195,Table1[#All],4,FALSE)</f>
        <v>QLD</v>
      </c>
      <c r="Q1195" s="2" t="str">
        <f>VLOOKUP(A1195,Table1[#All],5,FALSE)</f>
        <v>Australia</v>
      </c>
      <c r="R1195" s="23">
        <f>VLOOKUP(A1195,Table1[#All],6,FALSE)</f>
        <v>4</v>
      </c>
    </row>
    <row r="1196" spans="1:18" s="2" customFormat="1" ht="15.75" customHeight="1" x14ac:dyDescent="0.2">
      <c r="A1196" s="21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  <c r="N1196" s="2" t="str">
        <f>VLOOKUP(A1196,Table1[#All],2,FALSE)</f>
        <v>0 Northport Hill</v>
      </c>
      <c r="O1196" s="2">
        <f>VLOOKUP(A1196,Table1[#All],3,FALSE)</f>
        <v>3043</v>
      </c>
      <c r="P1196" s="2" t="str">
        <f>VLOOKUP(A1196,Table1[#All],4,FALSE)</f>
        <v>VIC</v>
      </c>
      <c r="Q1196" s="2" t="str">
        <f>VLOOKUP(A1196,Table1[#All],5,FALSE)</f>
        <v>Australia</v>
      </c>
      <c r="R1196" s="23">
        <f>VLOOKUP(A1196,Table1[#All],6,FALSE)</f>
        <v>8</v>
      </c>
    </row>
    <row r="1197" spans="1:18" s="2" customFormat="1" ht="15.75" customHeight="1" x14ac:dyDescent="0.2">
      <c r="A1197" s="21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  <c r="N1197" s="2" t="str">
        <f>VLOOKUP(A1197,Table1[#All],2,FALSE)</f>
        <v>894 Maple Wood Drive</v>
      </c>
      <c r="O1197" s="2">
        <f>VLOOKUP(A1197,Table1[#All],3,FALSE)</f>
        <v>2251</v>
      </c>
      <c r="P1197" s="2" t="str">
        <f>VLOOKUP(A1197,Table1[#All],4,FALSE)</f>
        <v>NSW</v>
      </c>
      <c r="Q1197" s="2" t="str">
        <f>VLOOKUP(A1197,Table1[#All],5,FALSE)</f>
        <v>Australia</v>
      </c>
      <c r="R1197" s="23">
        <f>VLOOKUP(A1197,Table1[#All],6,FALSE)</f>
        <v>10</v>
      </c>
    </row>
    <row r="1198" spans="1:18" s="2" customFormat="1" ht="15.75" customHeight="1" x14ac:dyDescent="0.2">
      <c r="A1198" s="21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  <c r="N1198" s="2" t="str">
        <f>VLOOKUP(A1198,Table1[#All],2,FALSE)</f>
        <v>05 Daystar Lane</v>
      </c>
      <c r="O1198" s="2">
        <f>VLOOKUP(A1198,Table1[#All],3,FALSE)</f>
        <v>2560</v>
      </c>
      <c r="P1198" s="2" t="str">
        <f>VLOOKUP(A1198,Table1[#All],4,FALSE)</f>
        <v>NSW</v>
      </c>
      <c r="Q1198" s="2" t="str">
        <f>VLOOKUP(A1198,Table1[#All],5,FALSE)</f>
        <v>Australia</v>
      </c>
      <c r="R1198" s="23">
        <f>VLOOKUP(A1198,Table1[#All],6,FALSE)</f>
        <v>8</v>
      </c>
    </row>
    <row r="1199" spans="1:18" s="2" customFormat="1" ht="15.75" customHeight="1" x14ac:dyDescent="0.2">
      <c r="A1199" s="21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  <c r="N1199" s="2" t="str">
        <f>VLOOKUP(A1199,Table1[#All],2,FALSE)</f>
        <v>81167 Division Hill</v>
      </c>
      <c r="O1199" s="2">
        <f>VLOOKUP(A1199,Table1[#All],3,FALSE)</f>
        <v>2873</v>
      </c>
      <c r="P1199" s="2" t="str">
        <f>VLOOKUP(A1199,Table1[#All],4,FALSE)</f>
        <v>NSW</v>
      </c>
      <c r="Q1199" s="2" t="str">
        <f>VLOOKUP(A1199,Table1[#All],5,FALSE)</f>
        <v>Australia</v>
      </c>
      <c r="R1199" s="23">
        <f>VLOOKUP(A1199,Table1[#All],6,FALSE)</f>
        <v>1</v>
      </c>
    </row>
    <row r="1200" spans="1:18" s="2" customFormat="1" ht="15.75" customHeight="1" x14ac:dyDescent="0.2">
      <c r="A1200" s="21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  <c r="N1200" s="2" t="str">
        <f>VLOOKUP(A1200,Table1[#All],2,FALSE)</f>
        <v>761 Bellgrove Lane</v>
      </c>
      <c r="O1200" s="2">
        <f>VLOOKUP(A1200,Table1[#All],3,FALSE)</f>
        <v>2541</v>
      </c>
      <c r="P1200" s="2" t="str">
        <f>VLOOKUP(A1200,Table1[#All],4,FALSE)</f>
        <v>NSW</v>
      </c>
      <c r="Q1200" s="2" t="str">
        <f>VLOOKUP(A1200,Table1[#All],5,FALSE)</f>
        <v>Australia</v>
      </c>
      <c r="R1200" s="23">
        <f>VLOOKUP(A1200,Table1[#All],6,FALSE)</f>
        <v>7</v>
      </c>
    </row>
    <row r="1201" spans="1:18" s="2" customFormat="1" ht="15.75" customHeight="1" x14ac:dyDescent="0.2">
      <c r="A1201" s="21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  <c r="N1201" s="2" t="str">
        <f>VLOOKUP(A1201,Table1[#All],2,FALSE)</f>
        <v>614 Shopko Trail</v>
      </c>
      <c r="O1201" s="2">
        <f>VLOOKUP(A1201,Table1[#All],3,FALSE)</f>
        <v>4350</v>
      </c>
      <c r="P1201" s="2" t="str">
        <f>VLOOKUP(A1201,Table1[#All],4,FALSE)</f>
        <v>QLD</v>
      </c>
      <c r="Q1201" s="2" t="str">
        <f>VLOOKUP(A1201,Table1[#All],5,FALSE)</f>
        <v>Australia</v>
      </c>
      <c r="R1201" s="23">
        <f>VLOOKUP(A1201,Table1[#All],6,FALSE)</f>
        <v>3</v>
      </c>
    </row>
    <row r="1202" spans="1:18" s="2" customFormat="1" ht="15.75" customHeight="1" x14ac:dyDescent="0.2">
      <c r="A1202" s="21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  <c r="N1202" s="2" t="str">
        <f>VLOOKUP(A1202,Table1[#All],2,FALSE)</f>
        <v>1911 Waxwing Point</v>
      </c>
      <c r="O1202" s="2">
        <f>VLOOKUP(A1202,Table1[#All],3,FALSE)</f>
        <v>2761</v>
      </c>
      <c r="P1202" s="2" t="str">
        <f>VLOOKUP(A1202,Table1[#All],4,FALSE)</f>
        <v>NSW</v>
      </c>
      <c r="Q1202" s="2" t="str">
        <f>VLOOKUP(A1202,Table1[#All],5,FALSE)</f>
        <v>Australia</v>
      </c>
      <c r="R1202" s="23">
        <f>VLOOKUP(A1202,Table1[#All],6,FALSE)</f>
        <v>9</v>
      </c>
    </row>
    <row r="1203" spans="1:18" s="2" customFormat="1" ht="15.75" customHeight="1" x14ac:dyDescent="0.2">
      <c r="A1203" s="21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  <c r="N1203" s="2" t="str">
        <f>VLOOKUP(A1203,Table1[#All],2,FALSE)</f>
        <v>0 Kedzie Junction</v>
      </c>
      <c r="O1203" s="2">
        <f>VLOOKUP(A1203,Table1[#All],3,FALSE)</f>
        <v>2155</v>
      </c>
      <c r="P1203" s="2" t="str">
        <f>VLOOKUP(A1203,Table1[#All],4,FALSE)</f>
        <v>NSW</v>
      </c>
      <c r="Q1203" s="2" t="str">
        <f>VLOOKUP(A1203,Table1[#All],5,FALSE)</f>
        <v>Australia</v>
      </c>
      <c r="R1203" s="23">
        <f>VLOOKUP(A1203,Table1[#All],6,FALSE)</f>
        <v>10</v>
      </c>
    </row>
    <row r="1204" spans="1:18" s="2" customFormat="1" ht="15.75" customHeight="1" x14ac:dyDescent="0.2">
      <c r="A1204" s="21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  <c r="N1204" s="2" t="str">
        <f>VLOOKUP(A1204,Table1[#All],2,FALSE)</f>
        <v>0108 Forster Parkway</v>
      </c>
      <c r="O1204" s="2">
        <f>VLOOKUP(A1204,Table1[#All],3,FALSE)</f>
        <v>4017</v>
      </c>
      <c r="P1204" s="2" t="str">
        <f>VLOOKUP(A1204,Table1[#All],4,FALSE)</f>
        <v>QLD</v>
      </c>
      <c r="Q1204" s="2" t="str">
        <f>VLOOKUP(A1204,Table1[#All],5,FALSE)</f>
        <v>Australia</v>
      </c>
      <c r="R1204" s="23">
        <f>VLOOKUP(A1204,Table1[#All],6,FALSE)</f>
        <v>6</v>
      </c>
    </row>
    <row r="1205" spans="1:18" s="2" customFormat="1" ht="15.75" customHeight="1" x14ac:dyDescent="0.2">
      <c r="A1205" s="21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  <c r="N1205" s="2" t="str">
        <f>VLOOKUP(A1205,Table1[#All],2,FALSE)</f>
        <v>466 Briar Crest Junction</v>
      </c>
      <c r="O1205" s="2">
        <f>VLOOKUP(A1205,Table1[#All],3,FALSE)</f>
        <v>2222</v>
      </c>
      <c r="P1205" s="2" t="str">
        <f>VLOOKUP(A1205,Table1[#All],4,FALSE)</f>
        <v>NSW</v>
      </c>
      <c r="Q1205" s="2" t="str">
        <f>VLOOKUP(A1205,Table1[#All],5,FALSE)</f>
        <v>Australia</v>
      </c>
      <c r="R1205" s="23">
        <f>VLOOKUP(A1205,Table1[#All],6,FALSE)</f>
        <v>10</v>
      </c>
    </row>
    <row r="1206" spans="1:18" s="2" customFormat="1" ht="15.75" customHeight="1" x14ac:dyDescent="0.2">
      <c r="A1206" s="21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  <c r="N1206" s="2" t="str">
        <f>VLOOKUP(A1206,Table1[#All],2,FALSE)</f>
        <v>6072 Ridge Oak Junction</v>
      </c>
      <c r="O1206" s="2">
        <f>VLOOKUP(A1206,Table1[#All],3,FALSE)</f>
        <v>2222</v>
      </c>
      <c r="P1206" s="2" t="str">
        <f>VLOOKUP(A1206,Table1[#All],4,FALSE)</f>
        <v>NSW</v>
      </c>
      <c r="Q1206" s="2" t="str">
        <f>VLOOKUP(A1206,Table1[#All],5,FALSE)</f>
        <v>Australia</v>
      </c>
      <c r="R1206" s="23">
        <f>VLOOKUP(A1206,Table1[#All],6,FALSE)</f>
        <v>10</v>
      </c>
    </row>
    <row r="1207" spans="1:18" s="2" customFormat="1" ht="15.75" customHeight="1" x14ac:dyDescent="0.2">
      <c r="A1207" s="21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  <c r="N1207" s="2" t="str">
        <f>VLOOKUP(A1207,Table1[#All],2,FALSE)</f>
        <v>31445 Morningstar Drive</v>
      </c>
      <c r="O1207" s="2">
        <f>VLOOKUP(A1207,Table1[#All],3,FALSE)</f>
        <v>3429</v>
      </c>
      <c r="P1207" s="2" t="str">
        <f>VLOOKUP(A1207,Table1[#All],4,FALSE)</f>
        <v>VIC</v>
      </c>
      <c r="Q1207" s="2" t="str">
        <f>VLOOKUP(A1207,Table1[#All],5,FALSE)</f>
        <v>Australia</v>
      </c>
      <c r="R1207" s="23">
        <f>VLOOKUP(A1207,Table1[#All],6,FALSE)</f>
        <v>5</v>
      </c>
    </row>
    <row r="1208" spans="1:18" s="2" customFormat="1" ht="15.75" customHeight="1" x14ac:dyDescent="0.2">
      <c r="A1208" s="21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  <c r="N1208" s="2" t="str">
        <f>VLOOKUP(A1208,Table1[#All],2,FALSE)</f>
        <v>22619 Schurz Street</v>
      </c>
      <c r="O1208" s="2">
        <f>VLOOKUP(A1208,Table1[#All],3,FALSE)</f>
        <v>2321</v>
      </c>
      <c r="P1208" s="2" t="str">
        <f>VLOOKUP(A1208,Table1[#All],4,FALSE)</f>
        <v>NSW</v>
      </c>
      <c r="Q1208" s="2" t="str">
        <f>VLOOKUP(A1208,Table1[#All],5,FALSE)</f>
        <v>Australia</v>
      </c>
      <c r="R1208" s="23">
        <f>VLOOKUP(A1208,Table1[#All],6,FALSE)</f>
        <v>4</v>
      </c>
    </row>
    <row r="1209" spans="1:18" s="2" customFormat="1" ht="15.75" customHeight="1" x14ac:dyDescent="0.2">
      <c r="A1209" s="21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  <c r="N1209" s="2" t="str">
        <f>VLOOKUP(A1209,Table1[#All],2,FALSE)</f>
        <v>61 Kim Avenue</v>
      </c>
      <c r="O1209" s="2">
        <f>VLOOKUP(A1209,Table1[#All],3,FALSE)</f>
        <v>2079</v>
      </c>
      <c r="P1209" s="2" t="str">
        <f>VLOOKUP(A1209,Table1[#All],4,FALSE)</f>
        <v>NSW</v>
      </c>
      <c r="Q1209" s="2" t="str">
        <f>VLOOKUP(A1209,Table1[#All],5,FALSE)</f>
        <v>Australia</v>
      </c>
      <c r="R1209" s="23">
        <f>VLOOKUP(A1209,Table1[#All],6,FALSE)</f>
        <v>10</v>
      </c>
    </row>
    <row r="1210" spans="1:18" s="2" customFormat="1" ht="15.75" customHeight="1" x14ac:dyDescent="0.2">
      <c r="A1210" s="21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  <c r="N1210" s="2" t="str">
        <f>VLOOKUP(A1210,Table1[#All],2,FALSE)</f>
        <v>12103 Merchant Circle</v>
      </c>
      <c r="O1210" s="2">
        <f>VLOOKUP(A1210,Table1[#All],3,FALSE)</f>
        <v>3072</v>
      </c>
      <c r="P1210" s="2" t="str">
        <f>VLOOKUP(A1210,Table1[#All],4,FALSE)</f>
        <v>VIC</v>
      </c>
      <c r="Q1210" s="2" t="str">
        <f>VLOOKUP(A1210,Table1[#All],5,FALSE)</f>
        <v>Australia</v>
      </c>
      <c r="R1210" s="23">
        <f>VLOOKUP(A1210,Table1[#All],6,FALSE)</f>
        <v>9</v>
      </c>
    </row>
    <row r="1211" spans="1:18" s="2" customFormat="1" ht="15.75" customHeight="1" x14ac:dyDescent="0.2">
      <c r="A1211" s="21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  <c r="N1211" s="2" t="str">
        <f>VLOOKUP(A1211,Table1[#All],2,FALSE)</f>
        <v>3 Porter Center</v>
      </c>
      <c r="O1211" s="2">
        <f>VLOOKUP(A1211,Table1[#All],3,FALSE)</f>
        <v>2230</v>
      </c>
      <c r="P1211" s="2" t="str">
        <f>VLOOKUP(A1211,Table1[#All],4,FALSE)</f>
        <v>NSW</v>
      </c>
      <c r="Q1211" s="2" t="str">
        <f>VLOOKUP(A1211,Table1[#All],5,FALSE)</f>
        <v>Australia</v>
      </c>
      <c r="R1211" s="23">
        <f>VLOOKUP(A1211,Table1[#All],6,FALSE)</f>
        <v>9</v>
      </c>
    </row>
    <row r="1212" spans="1:18" s="2" customFormat="1" ht="15.75" customHeight="1" x14ac:dyDescent="0.2">
      <c r="A1212" s="21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  <c r="N1212" s="2" t="str">
        <f>VLOOKUP(A1212,Table1[#All],2,FALSE)</f>
        <v>7 Luster Trail</v>
      </c>
      <c r="O1212" s="2">
        <f>VLOOKUP(A1212,Table1[#All],3,FALSE)</f>
        <v>2007</v>
      </c>
      <c r="P1212" s="2" t="str">
        <f>VLOOKUP(A1212,Table1[#All],4,FALSE)</f>
        <v>NSW</v>
      </c>
      <c r="Q1212" s="2" t="str">
        <f>VLOOKUP(A1212,Table1[#All],5,FALSE)</f>
        <v>Australia</v>
      </c>
      <c r="R1212" s="23">
        <f>VLOOKUP(A1212,Table1[#All],6,FALSE)</f>
        <v>8</v>
      </c>
    </row>
    <row r="1213" spans="1:18" s="2" customFormat="1" ht="15.75" customHeight="1" x14ac:dyDescent="0.2">
      <c r="A1213" s="21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  <c r="N1213" s="2" t="str">
        <f>VLOOKUP(A1213,Table1[#All],2,FALSE)</f>
        <v>7 Dahle Avenue</v>
      </c>
      <c r="O1213" s="2">
        <f>VLOOKUP(A1213,Table1[#All],3,FALSE)</f>
        <v>2620</v>
      </c>
      <c r="P1213" s="2" t="str">
        <f>VLOOKUP(A1213,Table1[#All],4,FALSE)</f>
        <v>NSW</v>
      </c>
      <c r="Q1213" s="2" t="str">
        <f>VLOOKUP(A1213,Table1[#All],5,FALSE)</f>
        <v>Australia</v>
      </c>
      <c r="R1213" s="23">
        <f>VLOOKUP(A1213,Table1[#All],6,FALSE)</f>
        <v>9</v>
      </c>
    </row>
    <row r="1214" spans="1:18" s="2" customFormat="1" ht="15.75" customHeight="1" x14ac:dyDescent="0.2">
      <c r="A1214" s="21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  <c r="N1214" s="2" t="str">
        <f>VLOOKUP(A1214,Table1[#All],2,FALSE)</f>
        <v>7 Magdeline Trail</v>
      </c>
      <c r="O1214" s="2">
        <f>VLOOKUP(A1214,Table1[#All],3,FALSE)</f>
        <v>3034</v>
      </c>
      <c r="P1214" s="2" t="str">
        <f>VLOOKUP(A1214,Table1[#All],4,FALSE)</f>
        <v>VIC</v>
      </c>
      <c r="Q1214" s="2" t="str">
        <f>VLOOKUP(A1214,Table1[#All],5,FALSE)</f>
        <v>Australia</v>
      </c>
      <c r="R1214" s="23">
        <f>VLOOKUP(A1214,Table1[#All],6,FALSE)</f>
        <v>10</v>
      </c>
    </row>
    <row r="1215" spans="1:18" s="2" customFormat="1" ht="15.75" customHeight="1" x14ac:dyDescent="0.2">
      <c r="A1215" s="21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  <c r="N1215" s="2" t="str">
        <f>VLOOKUP(A1215,Table1[#All],2,FALSE)</f>
        <v>275 Lindbergh Parkway</v>
      </c>
      <c r="O1215" s="2">
        <f>VLOOKUP(A1215,Table1[#All],3,FALSE)</f>
        <v>2086</v>
      </c>
      <c r="P1215" s="2" t="str">
        <f>VLOOKUP(A1215,Table1[#All],4,FALSE)</f>
        <v>NSW</v>
      </c>
      <c r="Q1215" s="2" t="str">
        <f>VLOOKUP(A1215,Table1[#All],5,FALSE)</f>
        <v>Australia</v>
      </c>
      <c r="R1215" s="23">
        <f>VLOOKUP(A1215,Table1[#All],6,FALSE)</f>
        <v>11</v>
      </c>
    </row>
    <row r="1216" spans="1:18" s="2" customFormat="1" ht="15.75" customHeight="1" x14ac:dyDescent="0.2">
      <c r="A1216" s="21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  <c r="N1216" s="2" t="str">
        <f>VLOOKUP(A1216,Table1[#All],2,FALSE)</f>
        <v>592 Tennessee Alley</v>
      </c>
      <c r="O1216" s="2">
        <f>VLOOKUP(A1216,Table1[#All],3,FALSE)</f>
        <v>2231</v>
      </c>
      <c r="P1216" s="2" t="str">
        <f>VLOOKUP(A1216,Table1[#All],4,FALSE)</f>
        <v>NSW</v>
      </c>
      <c r="Q1216" s="2" t="str">
        <f>VLOOKUP(A1216,Table1[#All],5,FALSE)</f>
        <v>Australia</v>
      </c>
      <c r="R1216" s="23">
        <f>VLOOKUP(A1216,Table1[#All],6,FALSE)</f>
        <v>10</v>
      </c>
    </row>
    <row r="1217" spans="1:18" s="2" customFormat="1" ht="15.75" customHeight="1" x14ac:dyDescent="0.2">
      <c r="A1217" s="21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  <c r="N1217" s="2" t="str">
        <f>VLOOKUP(A1217,Table1[#All],2,FALSE)</f>
        <v>0 American Ash Parkway</v>
      </c>
      <c r="O1217" s="2">
        <f>VLOOKUP(A1217,Table1[#All],3,FALSE)</f>
        <v>3175</v>
      </c>
      <c r="P1217" s="2" t="str">
        <f>VLOOKUP(A1217,Table1[#All],4,FALSE)</f>
        <v>VIC</v>
      </c>
      <c r="Q1217" s="2" t="str">
        <f>VLOOKUP(A1217,Table1[#All],5,FALSE)</f>
        <v>Australia</v>
      </c>
      <c r="R1217" s="23">
        <f>VLOOKUP(A1217,Table1[#All],6,FALSE)</f>
        <v>7</v>
      </c>
    </row>
    <row r="1218" spans="1:18" s="2" customFormat="1" ht="15.75" customHeight="1" x14ac:dyDescent="0.2">
      <c r="A1218" s="21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  <c r="N1218" s="2" t="str">
        <f>VLOOKUP(A1218,Table1[#All],2,FALSE)</f>
        <v>387 Pawling Drive</v>
      </c>
      <c r="O1218" s="2">
        <f>VLOOKUP(A1218,Table1[#All],3,FALSE)</f>
        <v>2580</v>
      </c>
      <c r="P1218" s="2" t="str">
        <f>VLOOKUP(A1218,Table1[#All],4,FALSE)</f>
        <v>NSW</v>
      </c>
      <c r="Q1218" s="2" t="str">
        <f>VLOOKUP(A1218,Table1[#All],5,FALSE)</f>
        <v>Australia</v>
      </c>
      <c r="R1218" s="23">
        <f>VLOOKUP(A1218,Table1[#All],6,FALSE)</f>
        <v>4</v>
      </c>
    </row>
    <row r="1219" spans="1:18" s="2" customFormat="1" ht="15.75" customHeight="1" x14ac:dyDescent="0.2">
      <c r="A1219" s="21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  <c r="N1219" s="2" t="str">
        <f>VLOOKUP(A1219,Table1[#All],2,FALSE)</f>
        <v>0 Evergreen Road</v>
      </c>
      <c r="O1219" s="2">
        <f>VLOOKUP(A1219,Table1[#All],3,FALSE)</f>
        <v>3037</v>
      </c>
      <c r="P1219" s="2" t="str">
        <f>VLOOKUP(A1219,Table1[#All],4,FALSE)</f>
        <v>VIC</v>
      </c>
      <c r="Q1219" s="2" t="str">
        <f>VLOOKUP(A1219,Table1[#All],5,FALSE)</f>
        <v>Australia</v>
      </c>
      <c r="R1219" s="23">
        <f>VLOOKUP(A1219,Table1[#All],6,FALSE)</f>
        <v>7</v>
      </c>
    </row>
    <row r="1220" spans="1:18" s="2" customFormat="1" ht="15.75" customHeight="1" x14ac:dyDescent="0.2">
      <c r="A1220" s="21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  <c r="N1220" s="2" t="str">
        <f>VLOOKUP(A1220,Table1[#All],2,FALSE)</f>
        <v>51529 Cascade Place</v>
      </c>
      <c r="O1220" s="2">
        <f>VLOOKUP(A1220,Table1[#All],3,FALSE)</f>
        <v>3550</v>
      </c>
      <c r="P1220" s="2" t="str">
        <f>VLOOKUP(A1220,Table1[#All],4,FALSE)</f>
        <v>VIC</v>
      </c>
      <c r="Q1220" s="2" t="str">
        <f>VLOOKUP(A1220,Table1[#All],5,FALSE)</f>
        <v>Australia</v>
      </c>
      <c r="R1220" s="23">
        <f>VLOOKUP(A1220,Table1[#All],6,FALSE)</f>
        <v>4</v>
      </c>
    </row>
    <row r="1221" spans="1:18" s="2" customFormat="1" ht="15.75" customHeight="1" x14ac:dyDescent="0.2">
      <c r="A1221" s="21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  <c r="N1221" s="2" t="str">
        <f>VLOOKUP(A1221,Table1[#All],2,FALSE)</f>
        <v>457 Ryan Road</v>
      </c>
      <c r="O1221" s="2">
        <f>VLOOKUP(A1221,Table1[#All],3,FALSE)</f>
        <v>3218</v>
      </c>
      <c r="P1221" s="2" t="str">
        <f>VLOOKUP(A1221,Table1[#All],4,FALSE)</f>
        <v>VIC</v>
      </c>
      <c r="Q1221" s="2" t="str">
        <f>VLOOKUP(A1221,Table1[#All],5,FALSE)</f>
        <v>Australia</v>
      </c>
      <c r="R1221" s="23">
        <f>VLOOKUP(A1221,Table1[#All],6,FALSE)</f>
        <v>7</v>
      </c>
    </row>
    <row r="1222" spans="1:18" s="2" customFormat="1" ht="15.75" customHeight="1" x14ac:dyDescent="0.2">
      <c r="A1222" s="21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  <c r="N1222" s="2" t="str">
        <f>VLOOKUP(A1222,Table1[#All],2,FALSE)</f>
        <v>94219 Buell Circle</v>
      </c>
      <c r="O1222" s="2">
        <f>VLOOKUP(A1222,Table1[#All],3,FALSE)</f>
        <v>2020</v>
      </c>
      <c r="P1222" s="2" t="str">
        <f>VLOOKUP(A1222,Table1[#All],4,FALSE)</f>
        <v>NSW</v>
      </c>
      <c r="Q1222" s="2" t="str">
        <f>VLOOKUP(A1222,Table1[#All],5,FALSE)</f>
        <v>Australia</v>
      </c>
      <c r="R1222" s="23">
        <f>VLOOKUP(A1222,Table1[#All],6,FALSE)</f>
        <v>9</v>
      </c>
    </row>
    <row r="1223" spans="1:18" s="2" customFormat="1" ht="15.75" customHeight="1" x14ac:dyDescent="0.2">
      <c r="A1223" s="21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  <c r="N1223" s="2" t="str">
        <f>VLOOKUP(A1223,Table1[#All],2,FALSE)</f>
        <v>267 Lukken Park</v>
      </c>
      <c r="O1223" s="2">
        <f>VLOOKUP(A1223,Table1[#All],3,FALSE)</f>
        <v>3930</v>
      </c>
      <c r="P1223" s="2" t="str">
        <f>VLOOKUP(A1223,Table1[#All],4,FALSE)</f>
        <v>VIC</v>
      </c>
      <c r="Q1223" s="2" t="str">
        <f>VLOOKUP(A1223,Table1[#All],5,FALSE)</f>
        <v>Australia</v>
      </c>
      <c r="R1223" s="23">
        <f>VLOOKUP(A1223,Table1[#All],6,FALSE)</f>
        <v>9</v>
      </c>
    </row>
    <row r="1224" spans="1:18" s="2" customFormat="1" ht="15.75" customHeight="1" x14ac:dyDescent="0.2">
      <c r="A1224" s="21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  <c r="N1224" s="2" t="str">
        <f>VLOOKUP(A1224,Table1[#All],2,FALSE)</f>
        <v>54 Harbort Road</v>
      </c>
      <c r="O1224" s="2">
        <f>VLOOKUP(A1224,Table1[#All],3,FALSE)</f>
        <v>2480</v>
      </c>
      <c r="P1224" s="2" t="str">
        <f>VLOOKUP(A1224,Table1[#All],4,FALSE)</f>
        <v>NSW</v>
      </c>
      <c r="Q1224" s="2" t="str">
        <f>VLOOKUP(A1224,Table1[#All],5,FALSE)</f>
        <v>Australia</v>
      </c>
      <c r="R1224" s="23">
        <f>VLOOKUP(A1224,Table1[#All],6,FALSE)</f>
        <v>7</v>
      </c>
    </row>
    <row r="1225" spans="1:18" s="2" customFormat="1" ht="15.75" customHeight="1" x14ac:dyDescent="0.2">
      <c r="A1225" s="21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  <c r="N1225" s="2" t="str">
        <f>VLOOKUP(A1225,Table1[#All],2,FALSE)</f>
        <v>81 American Place</v>
      </c>
      <c r="O1225" s="2">
        <f>VLOOKUP(A1225,Table1[#All],3,FALSE)</f>
        <v>2259</v>
      </c>
      <c r="P1225" s="2" t="str">
        <f>VLOOKUP(A1225,Table1[#All],4,FALSE)</f>
        <v>NSW</v>
      </c>
      <c r="Q1225" s="2" t="str">
        <f>VLOOKUP(A1225,Table1[#All],5,FALSE)</f>
        <v>Australia</v>
      </c>
      <c r="R1225" s="23">
        <f>VLOOKUP(A1225,Table1[#All],6,FALSE)</f>
        <v>6</v>
      </c>
    </row>
    <row r="1226" spans="1:18" s="2" customFormat="1" ht="15.75" customHeight="1" x14ac:dyDescent="0.2">
      <c r="A1226" s="21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  <c r="N1226" s="2" t="str">
        <f>VLOOKUP(A1226,Table1[#All],2,FALSE)</f>
        <v>2388 Thackeray Place</v>
      </c>
      <c r="O1226" s="2">
        <f>VLOOKUP(A1226,Table1[#All],3,FALSE)</f>
        <v>3130</v>
      </c>
      <c r="P1226" s="2" t="str">
        <f>VLOOKUP(A1226,Table1[#All],4,FALSE)</f>
        <v>VIC</v>
      </c>
      <c r="Q1226" s="2" t="str">
        <f>VLOOKUP(A1226,Table1[#All],5,FALSE)</f>
        <v>Australia</v>
      </c>
      <c r="R1226" s="23">
        <f>VLOOKUP(A1226,Table1[#All],6,FALSE)</f>
        <v>10</v>
      </c>
    </row>
    <row r="1227" spans="1:18" s="2" customFormat="1" ht="15.75" customHeight="1" x14ac:dyDescent="0.2">
      <c r="A1227" s="21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  <c r="N1227" s="2" t="str">
        <f>VLOOKUP(A1227,Table1[#All],2,FALSE)</f>
        <v>85957 Basil Way</v>
      </c>
      <c r="O1227" s="2">
        <f>VLOOKUP(A1227,Table1[#All],3,FALSE)</f>
        <v>3029</v>
      </c>
      <c r="P1227" s="2" t="str">
        <f>VLOOKUP(A1227,Table1[#All],4,FALSE)</f>
        <v>VIC</v>
      </c>
      <c r="Q1227" s="2" t="str">
        <f>VLOOKUP(A1227,Table1[#All],5,FALSE)</f>
        <v>Australia</v>
      </c>
      <c r="R1227" s="23">
        <f>VLOOKUP(A1227,Table1[#All],6,FALSE)</f>
        <v>7</v>
      </c>
    </row>
    <row r="1228" spans="1:18" s="2" customFormat="1" ht="15.75" customHeight="1" x14ac:dyDescent="0.2">
      <c r="A1228" s="21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  <c r="N1228" s="2" t="str">
        <f>VLOOKUP(A1228,Table1[#All],2,FALSE)</f>
        <v>01 Cottonwood Junction</v>
      </c>
      <c r="O1228" s="2">
        <f>VLOOKUP(A1228,Table1[#All],3,FALSE)</f>
        <v>2285</v>
      </c>
      <c r="P1228" s="2" t="str">
        <f>VLOOKUP(A1228,Table1[#All],4,FALSE)</f>
        <v>NSW</v>
      </c>
      <c r="Q1228" s="2" t="str">
        <f>VLOOKUP(A1228,Table1[#All],5,FALSE)</f>
        <v>Australia</v>
      </c>
      <c r="R1228" s="23">
        <f>VLOOKUP(A1228,Table1[#All],6,FALSE)</f>
        <v>7</v>
      </c>
    </row>
    <row r="1229" spans="1:18" s="2" customFormat="1" ht="15.75" customHeight="1" x14ac:dyDescent="0.2">
      <c r="A1229" s="21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  <c r="N1229" s="2" t="str">
        <f>VLOOKUP(A1229,Table1[#All],2,FALSE)</f>
        <v>37 Sutherland Terrace</v>
      </c>
      <c r="O1229" s="2">
        <f>VLOOKUP(A1229,Table1[#All],3,FALSE)</f>
        <v>2830</v>
      </c>
      <c r="P1229" s="2" t="str">
        <f>VLOOKUP(A1229,Table1[#All],4,FALSE)</f>
        <v>NSW</v>
      </c>
      <c r="Q1229" s="2" t="str">
        <f>VLOOKUP(A1229,Table1[#All],5,FALSE)</f>
        <v>Australia</v>
      </c>
      <c r="R1229" s="23">
        <f>VLOOKUP(A1229,Table1[#All],6,FALSE)</f>
        <v>4</v>
      </c>
    </row>
    <row r="1230" spans="1:18" s="2" customFormat="1" ht="15.75" customHeight="1" x14ac:dyDescent="0.2">
      <c r="A1230" s="21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  <c r="N1230" s="2" t="str">
        <f>VLOOKUP(A1230,Table1[#All],2,FALSE)</f>
        <v>7929 Grasskamp Trail</v>
      </c>
      <c r="O1230" s="2">
        <f>VLOOKUP(A1230,Table1[#All],3,FALSE)</f>
        <v>2119</v>
      </c>
      <c r="P1230" s="2" t="str">
        <f>VLOOKUP(A1230,Table1[#All],4,FALSE)</f>
        <v>NSW</v>
      </c>
      <c r="Q1230" s="2" t="str">
        <f>VLOOKUP(A1230,Table1[#All],5,FALSE)</f>
        <v>Australia</v>
      </c>
      <c r="R1230" s="23">
        <f>VLOOKUP(A1230,Table1[#All],6,FALSE)</f>
        <v>11</v>
      </c>
    </row>
    <row r="1231" spans="1:18" s="2" customFormat="1" ht="15.75" customHeight="1" x14ac:dyDescent="0.2">
      <c r="A1231" s="21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  <c r="N1231" s="2" t="str">
        <f>VLOOKUP(A1231,Table1[#All],2,FALSE)</f>
        <v>4 Hoard Pass</v>
      </c>
      <c r="O1231" s="2">
        <f>VLOOKUP(A1231,Table1[#All],3,FALSE)</f>
        <v>2153</v>
      </c>
      <c r="P1231" s="2" t="str">
        <f>VLOOKUP(A1231,Table1[#All],4,FALSE)</f>
        <v>NSW</v>
      </c>
      <c r="Q1231" s="2" t="str">
        <f>VLOOKUP(A1231,Table1[#All],5,FALSE)</f>
        <v>Australia</v>
      </c>
      <c r="R1231" s="23">
        <f>VLOOKUP(A1231,Table1[#All],6,FALSE)</f>
        <v>9</v>
      </c>
    </row>
    <row r="1232" spans="1:18" s="2" customFormat="1" ht="15.75" customHeight="1" x14ac:dyDescent="0.2">
      <c r="A1232" s="21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  <c r="N1232" s="2" t="str">
        <f>VLOOKUP(A1232,Table1[#All],2,FALSE)</f>
        <v>2 Dunning Alley</v>
      </c>
      <c r="O1232" s="2">
        <f>VLOOKUP(A1232,Table1[#All],3,FALSE)</f>
        <v>2120</v>
      </c>
      <c r="P1232" s="2" t="str">
        <f>VLOOKUP(A1232,Table1[#All],4,FALSE)</f>
        <v>NSW</v>
      </c>
      <c r="Q1232" s="2" t="str">
        <f>VLOOKUP(A1232,Table1[#All],5,FALSE)</f>
        <v>Australia</v>
      </c>
      <c r="R1232" s="23">
        <f>VLOOKUP(A1232,Table1[#All],6,FALSE)</f>
        <v>10</v>
      </c>
    </row>
    <row r="1233" spans="1:18" s="2" customFormat="1" ht="15.75" customHeight="1" x14ac:dyDescent="0.2">
      <c r="A1233" s="21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  <c r="N1233" s="2" t="str">
        <f>VLOOKUP(A1233,Table1[#All],2,FALSE)</f>
        <v>61949 7th Road</v>
      </c>
      <c r="O1233" s="2">
        <f>VLOOKUP(A1233,Table1[#All],3,FALSE)</f>
        <v>4573</v>
      </c>
      <c r="P1233" s="2" t="str">
        <f>VLOOKUP(A1233,Table1[#All],4,FALSE)</f>
        <v>QLD</v>
      </c>
      <c r="Q1233" s="2" t="str">
        <f>VLOOKUP(A1233,Table1[#All],5,FALSE)</f>
        <v>Australia</v>
      </c>
      <c r="R1233" s="23">
        <f>VLOOKUP(A1233,Table1[#All],6,FALSE)</f>
        <v>8</v>
      </c>
    </row>
    <row r="1234" spans="1:18" s="2" customFormat="1" ht="15.75" customHeight="1" x14ac:dyDescent="0.2">
      <c r="A1234" s="21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  <c r="N1234" s="2" t="str">
        <f>VLOOKUP(A1234,Table1[#All],2,FALSE)</f>
        <v>26 Lotheville Court</v>
      </c>
      <c r="O1234" s="2">
        <f>VLOOKUP(A1234,Table1[#All],3,FALSE)</f>
        <v>2085</v>
      </c>
      <c r="P1234" s="2" t="str">
        <f>VLOOKUP(A1234,Table1[#All],4,FALSE)</f>
        <v>NSW</v>
      </c>
      <c r="Q1234" s="2" t="str">
        <f>VLOOKUP(A1234,Table1[#All],5,FALSE)</f>
        <v>Australia</v>
      </c>
      <c r="R1234" s="23">
        <f>VLOOKUP(A1234,Table1[#All],6,FALSE)</f>
        <v>11</v>
      </c>
    </row>
    <row r="1235" spans="1:18" s="2" customFormat="1" ht="15.75" customHeight="1" x14ac:dyDescent="0.2">
      <c r="A1235" s="21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  <c r="N1235" s="2" t="str">
        <f>VLOOKUP(A1235,Table1[#All],2,FALSE)</f>
        <v>3765 Mandrake Alley</v>
      </c>
      <c r="O1235" s="2">
        <f>VLOOKUP(A1235,Table1[#All],3,FALSE)</f>
        <v>2763</v>
      </c>
      <c r="P1235" s="2" t="str">
        <f>VLOOKUP(A1235,Table1[#All],4,FALSE)</f>
        <v>NSW</v>
      </c>
      <c r="Q1235" s="2" t="str">
        <f>VLOOKUP(A1235,Table1[#All],5,FALSE)</f>
        <v>Australia</v>
      </c>
      <c r="R1235" s="23">
        <f>VLOOKUP(A1235,Table1[#All],6,FALSE)</f>
        <v>9</v>
      </c>
    </row>
    <row r="1236" spans="1:18" s="2" customFormat="1" ht="15.75" customHeight="1" x14ac:dyDescent="0.2">
      <c r="A1236" s="21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  <c r="N1236" s="2" t="str">
        <f>VLOOKUP(A1236,Table1[#All],2,FALSE)</f>
        <v>67348 Lakewood Gardens Road</v>
      </c>
      <c r="O1236" s="2">
        <f>VLOOKUP(A1236,Table1[#All],3,FALSE)</f>
        <v>2852</v>
      </c>
      <c r="P1236" s="2" t="str">
        <f>VLOOKUP(A1236,Table1[#All],4,FALSE)</f>
        <v>NSW</v>
      </c>
      <c r="Q1236" s="2" t="str">
        <f>VLOOKUP(A1236,Table1[#All],5,FALSE)</f>
        <v>Australia</v>
      </c>
      <c r="R1236" s="23">
        <f>VLOOKUP(A1236,Table1[#All],6,FALSE)</f>
        <v>2</v>
      </c>
    </row>
    <row r="1237" spans="1:18" s="2" customFormat="1" ht="15.75" customHeight="1" x14ac:dyDescent="0.2">
      <c r="A1237" s="21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  <c r="N1237" s="2" t="str">
        <f>VLOOKUP(A1237,Table1[#All],2,FALSE)</f>
        <v>014 Birchwood Parkway</v>
      </c>
      <c r="O1237" s="2">
        <f>VLOOKUP(A1237,Table1[#All],3,FALSE)</f>
        <v>3030</v>
      </c>
      <c r="P1237" s="2" t="str">
        <f>VLOOKUP(A1237,Table1[#All],4,FALSE)</f>
        <v>VIC</v>
      </c>
      <c r="Q1237" s="2" t="str">
        <f>VLOOKUP(A1237,Table1[#All],5,FALSE)</f>
        <v>Australia</v>
      </c>
      <c r="R1237" s="23">
        <f>VLOOKUP(A1237,Table1[#All],6,FALSE)</f>
        <v>7</v>
      </c>
    </row>
    <row r="1238" spans="1:18" s="2" customFormat="1" ht="15.75" customHeight="1" x14ac:dyDescent="0.2">
      <c r="A1238" s="21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  <c r="N1238" s="2" t="str">
        <f>VLOOKUP(A1238,Table1[#All],2,FALSE)</f>
        <v>17357 Katie Center</v>
      </c>
      <c r="O1238" s="2">
        <f>VLOOKUP(A1238,Table1[#All],3,FALSE)</f>
        <v>3677</v>
      </c>
      <c r="P1238" s="2" t="str">
        <f>VLOOKUP(A1238,Table1[#All],4,FALSE)</f>
        <v>VIC</v>
      </c>
      <c r="Q1238" s="2" t="str">
        <f>VLOOKUP(A1238,Table1[#All],5,FALSE)</f>
        <v>Australia</v>
      </c>
      <c r="R1238" s="23">
        <f>VLOOKUP(A1238,Table1[#All],6,FALSE)</f>
        <v>4</v>
      </c>
    </row>
    <row r="1239" spans="1:18" s="2" customFormat="1" ht="15.75" customHeight="1" x14ac:dyDescent="0.2">
      <c r="A1239" s="21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  <c r="N1239" s="2" t="str">
        <f>VLOOKUP(A1239,Table1[#All],2,FALSE)</f>
        <v>5772 Kennedy Junction</v>
      </c>
      <c r="O1239" s="2">
        <f>VLOOKUP(A1239,Table1[#All],3,FALSE)</f>
        <v>3030</v>
      </c>
      <c r="P1239" s="2" t="str">
        <f>VLOOKUP(A1239,Table1[#All],4,FALSE)</f>
        <v>VIC</v>
      </c>
      <c r="Q1239" s="2" t="str">
        <f>VLOOKUP(A1239,Table1[#All],5,FALSE)</f>
        <v>Australia</v>
      </c>
      <c r="R1239" s="23">
        <f>VLOOKUP(A1239,Table1[#All],6,FALSE)</f>
        <v>5</v>
      </c>
    </row>
    <row r="1240" spans="1:18" s="2" customFormat="1" ht="15.75" customHeight="1" x14ac:dyDescent="0.2">
      <c r="A1240" s="21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  <c r="N1240" s="2" t="str">
        <f>VLOOKUP(A1240,Table1[#All],2,FALSE)</f>
        <v>560 Melody Alley</v>
      </c>
      <c r="O1240" s="2">
        <f>VLOOKUP(A1240,Table1[#All],3,FALSE)</f>
        <v>4122</v>
      </c>
      <c r="P1240" s="2" t="str">
        <f>VLOOKUP(A1240,Table1[#All],4,FALSE)</f>
        <v>QLD</v>
      </c>
      <c r="Q1240" s="2" t="str">
        <f>VLOOKUP(A1240,Table1[#All],5,FALSE)</f>
        <v>Australia</v>
      </c>
      <c r="R1240" s="23">
        <f>VLOOKUP(A1240,Table1[#All],6,FALSE)</f>
        <v>7</v>
      </c>
    </row>
    <row r="1241" spans="1:18" s="2" customFormat="1" ht="15.75" customHeight="1" x14ac:dyDescent="0.2">
      <c r="A1241" s="21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  <c r="N1241" s="2" t="str">
        <f>VLOOKUP(A1241,Table1[#All],2,FALSE)</f>
        <v>92 Waubesa Center</v>
      </c>
      <c r="O1241" s="2">
        <f>VLOOKUP(A1241,Table1[#All],3,FALSE)</f>
        <v>2760</v>
      </c>
      <c r="P1241" s="2" t="str">
        <f>VLOOKUP(A1241,Table1[#All],4,FALSE)</f>
        <v>NSW</v>
      </c>
      <c r="Q1241" s="2" t="str">
        <f>VLOOKUP(A1241,Table1[#All],5,FALSE)</f>
        <v>Australia</v>
      </c>
      <c r="R1241" s="23">
        <f>VLOOKUP(A1241,Table1[#All],6,FALSE)</f>
        <v>8</v>
      </c>
    </row>
    <row r="1242" spans="1:18" s="2" customFormat="1" ht="15.75" customHeight="1" x14ac:dyDescent="0.2">
      <c r="A1242" s="21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  <c r="N1242" s="2" t="str">
        <f>VLOOKUP(A1242,Table1[#All],2,FALSE)</f>
        <v>359 Kropf Point</v>
      </c>
      <c r="O1242" s="2">
        <f>VLOOKUP(A1242,Table1[#All],3,FALSE)</f>
        <v>2750</v>
      </c>
      <c r="P1242" s="2" t="str">
        <f>VLOOKUP(A1242,Table1[#All],4,FALSE)</f>
        <v>NSW</v>
      </c>
      <c r="Q1242" s="2" t="str">
        <f>VLOOKUP(A1242,Table1[#All],5,FALSE)</f>
        <v>Australia</v>
      </c>
      <c r="R1242" s="23">
        <f>VLOOKUP(A1242,Table1[#All],6,FALSE)</f>
        <v>9</v>
      </c>
    </row>
    <row r="1243" spans="1:18" s="2" customFormat="1" ht="15.75" customHeight="1" x14ac:dyDescent="0.2">
      <c r="A1243" s="21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  <c r="N1243" s="2" t="str">
        <f>VLOOKUP(A1243,Table1[#All],2,FALSE)</f>
        <v>75 Scott Place</v>
      </c>
      <c r="O1243" s="2">
        <f>VLOOKUP(A1243,Table1[#All],3,FALSE)</f>
        <v>3806</v>
      </c>
      <c r="P1243" s="2" t="str">
        <f>VLOOKUP(A1243,Table1[#All],4,FALSE)</f>
        <v>VIC</v>
      </c>
      <c r="Q1243" s="2" t="str">
        <f>VLOOKUP(A1243,Table1[#All],5,FALSE)</f>
        <v>Australia</v>
      </c>
      <c r="R1243" s="23">
        <f>VLOOKUP(A1243,Table1[#All],6,FALSE)</f>
        <v>7</v>
      </c>
    </row>
    <row r="1244" spans="1:18" s="2" customFormat="1" ht="15.75" customHeight="1" x14ac:dyDescent="0.2">
      <c r="A1244" s="21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  <c r="N1244" s="2" t="str">
        <f>VLOOKUP(A1244,Table1[#All],2,FALSE)</f>
        <v>2 Eliot Lane</v>
      </c>
      <c r="O1244" s="2">
        <f>VLOOKUP(A1244,Table1[#All],3,FALSE)</f>
        <v>2155</v>
      </c>
      <c r="P1244" s="2" t="str">
        <f>VLOOKUP(A1244,Table1[#All],4,FALSE)</f>
        <v>NSW</v>
      </c>
      <c r="Q1244" s="2" t="str">
        <f>VLOOKUP(A1244,Table1[#All],5,FALSE)</f>
        <v>Australia</v>
      </c>
      <c r="R1244" s="23">
        <f>VLOOKUP(A1244,Table1[#All],6,FALSE)</f>
        <v>11</v>
      </c>
    </row>
    <row r="1245" spans="1:18" s="2" customFormat="1" ht="15.75" customHeight="1" x14ac:dyDescent="0.2">
      <c r="A1245" s="21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  <c r="N1245" s="2" t="str">
        <f>VLOOKUP(A1245,Table1[#All],2,FALSE)</f>
        <v>3466 Truax Terrace</v>
      </c>
      <c r="O1245" s="2">
        <f>VLOOKUP(A1245,Table1[#All],3,FALSE)</f>
        <v>2127</v>
      </c>
      <c r="P1245" s="2" t="str">
        <f>VLOOKUP(A1245,Table1[#All],4,FALSE)</f>
        <v>NSW</v>
      </c>
      <c r="Q1245" s="2" t="str">
        <f>VLOOKUP(A1245,Table1[#All],5,FALSE)</f>
        <v>Australia</v>
      </c>
      <c r="R1245" s="23">
        <f>VLOOKUP(A1245,Table1[#All],6,FALSE)</f>
        <v>8</v>
      </c>
    </row>
    <row r="1246" spans="1:18" s="2" customFormat="1" ht="15.75" customHeight="1" x14ac:dyDescent="0.2">
      <c r="A1246" s="21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  <c r="N1246" s="2" t="str">
        <f>VLOOKUP(A1246,Table1[#All],2,FALSE)</f>
        <v>9 7th Terrace</v>
      </c>
      <c r="O1246" s="2">
        <f>VLOOKUP(A1246,Table1[#All],3,FALSE)</f>
        <v>2155</v>
      </c>
      <c r="P1246" s="2" t="str">
        <f>VLOOKUP(A1246,Table1[#All],4,FALSE)</f>
        <v>NSW</v>
      </c>
      <c r="Q1246" s="2" t="str">
        <f>VLOOKUP(A1246,Table1[#All],5,FALSE)</f>
        <v>Australia</v>
      </c>
      <c r="R1246" s="23">
        <f>VLOOKUP(A1246,Table1[#All],6,FALSE)</f>
        <v>10</v>
      </c>
    </row>
    <row r="1247" spans="1:18" s="2" customFormat="1" ht="15.75" customHeight="1" x14ac:dyDescent="0.2">
      <c r="A1247" s="21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  <c r="N1247" s="2" t="str">
        <f>VLOOKUP(A1247,Table1[#All],2,FALSE)</f>
        <v>65209 Merrick Avenue</v>
      </c>
      <c r="O1247" s="2">
        <f>VLOOKUP(A1247,Table1[#All],3,FALSE)</f>
        <v>4873</v>
      </c>
      <c r="P1247" s="2" t="str">
        <f>VLOOKUP(A1247,Table1[#All],4,FALSE)</f>
        <v>QLD</v>
      </c>
      <c r="Q1247" s="2" t="str">
        <f>VLOOKUP(A1247,Table1[#All],5,FALSE)</f>
        <v>Australia</v>
      </c>
      <c r="R1247" s="23">
        <f>VLOOKUP(A1247,Table1[#All],6,FALSE)</f>
        <v>2</v>
      </c>
    </row>
    <row r="1248" spans="1:18" s="2" customFormat="1" ht="15.75" customHeight="1" x14ac:dyDescent="0.2">
      <c r="A1248" s="21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  <c r="N1248" s="2" t="str">
        <f>VLOOKUP(A1248,Table1[#All],2,FALSE)</f>
        <v>90351 Duke Junction</v>
      </c>
      <c r="O1248" s="2">
        <f>VLOOKUP(A1248,Table1[#All],3,FALSE)</f>
        <v>4820</v>
      </c>
      <c r="P1248" s="2" t="str">
        <f>VLOOKUP(A1248,Table1[#All],4,FALSE)</f>
        <v>QLD</v>
      </c>
      <c r="Q1248" s="2" t="str">
        <f>VLOOKUP(A1248,Table1[#All],5,FALSE)</f>
        <v>Australia</v>
      </c>
      <c r="R1248" s="23">
        <f>VLOOKUP(A1248,Table1[#All],6,FALSE)</f>
        <v>1</v>
      </c>
    </row>
    <row r="1249" spans="1:18" s="2" customFormat="1" ht="15.75" customHeight="1" x14ac:dyDescent="0.2">
      <c r="A1249" s="21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  <c r="N1249" s="2" t="str">
        <f>VLOOKUP(A1249,Table1[#All],2,FALSE)</f>
        <v>47 Glacier Hill Junction</v>
      </c>
      <c r="O1249" s="2">
        <f>VLOOKUP(A1249,Table1[#All],3,FALSE)</f>
        <v>4873</v>
      </c>
      <c r="P1249" s="2" t="str">
        <f>VLOOKUP(A1249,Table1[#All],4,FALSE)</f>
        <v>QLD</v>
      </c>
      <c r="Q1249" s="2" t="str">
        <f>VLOOKUP(A1249,Table1[#All],5,FALSE)</f>
        <v>Australia</v>
      </c>
      <c r="R1249" s="23">
        <f>VLOOKUP(A1249,Table1[#All],6,FALSE)</f>
        <v>2</v>
      </c>
    </row>
    <row r="1250" spans="1:18" s="2" customFormat="1" ht="15.75" customHeight="1" x14ac:dyDescent="0.2">
      <c r="A1250" s="21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  <c r="N1250" s="2" t="str">
        <f>VLOOKUP(A1250,Table1[#All],2,FALSE)</f>
        <v>7978 Carberry Way</v>
      </c>
      <c r="O1250" s="2">
        <f>VLOOKUP(A1250,Table1[#All],3,FALSE)</f>
        <v>4817</v>
      </c>
      <c r="P1250" s="2" t="str">
        <f>VLOOKUP(A1250,Table1[#All],4,FALSE)</f>
        <v>QLD</v>
      </c>
      <c r="Q1250" s="2" t="str">
        <f>VLOOKUP(A1250,Table1[#All],5,FALSE)</f>
        <v>Australia</v>
      </c>
      <c r="R1250" s="23">
        <f>VLOOKUP(A1250,Table1[#All],6,FALSE)</f>
        <v>2</v>
      </c>
    </row>
    <row r="1251" spans="1:18" s="2" customFormat="1" ht="15.75" customHeight="1" x14ac:dyDescent="0.2">
      <c r="A1251" s="21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  <c r="N1251" s="2" t="str">
        <f>VLOOKUP(A1251,Table1[#All],2,FALSE)</f>
        <v>795 Arapahoe Hill</v>
      </c>
      <c r="O1251" s="2">
        <f>VLOOKUP(A1251,Table1[#All],3,FALSE)</f>
        <v>4818</v>
      </c>
      <c r="P1251" s="2" t="str">
        <f>VLOOKUP(A1251,Table1[#All],4,FALSE)</f>
        <v>QLD</v>
      </c>
      <c r="Q1251" s="2" t="str">
        <f>VLOOKUP(A1251,Table1[#All],5,FALSE)</f>
        <v>Australia</v>
      </c>
      <c r="R1251" s="23">
        <f>VLOOKUP(A1251,Table1[#All],6,FALSE)</f>
        <v>7</v>
      </c>
    </row>
    <row r="1252" spans="1:18" s="2" customFormat="1" ht="15.75" customHeight="1" x14ac:dyDescent="0.2">
      <c r="A1252" s="21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  <c r="N1252" s="2" t="str">
        <f>VLOOKUP(A1252,Table1[#All],2,FALSE)</f>
        <v>6 Lerdahl Plaza</v>
      </c>
      <c r="O1252" s="2">
        <f>VLOOKUP(A1252,Table1[#All],3,FALSE)</f>
        <v>4519</v>
      </c>
      <c r="P1252" s="2" t="str">
        <f>VLOOKUP(A1252,Table1[#All],4,FALSE)</f>
        <v>QLD</v>
      </c>
      <c r="Q1252" s="2" t="str">
        <f>VLOOKUP(A1252,Table1[#All],5,FALSE)</f>
        <v>Australia</v>
      </c>
      <c r="R1252" s="23">
        <f>VLOOKUP(A1252,Table1[#All],6,FALSE)</f>
        <v>6</v>
      </c>
    </row>
    <row r="1253" spans="1:18" s="2" customFormat="1" ht="15.75" customHeight="1" x14ac:dyDescent="0.2">
      <c r="A1253" s="21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  <c r="N1253" s="2" t="str">
        <f>VLOOKUP(A1253,Table1[#All],2,FALSE)</f>
        <v>60320 Emmet Road</v>
      </c>
      <c r="O1253" s="2">
        <f>VLOOKUP(A1253,Table1[#All],3,FALSE)</f>
        <v>4806</v>
      </c>
      <c r="P1253" s="2" t="str">
        <f>VLOOKUP(A1253,Table1[#All],4,FALSE)</f>
        <v>QLD</v>
      </c>
      <c r="Q1253" s="2" t="str">
        <f>VLOOKUP(A1253,Table1[#All],5,FALSE)</f>
        <v>Australia</v>
      </c>
      <c r="R1253" s="23">
        <f>VLOOKUP(A1253,Table1[#All],6,FALSE)</f>
        <v>4</v>
      </c>
    </row>
    <row r="1254" spans="1:18" s="2" customFormat="1" ht="15.75" customHeight="1" x14ac:dyDescent="0.2">
      <c r="A1254" s="21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  <c r="N1254" s="2" t="str">
        <f>VLOOKUP(A1254,Table1[#All],2,FALSE)</f>
        <v>11 Golf Pass</v>
      </c>
      <c r="O1254" s="2">
        <f>VLOOKUP(A1254,Table1[#All],3,FALSE)</f>
        <v>4805</v>
      </c>
      <c r="P1254" s="2" t="str">
        <f>VLOOKUP(A1254,Table1[#All],4,FALSE)</f>
        <v>QLD</v>
      </c>
      <c r="Q1254" s="2" t="str">
        <f>VLOOKUP(A1254,Table1[#All],5,FALSE)</f>
        <v>Australia</v>
      </c>
      <c r="R1254" s="23">
        <f>VLOOKUP(A1254,Table1[#All],6,FALSE)</f>
        <v>2</v>
      </c>
    </row>
    <row r="1255" spans="1:18" s="2" customFormat="1" ht="15.75" customHeight="1" x14ac:dyDescent="0.2">
      <c r="A1255" s="21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  <c r="N1255" s="2" t="str">
        <f>VLOOKUP(A1255,Table1[#All],2,FALSE)</f>
        <v>563 Northport Drive</v>
      </c>
      <c r="O1255" s="2">
        <f>VLOOKUP(A1255,Table1[#All],3,FALSE)</f>
        <v>4701</v>
      </c>
      <c r="P1255" s="2" t="str">
        <f>VLOOKUP(A1255,Table1[#All],4,FALSE)</f>
        <v>QLD</v>
      </c>
      <c r="Q1255" s="2" t="str">
        <f>VLOOKUP(A1255,Table1[#All],5,FALSE)</f>
        <v>Australia</v>
      </c>
      <c r="R1255" s="23">
        <f>VLOOKUP(A1255,Table1[#All],6,FALSE)</f>
        <v>1</v>
      </c>
    </row>
    <row r="1256" spans="1:18" s="2" customFormat="1" ht="15.75" customHeight="1" x14ac:dyDescent="0.2">
      <c r="A1256" s="21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  <c r="N1256" s="2" t="str">
        <f>VLOOKUP(A1256,Table1[#All],2,FALSE)</f>
        <v>8 Eggendart Court</v>
      </c>
      <c r="O1256" s="2">
        <f>VLOOKUP(A1256,Table1[#All],3,FALSE)</f>
        <v>2478</v>
      </c>
      <c r="P1256" s="2" t="str">
        <f>VLOOKUP(A1256,Table1[#All],4,FALSE)</f>
        <v>NSW</v>
      </c>
      <c r="Q1256" s="2" t="str">
        <f>VLOOKUP(A1256,Table1[#All],5,FALSE)</f>
        <v>Australia</v>
      </c>
      <c r="R1256" s="23">
        <f>VLOOKUP(A1256,Table1[#All],6,FALSE)</f>
        <v>9</v>
      </c>
    </row>
    <row r="1257" spans="1:18" s="2" customFormat="1" ht="15.75" customHeight="1" x14ac:dyDescent="0.2">
      <c r="A1257" s="21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  <c r="N1257" s="2" t="str">
        <f>VLOOKUP(A1257,Table1[#All],2,FALSE)</f>
        <v>91336 Spenser Street</v>
      </c>
      <c r="O1257" s="2">
        <f>VLOOKUP(A1257,Table1[#All],3,FALSE)</f>
        <v>4560</v>
      </c>
      <c r="P1257" s="2" t="str">
        <f>VLOOKUP(A1257,Table1[#All],4,FALSE)</f>
        <v>QLD</v>
      </c>
      <c r="Q1257" s="2" t="str">
        <f>VLOOKUP(A1257,Table1[#All],5,FALSE)</f>
        <v>Australia</v>
      </c>
      <c r="R1257" s="23">
        <f>VLOOKUP(A1257,Table1[#All],6,FALSE)</f>
        <v>6</v>
      </c>
    </row>
    <row r="1258" spans="1:18" s="2" customFormat="1" ht="15.75" customHeight="1" x14ac:dyDescent="0.2">
      <c r="A1258" s="21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  <c r="N1258" s="2" t="str">
        <f>VLOOKUP(A1258,Table1[#All],2,FALSE)</f>
        <v>33 Rockefeller Avenue</v>
      </c>
      <c r="O1258" s="2">
        <f>VLOOKUP(A1258,Table1[#All],3,FALSE)</f>
        <v>4740</v>
      </c>
      <c r="P1258" s="2" t="str">
        <f>VLOOKUP(A1258,Table1[#All],4,FALSE)</f>
        <v>QLD</v>
      </c>
      <c r="Q1258" s="2" t="str">
        <f>VLOOKUP(A1258,Table1[#All],5,FALSE)</f>
        <v>Australia</v>
      </c>
      <c r="R1258" s="23">
        <f>VLOOKUP(A1258,Table1[#All],6,FALSE)</f>
        <v>2</v>
      </c>
    </row>
    <row r="1259" spans="1:18" s="2" customFormat="1" ht="15.75" customHeight="1" x14ac:dyDescent="0.2">
      <c r="A1259" s="21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  <c r="N1259" s="2" t="str">
        <f>VLOOKUP(A1259,Table1[#All],2,FALSE)</f>
        <v>71 Sundown Circle</v>
      </c>
      <c r="O1259" s="2">
        <f>VLOOKUP(A1259,Table1[#All],3,FALSE)</f>
        <v>4720</v>
      </c>
      <c r="P1259" s="2" t="str">
        <f>VLOOKUP(A1259,Table1[#All],4,FALSE)</f>
        <v>QLD</v>
      </c>
      <c r="Q1259" s="2" t="str">
        <f>VLOOKUP(A1259,Table1[#All],5,FALSE)</f>
        <v>Australia</v>
      </c>
      <c r="R1259" s="23">
        <f>VLOOKUP(A1259,Table1[#All],6,FALSE)</f>
        <v>1</v>
      </c>
    </row>
    <row r="1260" spans="1:18" s="2" customFormat="1" ht="15.75" customHeight="1" x14ac:dyDescent="0.2">
      <c r="A1260" s="21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  <c r="N1260" s="2" t="str">
        <f>VLOOKUP(A1260,Table1[#All],2,FALSE)</f>
        <v>33 Bayside Way</v>
      </c>
      <c r="O1260" s="2">
        <f>VLOOKUP(A1260,Table1[#All],3,FALSE)</f>
        <v>4702</v>
      </c>
      <c r="P1260" s="2" t="str">
        <f>VLOOKUP(A1260,Table1[#All],4,FALSE)</f>
        <v>QLD</v>
      </c>
      <c r="Q1260" s="2" t="str">
        <f>VLOOKUP(A1260,Table1[#All],5,FALSE)</f>
        <v>Australia</v>
      </c>
      <c r="R1260" s="23">
        <f>VLOOKUP(A1260,Table1[#All],6,FALSE)</f>
        <v>1</v>
      </c>
    </row>
    <row r="1261" spans="1:18" s="2" customFormat="1" ht="15.75" customHeight="1" x14ac:dyDescent="0.2">
      <c r="A1261" s="21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  <c r="N1261" s="2" t="str">
        <f>VLOOKUP(A1261,Table1[#All],2,FALSE)</f>
        <v>23 Hollow Ridge Avenue</v>
      </c>
      <c r="O1261" s="2">
        <f>VLOOKUP(A1261,Table1[#All],3,FALSE)</f>
        <v>4702</v>
      </c>
      <c r="P1261" s="2" t="str">
        <f>VLOOKUP(A1261,Table1[#All],4,FALSE)</f>
        <v>QLD</v>
      </c>
      <c r="Q1261" s="2" t="str">
        <f>VLOOKUP(A1261,Table1[#All],5,FALSE)</f>
        <v>Australia</v>
      </c>
      <c r="R1261" s="23">
        <f>VLOOKUP(A1261,Table1[#All],6,FALSE)</f>
        <v>2</v>
      </c>
    </row>
    <row r="1262" spans="1:18" s="2" customFormat="1" ht="15.75" customHeight="1" x14ac:dyDescent="0.2">
      <c r="A1262" s="21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  <c r="N1262" s="2" t="str">
        <f>VLOOKUP(A1262,Table1[#All],2,FALSE)</f>
        <v>16623 Mariners Cove Plaza</v>
      </c>
      <c r="O1262" s="2">
        <f>VLOOKUP(A1262,Table1[#All],3,FALSE)</f>
        <v>4127</v>
      </c>
      <c r="P1262" s="2" t="str">
        <f>VLOOKUP(A1262,Table1[#All],4,FALSE)</f>
        <v>QLD</v>
      </c>
      <c r="Q1262" s="2" t="str">
        <f>VLOOKUP(A1262,Table1[#All],5,FALSE)</f>
        <v>Australia</v>
      </c>
      <c r="R1262" s="23">
        <f>VLOOKUP(A1262,Table1[#All],6,FALSE)</f>
        <v>2</v>
      </c>
    </row>
    <row r="1263" spans="1:18" s="2" customFormat="1" ht="15.75" customHeight="1" x14ac:dyDescent="0.2">
      <c r="A1263" s="21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  <c r="N1263" s="2" t="str">
        <f>VLOOKUP(A1263,Table1[#All],2,FALSE)</f>
        <v>884 Shoshone Lane</v>
      </c>
      <c r="O1263" s="2">
        <f>VLOOKUP(A1263,Table1[#All],3,FALSE)</f>
        <v>4670</v>
      </c>
      <c r="P1263" s="2" t="str">
        <f>VLOOKUP(A1263,Table1[#All],4,FALSE)</f>
        <v>QLD</v>
      </c>
      <c r="Q1263" s="2" t="str">
        <f>VLOOKUP(A1263,Table1[#All],5,FALSE)</f>
        <v>Australia</v>
      </c>
      <c r="R1263" s="23">
        <f>VLOOKUP(A1263,Table1[#All],6,FALSE)</f>
        <v>3</v>
      </c>
    </row>
    <row r="1264" spans="1:18" s="2" customFormat="1" ht="15.75" customHeight="1" x14ac:dyDescent="0.2">
      <c r="A1264" s="21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  <c r="N1264" s="2" t="str">
        <f>VLOOKUP(A1264,Table1[#All],2,FALSE)</f>
        <v>12 Prentice Point</v>
      </c>
      <c r="O1264" s="2">
        <f>VLOOKUP(A1264,Table1[#All],3,FALSE)</f>
        <v>4670</v>
      </c>
      <c r="P1264" s="2" t="str">
        <f>VLOOKUP(A1264,Table1[#All],4,FALSE)</f>
        <v>QLD</v>
      </c>
      <c r="Q1264" s="2" t="str">
        <f>VLOOKUP(A1264,Table1[#All],5,FALSE)</f>
        <v>Australia</v>
      </c>
      <c r="R1264" s="23">
        <f>VLOOKUP(A1264,Table1[#All],6,FALSE)</f>
        <v>1</v>
      </c>
    </row>
    <row r="1265" spans="1:18" s="2" customFormat="1" ht="15.75" customHeight="1" x14ac:dyDescent="0.2">
      <c r="A1265" s="21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  <c r="N1265" s="2" t="str">
        <f>VLOOKUP(A1265,Table1[#All],2,FALSE)</f>
        <v>7008 Warner Park</v>
      </c>
      <c r="O1265" s="2">
        <f>VLOOKUP(A1265,Table1[#All],3,FALSE)</f>
        <v>4670</v>
      </c>
      <c r="P1265" s="2" t="str">
        <f>VLOOKUP(A1265,Table1[#All],4,FALSE)</f>
        <v>QLD</v>
      </c>
      <c r="Q1265" s="2" t="str">
        <f>VLOOKUP(A1265,Table1[#All],5,FALSE)</f>
        <v>Australia</v>
      </c>
      <c r="R1265" s="23">
        <f>VLOOKUP(A1265,Table1[#All],6,FALSE)</f>
        <v>2</v>
      </c>
    </row>
    <row r="1266" spans="1:18" s="2" customFormat="1" ht="15.75" customHeight="1" x14ac:dyDescent="0.2">
      <c r="A1266" s="21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  <c r="N1266" s="2" t="str">
        <f>VLOOKUP(A1266,Table1[#All],2,FALSE)</f>
        <v>51673 Heffernan Park</v>
      </c>
      <c r="O1266" s="2">
        <f>VLOOKUP(A1266,Table1[#All],3,FALSE)</f>
        <v>4655</v>
      </c>
      <c r="P1266" s="2" t="str">
        <f>VLOOKUP(A1266,Table1[#All],4,FALSE)</f>
        <v>QLD</v>
      </c>
      <c r="Q1266" s="2" t="str">
        <f>VLOOKUP(A1266,Table1[#All],5,FALSE)</f>
        <v>Australia</v>
      </c>
      <c r="R1266" s="23">
        <f>VLOOKUP(A1266,Table1[#All],6,FALSE)</f>
        <v>3</v>
      </c>
    </row>
    <row r="1267" spans="1:18" s="2" customFormat="1" ht="15.75" customHeight="1" x14ac:dyDescent="0.2">
      <c r="A1267" s="21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  <c r="N1267" s="2" t="str">
        <f>VLOOKUP(A1267,Table1[#All],2,FALSE)</f>
        <v>32 Meadow Ridge Alley</v>
      </c>
      <c r="O1267" s="2">
        <f>VLOOKUP(A1267,Table1[#All],3,FALSE)</f>
        <v>4610</v>
      </c>
      <c r="P1267" s="2" t="str">
        <f>VLOOKUP(A1267,Table1[#All],4,FALSE)</f>
        <v>QLD</v>
      </c>
      <c r="Q1267" s="2" t="str">
        <f>VLOOKUP(A1267,Table1[#All],5,FALSE)</f>
        <v>Australia</v>
      </c>
      <c r="R1267" s="23">
        <f>VLOOKUP(A1267,Table1[#All],6,FALSE)</f>
        <v>1</v>
      </c>
    </row>
    <row r="1268" spans="1:18" s="2" customFormat="1" ht="15.75" customHeight="1" x14ac:dyDescent="0.2">
      <c r="A1268" s="21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  <c r="N1268" s="2" t="str">
        <f>VLOOKUP(A1268,Table1[#All],2,FALSE)</f>
        <v>37 Clarendon Lane</v>
      </c>
      <c r="O1268" s="2">
        <f>VLOOKUP(A1268,Table1[#All],3,FALSE)</f>
        <v>4655</v>
      </c>
      <c r="P1268" s="2" t="str">
        <f>VLOOKUP(A1268,Table1[#All],4,FALSE)</f>
        <v>QLD</v>
      </c>
      <c r="Q1268" s="2" t="str">
        <f>VLOOKUP(A1268,Table1[#All],5,FALSE)</f>
        <v>Australia</v>
      </c>
      <c r="R1268" s="23">
        <f>VLOOKUP(A1268,Table1[#All],6,FALSE)</f>
        <v>3</v>
      </c>
    </row>
    <row r="1269" spans="1:18" s="2" customFormat="1" ht="15.75" customHeight="1" x14ac:dyDescent="0.2">
      <c r="A1269" s="21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  <c r="N1269" s="2" t="str">
        <f>VLOOKUP(A1269,Table1[#All],2,FALSE)</f>
        <v>7 Onsgard Court</v>
      </c>
      <c r="O1269" s="2">
        <f>VLOOKUP(A1269,Table1[#All],3,FALSE)</f>
        <v>4551</v>
      </c>
      <c r="P1269" s="2" t="str">
        <f>VLOOKUP(A1269,Table1[#All],4,FALSE)</f>
        <v>QLD</v>
      </c>
      <c r="Q1269" s="2" t="str">
        <f>VLOOKUP(A1269,Table1[#All],5,FALSE)</f>
        <v>Australia</v>
      </c>
      <c r="R1269" s="23">
        <f>VLOOKUP(A1269,Table1[#All],6,FALSE)</f>
        <v>9</v>
      </c>
    </row>
    <row r="1270" spans="1:18" s="2" customFormat="1" ht="15.75" customHeight="1" x14ac:dyDescent="0.2">
      <c r="A1270" s="21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  <c r="N1270" s="2" t="str">
        <f>VLOOKUP(A1270,Table1[#All],2,FALSE)</f>
        <v>543 Victoria Park</v>
      </c>
      <c r="O1270" s="2">
        <f>VLOOKUP(A1270,Table1[#All],3,FALSE)</f>
        <v>4702</v>
      </c>
      <c r="P1270" s="2" t="str">
        <f>VLOOKUP(A1270,Table1[#All],4,FALSE)</f>
        <v>QLD</v>
      </c>
      <c r="Q1270" s="2" t="str">
        <f>VLOOKUP(A1270,Table1[#All],5,FALSE)</f>
        <v>Australia</v>
      </c>
      <c r="R1270" s="23">
        <f>VLOOKUP(A1270,Table1[#All],6,FALSE)</f>
        <v>6</v>
      </c>
    </row>
    <row r="1271" spans="1:18" s="2" customFormat="1" ht="15.75" customHeight="1" x14ac:dyDescent="0.2">
      <c r="A1271" s="21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  <c r="N1271" s="2" t="str">
        <f>VLOOKUP(A1271,Table1[#All],2,FALSE)</f>
        <v>640 Toban Hill</v>
      </c>
      <c r="O1271" s="2">
        <f>VLOOKUP(A1271,Table1[#All],3,FALSE)</f>
        <v>4702</v>
      </c>
      <c r="P1271" s="2" t="str">
        <f>VLOOKUP(A1271,Table1[#All],4,FALSE)</f>
        <v>QLD</v>
      </c>
      <c r="Q1271" s="2" t="str">
        <f>VLOOKUP(A1271,Table1[#All],5,FALSE)</f>
        <v>Australia</v>
      </c>
      <c r="R1271" s="23">
        <f>VLOOKUP(A1271,Table1[#All],6,FALSE)</f>
        <v>6</v>
      </c>
    </row>
    <row r="1272" spans="1:18" s="2" customFormat="1" ht="15.75" customHeight="1" x14ac:dyDescent="0.2">
      <c r="A1272" s="21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  <c r="N1272" s="2" t="str">
        <f>VLOOKUP(A1272,Table1[#All],2,FALSE)</f>
        <v>93 Corben Crossing</v>
      </c>
      <c r="O1272" s="2">
        <f>VLOOKUP(A1272,Table1[#All],3,FALSE)</f>
        <v>4506</v>
      </c>
      <c r="P1272" s="2" t="str">
        <f>VLOOKUP(A1272,Table1[#All],4,FALSE)</f>
        <v>QLD</v>
      </c>
      <c r="Q1272" s="2" t="str">
        <f>VLOOKUP(A1272,Table1[#All],5,FALSE)</f>
        <v>Australia</v>
      </c>
      <c r="R1272" s="23">
        <f>VLOOKUP(A1272,Table1[#All],6,FALSE)</f>
        <v>4</v>
      </c>
    </row>
    <row r="1273" spans="1:18" s="2" customFormat="1" ht="15.75" customHeight="1" x14ac:dyDescent="0.2">
      <c r="A1273" s="21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  <c r="N1273" s="2" t="str">
        <f>VLOOKUP(A1273,Table1[#All],2,FALSE)</f>
        <v>26 Portage Junction</v>
      </c>
      <c r="O1273" s="2">
        <f>VLOOKUP(A1273,Table1[#All],3,FALSE)</f>
        <v>4503</v>
      </c>
      <c r="P1273" s="2" t="str">
        <f>VLOOKUP(A1273,Table1[#All],4,FALSE)</f>
        <v>QLD</v>
      </c>
      <c r="Q1273" s="2" t="str">
        <f>VLOOKUP(A1273,Table1[#All],5,FALSE)</f>
        <v>Australia</v>
      </c>
      <c r="R1273" s="23">
        <f>VLOOKUP(A1273,Table1[#All],6,FALSE)</f>
        <v>5</v>
      </c>
    </row>
    <row r="1274" spans="1:18" s="2" customFormat="1" ht="15.75" customHeight="1" x14ac:dyDescent="0.2">
      <c r="A1274" s="21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  <c r="N1274" s="2" t="str">
        <f>VLOOKUP(A1274,Table1[#All],2,FALSE)</f>
        <v>7928 Mendota Circle</v>
      </c>
      <c r="O1274" s="2">
        <f>VLOOKUP(A1274,Table1[#All],3,FALSE)</f>
        <v>4503</v>
      </c>
      <c r="P1274" s="2" t="str">
        <f>VLOOKUP(A1274,Table1[#All],4,FALSE)</f>
        <v>QLD</v>
      </c>
      <c r="Q1274" s="2" t="str">
        <f>VLOOKUP(A1274,Table1[#All],5,FALSE)</f>
        <v>Australia</v>
      </c>
      <c r="R1274" s="23">
        <f>VLOOKUP(A1274,Table1[#All],6,FALSE)</f>
        <v>2</v>
      </c>
    </row>
    <row r="1275" spans="1:18" s="2" customFormat="1" ht="15.75" customHeight="1" x14ac:dyDescent="0.2">
      <c r="A1275" s="21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  <c r="N1275" s="2" t="str">
        <f>VLOOKUP(A1275,Table1[#All],2,FALSE)</f>
        <v>1075 Raven Place</v>
      </c>
      <c r="O1275" s="2">
        <f>VLOOKUP(A1275,Table1[#All],3,FALSE)</f>
        <v>4512</v>
      </c>
      <c r="P1275" s="2" t="str">
        <f>VLOOKUP(A1275,Table1[#All],4,FALSE)</f>
        <v>QLD</v>
      </c>
      <c r="Q1275" s="2" t="str">
        <f>VLOOKUP(A1275,Table1[#All],5,FALSE)</f>
        <v>Australia</v>
      </c>
      <c r="R1275" s="23">
        <f>VLOOKUP(A1275,Table1[#All],6,FALSE)</f>
        <v>7</v>
      </c>
    </row>
    <row r="1276" spans="1:18" s="2" customFormat="1" ht="15.75" customHeight="1" x14ac:dyDescent="0.2">
      <c r="A1276" s="21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  <c r="N1276" s="2" t="str">
        <f>VLOOKUP(A1276,Table1[#All],2,FALSE)</f>
        <v>0 Summerview Pass</v>
      </c>
      <c r="O1276" s="2">
        <f>VLOOKUP(A1276,Table1[#All],3,FALSE)</f>
        <v>4511</v>
      </c>
      <c r="P1276" s="2" t="str">
        <f>VLOOKUP(A1276,Table1[#All],4,FALSE)</f>
        <v>QLD</v>
      </c>
      <c r="Q1276" s="2" t="str">
        <f>VLOOKUP(A1276,Table1[#All],5,FALSE)</f>
        <v>Australia</v>
      </c>
      <c r="R1276" s="23">
        <f>VLOOKUP(A1276,Table1[#All],6,FALSE)</f>
        <v>2</v>
      </c>
    </row>
    <row r="1277" spans="1:18" s="2" customFormat="1" ht="15.75" customHeight="1" x14ac:dyDescent="0.2">
      <c r="A1277" s="21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  <c r="N1277" s="2" t="str">
        <f>VLOOKUP(A1277,Table1[#All],2,FALSE)</f>
        <v>7310 Shopko Trail</v>
      </c>
      <c r="O1277" s="2">
        <f>VLOOKUP(A1277,Table1[#All],3,FALSE)</f>
        <v>4500</v>
      </c>
      <c r="P1277" s="2" t="str">
        <f>VLOOKUP(A1277,Table1[#All],4,FALSE)</f>
        <v>QLD</v>
      </c>
      <c r="Q1277" s="2" t="str">
        <f>VLOOKUP(A1277,Table1[#All],5,FALSE)</f>
        <v>Australia</v>
      </c>
      <c r="R1277" s="23">
        <f>VLOOKUP(A1277,Table1[#All],6,FALSE)</f>
        <v>8</v>
      </c>
    </row>
    <row r="1278" spans="1:18" s="2" customFormat="1" ht="15.75" customHeight="1" x14ac:dyDescent="0.2">
      <c r="A1278" s="21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  <c r="N1278" s="2" t="str">
        <f>VLOOKUP(A1278,Table1[#All],2,FALSE)</f>
        <v>6659 Kenwood Plaza</v>
      </c>
      <c r="O1278" s="2">
        <f>VLOOKUP(A1278,Table1[#All],3,FALSE)</f>
        <v>4380</v>
      </c>
      <c r="P1278" s="2" t="str">
        <f>VLOOKUP(A1278,Table1[#All],4,FALSE)</f>
        <v>QLD</v>
      </c>
      <c r="Q1278" s="2" t="str">
        <f>VLOOKUP(A1278,Table1[#All],5,FALSE)</f>
        <v>Australia</v>
      </c>
      <c r="R1278" s="23">
        <f>VLOOKUP(A1278,Table1[#All],6,FALSE)</f>
        <v>1</v>
      </c>
    </row>
    <row r="1279" spans="1:18" s="2" customFormat="1" ht="15.75" customHeight="1" x14ac:dyDescent="0.2">
      <c r="A1279" s="21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  <c r="N1279" s="2" t="str">
        <f>VLOOKUP(A1279,Table1[#All],2,FALSE)</f>
        <v>41 Knutson Alley</v>
      </c>
      <c r="O1279" s="2">
        <f>VLOOKUP(A1279,Table1[#All],3,FALSE)</f>
        <v>4370</v>
      </c>
      <c r="P1279" s="2" t="str">
        <f>VLOOKUP(A1279,Table1[#All],4,FALSE)</f>
        <v>QLD</v>
      </c>
      <c r="Q1279" s="2" t="str">
        <f>VLOOKUP(A1279,Table1[#All],5,FALSE)</f>
        <v>Australia</v>
      </c>
      <c r="R1279" s="23">
        <f>VLOOKUP(A1279,Table1[#All],6,FALSE)</f>
        <v>4</v>
      </c>
    </row>
    <row r="1280" spans="1:18" s="2" customFormat="1" ht="15.75" customHeight="1" x14ac:dyDescent="0.2">
      <c r="A1280" s="21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  <c r="N1280" s="2" t="str">
        <f>VLOOKUP(A1280,Table1[#All],2,FALSE)</f>
        <v>67396 Roxbury Court</v>
      </c>
      <c r="O1280" s="2">
        <f>VLOOKUP(A1280,Table1[#All],3,FALSE)</f>
        <v>4817</v>
      </c>
      <c r="P1280" s="2" t="str">
        <f>VLOOKUP(A1280,Table1[#All],4,FALSE)</f>
        <v>QLD</v>
      </c>
      <c r="Q1280" s="2" t="str">
        <f>VLOOKUP(A1280,Table1[#All],5,FALSE)</f>
        <v>Australia</v>
      </c>
      <c r="R1280" s="23">
        <f>VLOOKUP(A1280,Table1[#All],6,FALSE)</f>
        <v>3</v>
      </c>
    </row>
    <row r="1281" spans="1:18" s="2" customFormat="1" ht="15.75" customHeight="1" x14ac:dyDescent="0.2">
      <c r="A1281" s="21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  <c r="N1281" s="2" t="str">
        <f>VLOOKUP(A1281,Table1[#All],2,FALSE)</f>
        <v>55 Hauk Court</v>
      </c>
      <c r="O1281" s="2">
        <f>VLOOKUP(A1281,Table1[#All],3,FALSE)</f>
        <v>4350</v>
      </c>
      <c r="P1281" s="2" t="str">
        <f>VLOOKUP(A1281,Table1[#All],4,FALSE)</f>
        <v>QLD</v>
      </c>
      <c r="Q1281" s="2" t="str">
        <f>VLOOKUP(A1281,Table1[#All],5,FALSE)</f>
        <v>Australia</v>
      </c>
      <c r="R1281" s="23">
        <f>VLOOKUP(A1281,Table1[#All],6,FALSE)</f>
        <v>7</v>
      </c>
    </row>
    <row r="1282" spans="1:18" s="2" customFormat="1" ht="15.75" customHeight="1" x14ac:dyDescent="0.2">
      <c r="A1282" s="21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  <c r="N1282" s="2" t="str">
        <f>VLOOKUP(A1282,Table1[#All],2,FALSE)</f>
        <v>131 Tony Road</v>
      </c>
      <c r="O1282" s="2">
        <f>VLOOKUP(A1282,Table1[#All],3,FALSE)</f>
        <v>4213</v>
      </c>
      <c r="P1282" s="2" t="str">
        <f>VLOOKUP(A1282,Table1[#All],4,FALSE)</f>
        <v>QLD</v>
      </c>
      <c r="Q1282" s="2" t="str">
        <f>VLOOKUP(A1282,Table1[#All],5,FALSE)</f>
        <v>Australia</v>
      </c>
      <c r="R1282" s="23">
        <f>VLOOKUP(A1282,Table1[#All],6,FALSE)</f>
        <v>8</v>
      </c>
    </row>
    <row r="1283" spans="1:18" s="2" customFormat="1" ht="15.75" customHeight="1" x14ac:dyDescent="0.2">
      <c r="A1283" s="21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  <c r="N1283" s="2" t="str">
        <f>VLOOKUP(A1283,Table1[#All],2,FALSE)</f>
        <v>791 Elgar Trail</v>
      </c>
      <c r="O1283" s="2">
        <f>VLOOKUP(A1283,Table1[#All],3,FALSE)</f>
        <v>4340</v>
      </c>
      <c r="P1283" s="2" t="str">
        <f>VLOOKUP(A1283,Table1[#All],4,FALSE)</f>
        <v>QLD</v>
      </c>
      <c r="Q1283" s="2" t="str">
        <f>VLOOKUP(A1283,Table1[#All],5,FALSE)</f>
        <v>Australia</v>
      </c>
      <c r="R1283" s="23">
        <f>VLOOKUP(A1283,Table1[#All],6,FALSE)</f>
        <v>5</v>
      </c>
    </row>
    <row r="1284" spans="1:18" s="2" customFormat="1" ht="15.75" customHeight="1" x14ac:dyDescent="0.2">
      <c r="A1284" s="21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  <c r="N1284" s="2" t="str">
        <f>VLOOKUP(A1284,Table1[#All],2,FALSE)</f>
        <v>617 Welch Street</v>
      </c>
      <c r="O1284" s="2">
        <f>VLOOKUP(A1284,Table1[#All],3,FALSE)</f>
        <v>4122</v>
      </c>
      <c r="P1284" s="2" t="str">
        <f>VLOOKUP(A1284,Table1[#All],4,FALSE)</f>
        <v>QLD</v>
      </c>
      <c r="Q1284" s="2" t="str">
        <f>VLOOKUP(A1284,Table1[#All],5,FALSE)</f>
        <v>Australia</v>
      </c>
      <c r="R1284" s="23">
        <f>VLOOKUP(A1284,Table1[#All],6,FALSE)</f>
        <v>7</v>
      </c>
    </row>
    <row r="1285" spans="1:18" s="2" customFormat="1" ht="15.75" customHeight="1" x14ac:dyDescent="0.2">
      <c r="A1285" s="21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  <c r="N1285" s="2" t="str">
        <f>VLOOKUP(A1285,Table1[#All],2,FALSE)</f>
        <v>1 Namekagon Plaza</v>
      </c>
      <c r="O1285" s="2">
        <f>VLOOKUP(A1285,Table1[#All],3,FALSE)</f>
        <v>4306</v>
      </c>
      <c r="P1285" s="2" t="str">
        <f>VLOOKUP(A1285,Table1[#All],4,FALSE)</f>
        <v>QLD</v>
      </c>
      <c r="Q1285" s="2" t="str">
        <f>VLOOKUP(A1285,Table1[#All],5,FALSE)</f>
        <v>Australia</v>
      </c>
      <c r="R1285" s="23">
        <f>VLOOKUP(A1285,Table1[#All],6,FALSE)</f>
        <v>8</v>
      </c>
    </row>
    <row r="1286" spans="1:18" s="2" customFormat="1" ht="15.75" customHeight="1" x14ac:dyDescent="0.2">
      <c r="A1286" s="21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  <c r="N1286" s="2" t="str">
        <f>VLOOKUP(A1286,Table1[#All],2,FALSE)</f>
        <v>3 Blaine Road</v>
      </c>
      <c r="O1286" s="2">
        <f>VLOOKUP(A1286,Table1[#All],3,FALSE)</f>
        <v>4306</v>
      </c>
      <c r="P1286" s="2" t="str">
        <f>VLOOKUP(A1286,Table1[#All],4,FALSE)</f>
        <v>QLD</v>
      </c>
      <c r="Q1286" s="2" t="str">
        <f>VLOOKUP(A1286,Table1[#All],5,FALSE)</f>
        <v>Australia</v>
      </c>
      <c r="R1286" s="23">
        <f>VLOOKUP(A1286,Table1[#All],6,FALSE)</f>
        <v>6</v>
      </c>
    </row>
    <row r="1287" spans="1:18" s="2" customFormat="1" ht="15.75" customHeight="1" x14ac:dyDescent="0.2">
      <c r="A1287" s="21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  <c r="N1287" s="2" t="str">
        <f>VLOOKUP(A1287,Table1[#All],2,FALSE)</f>
        <v>77 Pankratz Plaza</v>
      </c>
      <c r="O1287" s="2">
        <f>VLOOKUP(A1287,Table1[#All],3,FALSE)</f>
        <v>4306</v>
      </c>
      <c r="P1287" s="2" t="str">
        <f>VLOOKUP(A1287,Table1[#All],4,FALSE)</f>
        <v>QLD</v>
      </c>
      <c r="Q1287" s="2" t="str">
        <f>VLOOKUP(A1287,Table1[#All],5,FALSE)</f>
        <v>Australia</v>
      </c>
      <c r="R1287" s="23">
        <f>VLOOKUP(A1287,Table1[#All],6,FALSE)</f>
        <v>8</v>
      </c>
    </row>
    <row r="1288" spans="1:18" s="2" customFormat="1" ht="15.75" customHeight="1" x14ac:dyDescent="0.2">
      <c r="A1288" s="21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  <c r="N1288" s="2" t="str">
        <f>VLOOKUP(A1288,Table1[#All],2,FALSE)</f>
        <v>4081 Veith Lane</v>
      </c>
      <c r="O1288" s="2">
        <f>VLOOKUP(A1288,Table1[#All],3,FALSE)</f>
        <v>4306</v>
      </c>
      <c r="P1288" s="2" t="str">
        <f>VLOOKUP(A1288,Table1[#All],4,FALSE)</f>
        <v>QLD</v>
      </c>
      <c r="Q1288" s="2" t="str">
        <f>VLOOKUP(A1288,Table1[#All],5,FALSE)</f>
        <v>Australia</v>
      </c>
      <c r="R1288" s="23">
        <f>VLOOKUP(A1288,Table1[#All],6,FALSE)</f>
        <v>4</v>
      </c>
    </row>
    <row r="1289" spans="1:18" s="2" customFormat="1" ht="15.75" customHeight="1" x14ac:dyDescent="0.2">
      <c r="A1289" s="21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  <c r="N1289" s="2" t="str">
        <f>VLOOKUP(A1289,Table1[#All],2,FALSE)</f>
        <v>55 Elgar Park</v>
      </c>
      <c r="O1289" s="2">
        <f>VLOOKUP(A1289,Table1[#All],3,FALSE)</f>
        <v>4306</v>
      </c>
      <c r="P1289" s="2" t="str">
        <f>VLOOKUP(A1289,Table1[#All],4,FALSE)</f>
        <v>QLD</v>
      </c>
      <c r="Q1289" s="2" t="str">
        <f>VLOOKUP(A1289,Table1[#All],5,FALSE)</f>
        <v>Australia</v>
      </c>
      <c r="R1289" s="23">
        <f>VLOOKUP(A1289,Table1[#All],6,FALSE)</f>
        <v>7</v>
      </c>
    </row>
    <row r="1290" spans="1:18" s="2" customFormat="1" ht="15.75" customHeight="1" x14ac:dyDescent="0.2">
      <c r="A1290" s="21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  <c r="N1290" s="2" t="str">
        <f>VLOOKUP(A1290,Table1[#All],2,FALSE)</f>
        <v>9821 Fair Oaks Trail</v>
      </c>
      <c r="O1290" s="2">
        <f>VLOOKUP(A1290,Table1[#All],3,FALSE)</f>
        <v>4306</v>
      </c>
      <c r="P1290" s="2" t="str">
        <f>VLOOKUP(A1290,Table1[#All],4,FALSE)</f>
        <v>QLD</v>
      </c>
      <c r="Q1290" s="2" t="str">
        <f>VLOOKUP(A1290,Table1[#All],5,FALSE)</f>
        <v>Australia</v>
      </c>
      <c r="R1290" s="23">
        <f>VLOOKUP(A1290,Table1[#All],6,FALSE)</f>
        <v>1</v>
      </c>
    </row>
    <row r="1291" spans="1:18" s="2" customFormat="1" ht="15.75" customHeight="1" x14ac:dyDescent="0.2">
      <c r="A1291" s="21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  <c r="N1291" s="2" t="str">
        <f>VLOOKUP(A1291,Table1[#All],2,FALSE)</f>
        <v>19679 Buell Pass</v>
      </c>
      <c r="O1291" s="2">
        <f>VLOOKUP(A1291,Table1[#All],3,FALSE)</f>
        <v>4305</v>
      </c>
      <c r="P1291" s="2" t="str">
        <f>VLOOKUP(A1291,Table1[#All],4,FALSE)</f>
        <v>QLD</v>
      </c>
      <c r="Q1291" s="2" t="str">
        <f>VLOOKUP(A1291,Table1[#All],5,FALSE)</f>
        <v>Australia</v>
      </c>
      <c r="R1291" s="23">
        <f>VLOOKUP(A1291,Table1[#All],6,FALSE)</f>
        <v>5</v>
      </c>
    </row>
    <row r="1292" spans="1:18" s="2" customFormat="1" ht="15.75" customHeight="1" x14ac:dyDescent="0.2">
      <c r="A1292" s="21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  <c r="N1292" s="2" t="str">
        <f>VLOOKUP(A1292,Table1[#All],2,FALSE)</f>
        <v>8 Kinsman Alley</v>
      </c>
      <c r="O1292" s="2">
        <f>VLOOKUP(A1292,Table1[#All],3,FALSE)</f>
        <v>4304</v>
      </c>
      <c r="P1292" s="2" t="str">
        <f>VLOOKUP(A1292,Table1[#All],4,FALSE)</f>
        <v>QLD</v>
      </c>
      <c r="Q1292" s="2" t="str">
        <f>VLOOKUP(A1292,Table1[#All],5,FALSE)</f>
        <v>Australia</v>
      </c>
      <c r="R1292" s="23">
        <f>VLOOKUP(A1292,Table1[#All],6,FALSE)</f>
        <v>2</v>
      </c>
    </row>
    <row r="1293" spans="1:18" s="2" customFormat="1" ht="15.75" customHeight="1" x14ac:dyDescent="0.2">
      <c r="A1293" s="21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  <c r="N1293" s="2" t="str">
        <f>VLOOKUP(A1293,Table1[#All],2,FALSE)</f>
        <v>9989 Toban Way</v>
      </c>
      <c r="O1293" s="2">
        <f>VLOOKUP(A1293,Table1[#All],3,FALSE)</f>
        <v>4301</v>
      </c>
      <c r="P1293" s="2" t="str">
        <f>VLOOKUP(A1293,Table1[#All],4,FALSE)</f>
        <v>QLD</v>
      </c>
      <c r="Q1293" s="2" t="str">
        <f>VLOOKUP(A1293,Table1[#All],5,FALSE)</f>
        <v>Australia</v>
      </c>
      <c r="R1293" s="23">
        <f>VLOOKUP(A1293,Table1[#All],6,FALSE)</f>
        <v>3</v>
      </c>
    </row>
    <row r="1294" spans="1:18" s="2" customFormat="1" ht="15.75" customHeight="1" x14ac:dyDescent="0.2">
      <c r="A1294" s="21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  <c r="N1294" s="2" t="str">
        <f>VLOOKUP(A1294,Table1[#All],2,FALSE)</f>
        <v>378 Butterfield Pass</v>
      </c>
      <c r="O1294" s="2">
        <f>VLOOKUP(A1294,Table1[#All],3,FALSE)</f>
        <v>4300</v>
      </c>
      <c r="P1294" s="2" t="str">
        <f>VLOOKUP(A1294,Table1[#All],4,FALSE)</f>
        <v>QLD</v>
      </c>
      <c r="Q1294" s="2" t="str">
        <f>VLOOKUP(A1294,Table1[#All],5,FALSE)</f>
        <v>Australia</v>
      </c>
      <c r="R1294" s="23">
        <f>VLOOKUP(A1294,Table1[#All],6,FALSE)</f>
        <v>6</v>
      </c>
    </row>
    <row r="1295" spans="1:18" s="2" customFormat="1" ht="15.75" customHeight="1" x14ac:dyDescent="0.2">
      <c r="A1295" s="21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  <c r="N1295" s="2" t="str">
        <f>VLOOKUP(A1295,Table1[#All],2,FALSE)</f>
        <v>7 Schurz Parkway</v>
      </c>
      <c r="O1295" s="2">
        <f>VLOOKUP(A1295,Table1[#All],3,FALSE)</f>
        <v>4212</v>
      </c>
      <c r="P1295" s="2" t="str">
        <f>VLOOKUP(A1295,Table1[#All],4,FALSE)</f>
        <v>QLD</v>
      </c>
      <c r="Q1295" s="2" t="str">
        <f>VLOOKUP(A1295,Table1[#All],5,FALSE)</f>
        <v>Australia</v>
      </c>
      <c r="R1295" s="23">
        <f>VLOOKUP(A1295,Table1[#All],6,FALSE)</f>
        <v>7</v>
      </c>
    </row>
    <row r="1296" spans="1:18" s="2" customFormat="1" ht="15.75" customHeight="1" x14ac:dyDescent="0.2">
      <c r="A1296" s="21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  <c r="N1296" s="2" t="str">
        <f>VLOOKUP(A1296,Table1[#All],2,FALSE)</f>
        <v>07780 Autumn Leaf Drive</v>
      </c>
      <c r="O1296" s="2">
        <f>VLOOKUP(A1296,Table1[#All],3,FALSE)</f>
        <v>4209</v>
      </c>
      <c r="P1296" s="2" t="str">
        <f>VLOOKUP(A1296,Table1[#All],4,FALSE)</f>
        <v>QLD</v>
      </c>
      <c r="Q1296" s="2" t="str">
        <f>VLOOKUP(A1296,Table1[#All],5,FALSE)</f>
        <v>Australia</v>
      </c>
      <c r="R1296" s="23">
        <f>VLOOKUP(A1296,Table1[#All],6,FALSE)</f>
        <v>7</v>
      </c>
    </row>
    <row r="1297" spans="1:18" s="2" customFormat="1" ht="15.75" customHeight="1" x14ac:dyDescent="0.2">
      <c r="A1297" s="21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  <c r="N1297" s="2" t="str">
        <f>VLOOKUP(A1297,Table1[#All],2,FALSE)</f>
        <v>87 Reinke Drive</v>
      </c>
      <c r="O1297" s="2">
        <f>VLOOKUP(A1297,Table1[#All],3,FALSE)</f>
        <v>4211</v>
      </c>
      <c r="P1297" s="2" t="str">
        <f>VLOOKUP(A1297,Table1[#All],4,FALSE)</f>
        <v>QLD</v>
      </c>
      <c r="Q1297" s="2" t="str">
        <f>VLOOKUP(A1297,Table1[#All],5,FALSE)</f>
        <v>Australia</v>
      </c>
      <c r="R1297" s="23">
        <f>VLOOKUP(A1297,Table1[#All],6,FALSE)</f>
        <v>6</v>
      </c>
    </row>
    <row r="1298" spans="1:18" s="2" customFormat="1" ht="15.75" customHeight="1" x14ac:dyDescent="0.2">
      <c r="A1298" s="21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  <c r="N1298" s="2" t="str">
        <f>VLOOKUP(A1298,Table1[#All],2,FALSE)</f>
        <v>3 Gina Center</v>
      </c>
      <c r="O1298" s="2">
        <f>VLOOKUP(A1298,Table1[#All],3,FALSE)</f>
        <v>4210</v>
      </c>
      <c r="P1298" s="2" t="str">
        <f>VLOOKUP(A1298,Table1[#All],4,FALSE)</f>
        <v>QLD</v>
      </c>
      <c r="Q1298" s="2" t="str">
        <f>VLOOKUP(A1298,Table1[#All],5,FALSE)</f>
        <v>Australia</v>
      </c>
      <c r="R1298" s="23">
        <f>VLOOKUP(A1298,Table1[#All],6,FALSE)</f>
        <v>7</v>
      </c>
    </row>
    <row r="1299" spans="1:18" s="2" customFormat="1" ht="15.75" customHeight="1" x14ac:dyDescent="0.2">
      <c r="A1299" s="21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  <c r="N1299" s="2" t="str">
        <f>VLOOKUP(A1299,Table1[#All],2,FALSE)</f>
        <v>029 Scott Center</v>
      </c>
      <c r="O1299" s="2">
        <f>VLOOKUP(A1299,Table1[#All],3,FALSE)</f>
        <v>4205</v>
      </c>
      <c r="P1299" s="2" t="str">
        <f>VLOOKUP(A1299,Table1[#All],4,FALSE)</f>
        <v>QLD</v>
      </c>
      <c r="Q1299" s="2" t="str">
        <f>VLOOKUP(A1299,Table1[#All],5,FALSE)</f>
        <v>Australia</v>
      </c>
      <c r="R1299" s="23">
        <f>VLOOKUP(A1299,Table1[#All],6,FALSE)</f>
        <v>5</v>
      </c>
    </row>
    <row r="1300" spans="1:18" s="2" customFormat="1" ht="15.75" customHeight="1" x14ac:dyDescent="0.2">
      <c r="A1300" s="21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  <c r="N1300" s="2" t="str">
        <f>VLOOKUP(A1300,Table1[#All],2,FALSE)</f>
        <v>36072 Lakewood Gardens Court</v>
      </c>
      <c r="O1300" s="2">
        <f>VLOOKUP(A1300,Table1[#All],3,FALSE)</f>
        <v>4051</v>
      </c>
      <c r="P1300" s="2" t="str">
        <f>VLOOKUP(A1300,Table1[#All],4,FALSE)</f>
        <v>QLD</v>
      </c>
      <c r="Q1300" s="2" t="str">
        <f>VLOOKUP(A1300,Table1[#All],5,FALSE)</f>
        <v>Australia</v>
      </c>
      <c r="R1300" s="23">
        <f>VLOOKUP(A1300,Table1[#All],6,FALSE)</f>
        <v>8</v>
      </c>
    </row>
    <row r="1301" spans="1:18" s="2" customFormat="1" ht="15.75" customHeight="1" x14ac:dyDescent="0.2">
      <c r="A1301" s="21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  <c r="N1301" s="2" t="str">
        <f>VLOOKUP(A1301,Table1[#All],2,FALSE)</f>
        <v>408 Grover Place</v>
      </c>
      <c r="O1301" s="2">
        <f>VLOOKUP(A1301,Table1[#All],3,FALSE)</f>
        <v>4165</v>
      </c>
      <c r="P1301" s="2" t="str">
        <f>VLOOKUP(A1301,Table1[#All],4,FALSE)</f>
        <v>QLD</v>
      </c>
      <c r="Q1301" s="2" t="str">
        <f>VLOOKUP(A1301,Table1[#All],5,FALSE)</f>
        <v>Australia</v>
      </c>
      <c r="R1301" s="23">
        <f>VLOOKUP(A1301,Table1[#All],6,FALSE)</f>
        <v>9</v>
      </c>
    </row>
    <row r="1302" spans="1:18" s="2" customFormat="1" ht="15.75" customHeight="1" x14ac:dyDescent="0.2">
      <c r="A1302" s="21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  <c r="N1302" s="2" t="str">
        <f>VLOOKUP(A1302,Table1[#All],2,FALSE)</f>
        <v>392 Ridge Oak Road</v>
      </c>
      <c r="O1302" s="2">
        <f>VLOOKUP(A1302,Table1[#All],3,FALSE)</f>
        <v>4165</v>
      </c>
      <c r="P1302" s="2" t="str">
        <f>VLOOKUP(A1302,Table1[#All],4,FALSE)</f>
        <v>QLD</v>
      </c>
      <c r="Q1302" s="2" t="str">
        <f>VLOOKUP(A1302,Table1[#All],5,FALSE)</f>
        <v>Australia</v>
      </c>
      <c r="R1302" s="23">
        <f>VLOOKUP(A1302,Table1[#All],6,FALSE)</f>
        <v>7</v>
      </c>
    </row>
    <row r="1303" spans="1:18" s="2" customFormat="1" ht="15.75" customHeight="1" x14ac:dyDescent="0.2">
      <c r="A1303" s="21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  <c r="N1303" s="2" t="str">
        <f>VLOOKUP(A1303,Table1[#All],2,FALSE)</f>
        <v>9 Sugar Junction</v>
      </c>
      <c r="O1303" s="2">
        <f>VLOOKUP(A1303,Table1[#All],3,FALSE)</f>
        <v>4053</v>
      </c>
      <c r="P1303" s="2" t="str">
        <f>VLOOKUP(A1303,Table1[#All],4,FALSE)</f>
        <v>QLD</v>
      </c>
      <c r="Q1303" s="2" t="str">
        <f>VLOOKUP(A1303,Table1[#All],5,FALSE)</f>
        <v>Australia</v>
      </c>
      <c r="R1303" s="23">
        <f>VLOOKUP(A1303,Table1[#All],6,FALSE)</f>
        <v>7</v>
      </c>
    </row>
    <row r="1304" spans="1:18" s="2" customFormat="1" ht="15.75" customHeight="1" x14ac:dyDescent="0.2">
      <c r="A1304" s="21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  <c r="N1304" s="2" t="str">
        <f>VLOOKUP(A1304,Table1[#All],2,FALSE)</f>
        <v>0917 Golf View Parkway</v>
      </c>
      <c r="O1304" s="2">
        <f>VLOOKUP(A1304,Table1[#All],3,FALSE)</f>
        <v>4217</v>
      </c>
      <c r="P1304" s="2" t="str">
        <f>VLOOKUP(A1304,Table1[#All],4,FALSE)</f>
        <v>QLD</v>
      </c>
      <c r="Q1304" s="2" t="str">
        <f>VLOOKUP(A1304,Table1[#All],5,FALSE)</f>
        <v>Australia</v>
      </c>
      <c r="R1304" s="23">
        <f>VLOOKUP(A1304,Table1[#All],6,FALSE)</f>
        <v>1</v>
      </c>
    </row>
    <row r="1305" spans="1:18" s="2" customFormat="1" ht="15.75" customHeight="1" x14ac:dyDescent="0.2">
      <c r="A1305" s="21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  <c r="N1305" s="2" t="str">
        <f>VLOOKUP(A1305,Table1[#All],2,FALSE)</f>
        <v>16039 Warrior Parkway</v>
      </c>
      <c r="O1305" s="2">
        <f>VLOOKUP(A1305,Table1[#All],3,FALSE)</f>
        <v>4130</v>
      </c>
      <c r="P1305" s="2" t="str">
        <f>VLOOKUP(A1305,Table1[#All],4,FALSE)</f>
        <v>QLD</v>
      </c>
      <c r="Q1305" s="2" t="str">
        <f>VLOOKUP(A1305,Table1[#All],5,FALSE)</f>
        <v>Australia</v>
      </c>
      <c r="R1305" s="23">
        <f>VLOOKUP(A1305,Table1[#All],6,FALSE)</f>
        <v>7</v>
      </c>
    </row>
    <row r="1306" spans="1:18" s="2" customFormat="1" ht="15.75" customHeight="1" x14ac:dyDescent="0.2">
      <c r="A1306" s="21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  <c r="N1306" s="2" t="str">
        <f>VLOOKUP(A1306,Table1[#All],2,FALSE)</f>
        <v>3 School Place</v>
      </c>
      <c r="O1306" s="2">
        <f>VLOOKUP(A1306,Table1[#All],3,FALSE)</f>
        <v>4124</v>
      </c>
      <c r="P1306" s="2" t="str">
        <f>VLOOKUP(A1306,Table1[#All],4,FALSE)</f>
        <v>QLD</v>
      </c>
      <c r="Q1306" s="2" t="str">
        <f>VLOOKUP(A1306,Table1[#All],5,FALSE)</f>
        <v>Australia</v>
      </c>
      <c r="R1306" s="23">
        <f>VLOOKUP(A1306,Table1[#All],6,FALSE)</f>
        <v>4</v>
      </c>
    </row>
    <row r="1307" spans="1:18" s="2" customFormat="1" ht="15.75" customHeight="1" x14ac:dyDescent="0.2">
      <c r="A1307" s="21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  <c r="N1307" s="2" t="str">
        <f>VLOOKUP(A1307,Table1[#All],2,FALSE)</f>
        <v>9120 Corry Avenue</v>
      </c>
      <c r="O1307" s="2">
        <f>VLOOKUP(A1307,Table1[#All],3,FALSE)</f>
        <v>4208</v>
      </c>
      <c r="P1307" s="2" t="str">
        <f>VLOOKUP(A1307,Table1[#All],4,FALSE)</f>
        <v>QLD</v>
      </c>
      <c r="Q1307" s="2" t="str">
        <f>VLOOKUP(A1307,Table1[#All],5,FALSE)</f>
        <v>Australia</v>
      </c>
      <c r="R1307" s="23">
        <f>VLOOKUP(A1307,Table1[#All],6,FALSE)</f>
        <v>7</v>
      </c>
    </row>
    <row r="1308" spans="1:18" s="2" customFormat="1" ht="15.75" customHeight="1" x14ac:dyDescent="0.2">
      <c r="A1308" s="21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  <c r="N1308" s="2" t="str">
        <f>VLOOKUP(A1308,Table1[#All],2,FALSE)</f>
        <v>2 Shoshone Way</v>
      </c>
      <c r="O1308" s="2">
        <f>VLOOKUP(A1308,Table1[#All],3,FALSE)</f>
        <v>4123</v>
      </c>
      <c r="P1308" s="2" t="str">
        <f>VLOOKUP(A1308,Table1[#All],4,FALSE)</f>
        <v>QLD</v>
      </c>
      <c r="Q1308" s="2" t="str">
        <f>VLOOKUP(A1308,Table1[#All],5,FALSE)</f>
        <v>Australia</v>
      </c>
      <c r="R1308" s="23">
        <f>VLOOKUP(A1308,Table1[#All],6,FALSE)</f>
        <v>6</v>
      </c>
    </row>
    <row r="1309" spans="1:18" s="2" customFormat="1" ht="15.75" customHeight="1" x14ac:dyDescent="0.2">
      <c r="A1309" s="21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  <c r="N1309" s="2" t="str">
        <f>VLOOKUP(A1309,Table1[#All],2,FALSE)</f>
        <v>32 Vidon Point</v>
      </c>
      <c r="O1309" s="2">
        <f>VLOOKUP(A1309,Table1[#All],3,FALSE)</f>
        <v>4118</v>
      </c>
      <c r="P1309" s="2" t="str">
        <f>VLOOKUP(A1309,Table1[#All],4,FALSE)</f>
        <v>QLD</v>
      </c>
      <c r="Q1309" s="2" t="str">
        <f>VLOOKUP(A1309,Table1[#All],5,FALSE)</f>
        <v>Australia</v>
      </c>
      <c r="R1309" s="23">
        <f>VLOOKUP(A1309,Table1[#All],6,FALSE)</f>
        <v>7</v>
      </c>
    </row>
    <row r="1310" spans="1:18" s="2" customFormat="1" ht="15.75" customHeight="1" x14ac:dyDescent="0.2">
      <c r="A1310" s="21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  <c r="N1310" s="2" t="str">
        <f>VLOOKUP(A1310,Table1[#All],2,FALSE)</f>
        <v>515 Bunting Point</v>
      </c>
      <c r="O1310" s="2">
        <f>VLOOKUP(A1310,Table1[#All],3,FALSE)</f>
        <v>4115</v>
      </c>
      <c r="P1310" s="2" t="str">
        <f>VLOOKUP(A1310,Table1[#All],4,FALSE)</f>
        <v>QLD</v>
      </c>
      <c r="Q1310" s="2" t="str">
        <f>VLOOKUP(A1310,Table1[#All],5,FALSE)</f>
        <v>Australia</v>
      </c>
      <c r="R1310" s="23">
        <f>VLOOKUP(A1310,Table1[#All],6,FALSE)</f>
        <v>8</v>
      </c>
    </row>
    <row r="1311" spans="1:18" s="2" customFormat="1" ht="15.75" customHeight="1" x14ac:dyDescent="0.2">
      <c r="A1311" s="21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  <c r="N1311" s="2" t="str">
        <f>VLOOKUP(A1311,Table1[#All],2,FALSE)</f>
        <v>67727 Westerfield Hill</v>
      </c>
      <c r="O1311" s="2">
        <f>VLOOKUP(A1311,Table1[#All],3,FALSE)</f>
        <v>4164</v>
      </c>
      <c r="P1311" s="2" t="str">
        <f>VLOOKUP(A1311,Table1[#All],4,FALSE)</f>
        <v>QLD</v>
      </c>
      <c r="Q1311" s="2" t="str">
        <f>VLOOKUP(A1311,Table1[#All],5,FALSE)</f>
        <v>Australia</v>
      </c>
      <c r="R1311" s="23">
        <f>VLOOKUP(A1311,Table1[#All],6,FALSE)</f>
        <v>9</v>
      </c>
    </row>
    <row r="1312" spans="1:18" s="2" customFormat="1" ht="15.75" customHeight="1" x14ac:dyDescent="0.2">
      <c r="A1312" s="21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  <c r="N1312" s="2" t="str">
        <f>VLOOKUP(A1312,Table1[#All],2,FALSE)</f>
        <v>0 Moland Parkway</v>
      </c>
      <c r="O1312" s="2">
        <f>VLOOKUP(A1312,Table1[#All],3,FALSE)</f>
        <v>4127</v>
      </c>
      <c r="P1312" s="2" t="str">
        <f>VLOOKUP(A1312,Table1[#All],4,FALSE)</f>
        <v>QLD</v>
      </c>
      <c r="Q1312" s="2" t="str">
        <f>VLOOKUP(A1312,Table1[#All],5,FALSE)</f>
        <v>Australia</v>
      </c>
      <c r="R1312" s="23">
        <f>VLOOKUP(A1312,Table1[#All],6,FALSE)</f>
        <v>7</v>
      </c>
    </row>
    <row r="1313" spans="1:18" s="2" customFormat="1" ht="15.75" customHeight="1" x14ac:dyDescent="0.2">
      <c r="A1313" s="21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  <c r="N1313" s="2" t="str">
        <f>VLOOKUP(A1313,Table1[#All],2,FALSE)</f>
        <v>764 Dahle Alley</v>
      </c>
      <c r="O1313" s="2">
        <f>VLOOKUP(A1313,Table1[#All],3,FALSE)</f>
        <v>4115</v>
      </c>
      <c r="P1313" s="2" t="str">
        <f>VLOOKUP(A1313,Table1[#All],4,FALSE)</f>
        <v>QLD</v>
      </c>
      <c r="Q1313" s="2" t="str">
        <f>VLOOKUP(A1313,Table1[#All],5,FALSE)</f>
        <v>Australia</v>
      </c>
      <c r="R1313" s="23">
        <f>VLOOKUP(A1313,Table1[#All],6,FALSE)</f>
        <v>8</v>
      </c>
    </row>
    <row r="1314" spans="1:18" s="2" customFormat="1" ht="15.75" customHeight="1" x14ac:dyDescent="0.2">
      <c r="A1314" s="21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  <c r="N1314" s="2" t="str">
        <f>VLOOKUP(A1314,Table1[#All],2,FALSE)</f>
        <v>72 Shasta Plaza</v>
      </c>
      <c r="O1314" s="2">
        <f>VLOOKUP(A1314,Table1[#All],3,FALSE)</f>
        <v>4152</v>
      </c>
      <c r="P1314" s="2" t="str">
        <f>VLOOKUP(A1314,Table1[#All],4,FALSE)</f>
        <v>QLD</v>
      </c>
      <c r="Q1314" s="2" t="str">
        <f>VLOOKUP(A1314,Table1[#All],5,FALSE)</f>
        <v>Australia</v>
      </c>
      <c r="R1314" s="23">
        <f>VLOOKUP(A1314,Table1[#All],6,FALSE)</f>
        <v>4</v>
      </c>
    </row>
    <row r="1315" spans="1:18" s="2" customFormat="1" ht="15.75" customHeight="1" x14ac:dyDescent="0.2">
      <c r="A1315" s="21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  <c r="N1315" s="2" t="str">
        <f>VLOOKUP(A1315,Table1[#All],2,FALSE)</f>
        <v>210 Esch Park</v>
      </c>
      <c r="O1315" s="2">
        <f>VLOOKUP(A1315,Table1[#All],3,FALSE)</f>
        <v>2452</v>
      </c>
      <c r="P1315" s="2" t="str">
        <f>VLOOKUP(A1315,Table1[#All],4,FALSE)</f>
        <v>NSW</v>
      </c>
      <c r="Q1315" s="2" t="str">
        <f>VLOOKUP(A1315,Table1[#All],5,FALSE)</f>
        <v>Australia</v>
      </c>
      <c r="R1315" s="23">
        <f>VLOOKUP(A1315,Table1[#All],6,FALSE)</f>
        <v>8</v>
      </c>
    </row>
    <row r="1316" spans="1:18" s="2" customFormat="1" ht="15.75" customHeight="1" x14ac:dyDescent="0.2">
      <c r="A1316" s="21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  <c r="N1316" s="2" t="str">
        <f>VLOOKUP(A1316,Table1[#All],2,FALSE)</f>
        <v>55326 Fulton Hill</v>
      </c>
      <c r="O1316" s="2">
        <f>VLOOKUP(A1316,Table1[#All],3,FALSE)</f>
        <v>3931</v>
      </c>
      <c r="P1316" s="2" t="str">
        <f>VLOOKUP(A1316,Table1[#All],4,FALSE)</f>
        <v>VIC</v>
      </c>
      <c r="Q1316" s="2" t="str">
        <f>VLOOKUP(A1316,Table1[#All],5,FALSE)</f>
        <v>Australia</v>
      </c>
      <c r="R1316" s="23">
        <f>VLOOKUP(A1316,Table1[#All],6,FALSE)</f>
        <v>10</v>
      </c>
    </row>
    <row r="1317" spans="1:18" s="2" customFormat="1" ht="15.75" customHeight="1" x14ac:dyDescent="0.2">
      <c r="A1317" s="21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  <c r="N1317" s="2" t="str">
        <f>VLOOKUP(A1317,Table1[#All],2,FALSE)</f>
        <v>482 Bartelt Junction</v>
      </c>
      <c r="O1317" s="2">
        <f>VLOOKUP(A1317,Table1[#All],3,FALSE)</f>
        <v>4280</v>
      </c>
      <c r="P1317" s="2" t="str">
        <f>VLOOKUP(A1317,Table1[#All],4,FALSE)</f>
        <v>QLD</v>
      </c>
      <c r="Q1317" s="2" t="str">
        <f>VLOOKUP(A1317,Table1[#All],5,FALSE)</f>
        <v>Australia</v>
      </c>
      <c r="R1317" s="23">
        <f>VLOOKUP(A1317,Table1[#All],6,FALSE)</f>
        <v>7</v>
      </c>
    </row>
    <row r="1318" spans="1:18" s="2" customFormat="1" ht="15.75" customHeight="1" x14ac:dyDescent="0.2">
      <c r="A1318" s="21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  <c r="N1318" s="2" t="str">
        <f>VLOOKUP(A1318,Table1[#All],2,FALSE)</f>
        <v>58563 Monterey Hill</v>
      </c>
      <c r="O1318" s="2">
        <f>VLOOKUP(A1318,Table1[#All],3,FALSE)</f>
        <v>4300</v>
      </c>
      <c r="P1318" s="2" t="str">
        <f>VLOOKUP(A1318,Table1[#All],4,FALSE)</f>
        <v>QLD</v>
      </c>
      <c r="Q1318" s="2" t="str">
        <f>VLOOKUP(A1318,Table1[#All],5,FALSE)</f>
        <v>Australia</v>
      </c>
      <c r="R1318" s="23">
        <f>VLOOKUP(A1318,Table1[#All],6,FALSE)</f>
        <v>2</v>
      </c>
    </row>
    <row r="1319" spans="1:18" s="2" customFormat="1" ht="15.75" customHeight="1" x14ac:dyDescent="0.2">
      <c r="A1319" s="21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  <c r="N1319" s="2" t="str">
        <f>VLOOKUP(A1319,Table1[#All],2,FALSE)</f>
        <v>889 Straubel Way</v>
      </c>
      <c r="O1319" s="2">
        <f>VLOOKUP(A1319,Table1[#All],3,FALSE)</f>
        <v>4055</v>
      </c>
      <c r="P1319" s="2" t="str">
        <f>VLOOKUP(A1319,Table1[#All],4,FALSE)</f>
        <v>QLD</v>
      </c>
      <c r="Q1319" s="2" t="str">
        <f>VLOOKUP(A1319,Table1[#All],5,FALSE)</f>
        <v>Australia</v>
      </c>
      <c r="R1319" s="23">
        <f>VLOOKUP(A1319,Table1[#All],6,FALSE)</f>
        <v>6</v>
      </c>
    </row>
    <row r="1320" spans="1:18" s="2" customFormat="1" ht="15.75" customHeight="1" x14ac:dyDescent="0.2">
      <c r="A1320" s="21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  <c r="N1320" s="2" t="str">
        <f>VLOOKUP(A1320,Table1[#All],2,FALSE)</f>
        <v>9 Dawn Court</v>
      </c>
      <c r="O1320" s="2">
        <f>VLOOKUP(A1320,Table1[#All],3,FALSE)</f>
        <v>4128</v>
      </c>
      <c r="P1320" s="2" t="str">
        <f>VLOOKUP(A1320,Table1[#All],4,FALSE)</f>
        <v>QLD</v>
      </c>
      <c r="Q1320" s="2" t="str">
        <f>VLOOKUP(A1320,Table1[#All],5,FALSE)</f>
        <v>Australia</v>
      </c>
      <c r="R1320" s="23">
        <f>VLOOKUP(A1320,Table1[#All],6,FALSE)</f>
        <v>2</v>
      </c>
    </row>
    <row r="1321" spans="1:18" s="2" customFormat="1" ht="15.75" customHeight="1" x14ac:dyDescent="0.2">
      <c r="A1321" s="21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  <c r="N1321" s="2" t="str">
        <f>VLOOKUP(A1321,Table1[#All],2,FALSE)</f>
        <v>1988 Bartillon Terrace</v>
      </c>
      <c r="O1321" s="2">
        <f>VLOOKUP(A1321,Table1[#All],3,FALSE)</f>
        <v>4500</v>
      </c>
      <c r="P1321" s="2" t="str">
        <f>VLOOKUP(A1321,Table1[#All],4,FALSE)</f>
        <v>QLD</v>
      </c>
      <c r="Q1321" s="2" t="str">
        <f>VLOOKUP(A1321,Table1[#All],5,FALSE)</f>
        <v>Australia</v>
      </c>
      <c r="R1321" s="23">
        <f>VLOOKUP(A1321,Table1[#All],6,FALSE)</f>
        <v>3</v>
      </c>
    </row>
    <row r="1322" spans="1:18" s="2" customFormat="1" ht="15.75" customHeight="1" x14ac:dyDescent="0.2">
      <c r="A1322" s="21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  <c r="N1322" s="2" t="str">
        <f>VLOOKUP(A1322,Table1[#All],2,FALSE)</f>
        <v>57384 Sycamore Park</v>
      </c>
      <c r="O1322" s="2">
        <f>VLOOKUP(A1322,Table1[#All],3,FALSE)</f>
        <v>4370</v>
      </c>
      <c r="P1322" s="2" t="str">
        <f>VLOOKUP(A1322,Table1[#All],4,FALSE)</f>
        <v>QLD</v>
      </c>
      <c r="Q1322" s="2" t="str">
        <f>VLOOKUP(A1322,Table1[#All],5,FALSE)</f>
        <v>Australia</v>
      </c>
      <c r="R1322" s="23">
        <f>VLOOKUP(A1322,Table1[#All],6,FALSE)</f>
        <v>6</v>
      </c>
    </row>
    <row r="1323" spans="1:18" s="2" customFormat="1" ht="15.75" customHeight="1" x14ac:dyDescent="0.2">
      <c r="A1323" s="21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  <c r="N1323" s="2" t="str">
        <f>VLOOKUP(A1323,Table1[#All],2,FALSE)</f>
        <v>276 Hoffman Road</v>
      </c>
      <c r="O1323" s="2">
        <f>VLOOKUP(A1323,Table1[#All],3,FALSE)</f>
        <v>4017</v>
      </c>
      <c r="P1323" s="2" t="str">
        <f>VLOOKUP(A1323,Table1[#All],4,FALSE)</f>
        <v>QLD</v>
      </c>
      <c r="Q1323" s="2" t="str">
        <f>VLOOKUP(A1323,Table1[#All],5,FALSE)</f>
        <v>Australia</v>
      </c>
      <c r="R1323" s="23">
        <f>VLOOKUP(A1323,Table1[#All],6,FALSE)</f>
        <v>8</v>
      </c>
    </row>
    <row r="1324" spans="1:18" s="2" customFormat="1" ht="15.75" customHeight="1" x14ac:dyDescent="0.2">
      <c r="A1324" s="21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  <c r="N1324" s="2" t="str">
        <f>VLOOKUP(A1324,Table1[#All],2,FALSE)</f>
        <v>98791 Johnson Way</v>
      </c>
      <c r="O1324" s="2">
        <f>VLOOKUP(A1324,Table1[#All],3,FALSE)</f>
        <v>4053</v>
      </c>
      <c r="P1324" s="2" t="str">
        <f>VLOOKUP(A1324,Table1[#All],4,FALSE)</f>
        <v>QLD</v>
      </c>
      <c r="Q1324" s="2" t="str">
        <f>VLOOKUP(A1324,Table1[#All],5,FALSE)</f>
        <v>Australia</v>
      </c>
      <c r="R1324" s="23">
        <f>VLOOKUP(A1324,Table1[#All],6,FALSE)</f>
        <v>7</v>
      </c>
    </row>
    <row r="1325" spans="1:18" s="2" customFormat="1" ht="15.75" customHeight="1" x14ac:dyDescent="0.2">
      <c r="A1325" s="21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  <c r="N1325" s="2" t="str">
        <f>VLOOKUP(A1325,Table1[#All],2,FALSE)</f>
        <v>7 John Wall Parkway</v>
      </c>
      <c r="O1325" s="2">
        <f>VLOOKUP(A1325,Table1[#All],3,FALSE)</f>
        <v>4020</v>
      </c>
      <c r="P1325" s="2" t="str">
        <f>VLOOKUP(A1325,Table1[#All],4,FALSE)</f>
        <v>QLD</v>
      </c>
      <c r="Q1325" s="2" t="str">
        <f>VLOOKUP(A1325,Table1[#All],5,FALSE)</f>
        <v>Australia</v>
      </c>
      <c r="R1325" s="23">
        <f>VLOOKUP(A1325,Table1[#All],6,FALSE)</f>
        <v>5</v>
      </c>
    </row>
    <row r="1326" spans="1:18" s="2" customFormat="1" ht="15.75" customHeight="1" x14ac:dyDescent="0.2">
      <c r="A1326" s="21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  <c r="N1326" s="2" t="str">
        <f>VLOOKUP(A1326,Table1[#All],2,FALSE)</f>
        <v>0693 Eagan Court</v>
      </c>
      <c r="O1326" s="2">
        <f>VLOOKUP(A1326,Table1[#All],3,FALSE)</f>
        <v>4019</v>
      </c>
      <c r="P1326" s="2" t="str">
        <f>VLOOKUP(A1326,Table1[#All],4,FALSE)</f>
        <v>QLD</v>
      </c>
      <c r="Q1326" s="2" t="str">
        <f>VLOOKUP(A1326,Table1[#All],5,FALSE)</f>
        <v>Australia</v>
      </c>
      <c r="R1326" s="23">
        <f>VLOOKUP(A1326,Table1[#All],6,FALSE)</f>
        <v>4</v>
      </c>
    </row>
    <row r="1327" spans="1:18" s="2" customFormat="1" ht="15.75" customHeight="1" x14ac:dyDescent="0.2">
      <c r="A1327" s="21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  <c r="N1327" s="2" t="str">
        <f>VLOOKUP(A1327,Table1[#All],2,FALSE)</f>
        <v>38 Main Park</v>
      </c>
      <c r="O1327" s="2">
        <f>VLOOKUP(A1327,Table1[#All],3,FALSE)</f>
        <v>3188</v>
      </c>
      <c r="P1327" s="2" t="str">
        <f>VLOOKUP(A1327,Table1[#All],4,FALSE)</f>
        <v>VIC</v>
      </c>
      <c r="Q1327" s="2" t="str">
        <f>VLOOKUP(A1327,Table1[#All],5,FALSE)</f>
        <v>Australia</v>
      </c>
      <c r="R1327" s="23">
        <f>VLOOKUP(A1327,Table1[#All],6,FALSE)</f>
        <v>8</v>
      </c>
    </row>
    <row r="1328" spans="1:18" s="2" customFormat="1" ht="15.75" customHeight="1" x14ac:dyDescent="0.2">
      <c r="A1328" s="21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  <c r="N1328" s="2" t="str">
        <f>VLOOKUP(A1328,Table1[#All],2,FALSE)</f>
        <v>2 Shasta Street</v>
      </c>
      <c r="O1328" s="2">
        <f>VLOOKUP(A1328,Table1[#All],3,FALSE)</f>
        <v>3977</v>
      </c>
      <c r="P1328" s="2" t="str">
        <f>VLOOKUP(A1328,Table1[#All],4,FALSE)</f>
        <v>VIC</v>
      </c>
      <c r="Q1328" s="2" t="str">
        <f>VLOOKUP(A1328,Table1[#All],5,FALSE)</f>
        <v>Australia</v>
      </c>
      <c r="R1328" s="23">
        <f>VLOOKUP(A1328,Table1[#All],6,FALSE)</f>
        <v>8</v>
      </c>
    </row>
    <row r="1329" spans="1:18" s="2" customFormat="1" ht="15.75" customHeight="1" x14ac:dyDescent="0.2">
      <c r="A1329" s="21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  <c r="N1329" s="2" t="str">
        <f>VLOOKUP(A1329,Table1[#All],2,FALSE)</f>
        <v>27 Farmco Pass</v>
      </c>
      <c r="O1329" s="2">
        <f>VLOOKUP(A1329,Table1[#All],3,FALSE)</f>
        <v>3806</v>
      </c>
      <c r="P1329" s="2" t="str">
        <f>VLOOKUP(A1329,Table1[#All],4,FALSE)</f>
        <v>VIC</v>
      </c>
      <c r="Q1329" s="2" t="str">
        <f>VLOOKUP(A1329,Table1[#All],5,FALSE)</f>
        <v>Australia</v>
      </c>
      <c r="R1329" s="23">
        <f>VLOOKUP(A1329,Table1[#All],6,FALSE)</f>
        <v>8</v>
      </c>
    </row>
    <row r="1330" spans="1:18" s="2" customFormat="1" ht="15.75" customHeight="1" x14ac:dyDescent="0.2">
      <c r="A1330" s="21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  <c r="N1330" s="2" t="str">
        <f>VLOOKUP(A1330,Table1[#All],2,FALSE)</f>
        <v>9985 Barnett Circle</v>
      </c>
      <c r="O1330" s="2">
        <f>VLOOKUP(A1330,Table1[#All],3,FALSE)</f>
        <v>3940</v>
      </c>
      <c r="P1330" s="2" t="str">
        <f>VLOOKUP(A1330,Table1[#All],4,FALSE)</f>
        <v>VIC</v>
      </c>
      <c r="Q1330" s="2" t="str">
        <f>VLOOKUP(A1330,Table1[#All],5,FALSE)</f>
        <v>Australia</v>
      </c>
      <c r="R1330" s="23">
        <f>VLOOKUP(A1330,Table1[#All],6,FALSE)</f>
        <v>7</v>
      </c>
    </row>
    <row r="1331" spans="1:18" s="2" customFormat="1" ht="15.75" customHeight="1" x14ac:dyDescent="0.2">
      <c r="A1331" s="21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  <c r="N1331" s="2" t="str">
        <f>VLOOKUP(A1331,Table1[#All],2,FALSE)</f>
        <v>60855 Fieldstone Avenue</v>
      </c>
      <c r="O1331" s="2">
        <f>VLOOKUP(A1331,Table1[#All],3,FALSE)</f>
        <v>3939</v>
      </c>
      <c r="P1331" s="2" t="str">
        <f>VLOOKUP(A1331,Table1[#All],4,FALSE)</f>
        <v>VIC</v>
      </c>
      <c r="Q1331" s="2" t="str">
        <f>VLOOKUP(A1331,Table1[#All],5,FALSE)</f>
        <v>Australia</v>
      </c>
      <c r="R1331" s="23">
        <f>VLOOKUP(A1331,Table1[#All],6,FALSE)</f>
        <v>6</v>
      </c>
    </row>
    <row r="1332" spans="1:18" s="2" customFormat="1" ht="15.75" customHeight="1" x14ac:dyDescent="0.2">
      <c r="A1332" s="21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  <c r="N1332" s="2" t="str">
        <f>VLOOKUP(A1332,Table1[#All],2,FALSE)</f>
        <v>2 Dixon Crossing</v>
      </c>
      <c r="O1332" s="2">
        <f>VLOOKUP(A1332,Table1[#All],3,FALSE)</f>
        <v>3910</v>
      </c>
      <c r="P1332" s="2" t="str">
        <f>VLOOKUP(A1332,Table1[#All],4,FALSE)</f>
        <v>VIC</v>
      </c>
      <c r="Q1332" s="2" t="str">
        <f>VLOOKUP(A1332,Table1[#All],5,FALSE)</f>
        <v>Australia</v>
      </c>
      <c r="R1332" s="23">
        <f>VLOOKUP(A1332,Table1[#All],6,FALSE)</f>
        <v>7</v>
      </c>
    </row>
    <row r="1333" spans="1:18" s="2" customFormat="1" ht="15.75" customHeight="1" x14ac:dyDescent="0.2">
      <c r="A1333" s="21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  <c r="N1333" s="2" t="str">
        <f>VLOOKUP(A1333,Table1[#All],2,FALSE)</f>
        <v>7 Canary Trail</v>
      </c>
      <c r="O1333" s="2">
        <f>VLOOKUP(A1333,Table1[#All],3,FALSE)</f>
        <v>3977</v>
      </c>
      <c r="P1333" s="2" t="str">
        <f>VLOOKUP(A1333,Table1[#All],4,FALSE)</f>
        <v>VIC</v>
      </c>
      <c r="Q1333" s="2" t="str">
        <f>VLOOKUP(A1333,Table1[#All],5,FALSE)</f>
        <v>Australia</v>
      </c>
      <c r="R1333" s="23">
        <f>VLOOKUP(A1333,Table1[#All],6,FALSE)</f>
        <v>10</v>
      </c>
    </row>
    <row r="1334" spans="1:18" s="2" customFormat="1" ht="15.75" customHeight="1" x14ac:dyDescent="0.2">
      <c r="A1334" s="21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  <c r="N1334" s="2" t="str">
        <f>VLOOKUP(A1334,Table1[#All],2,FALSE)</f>
        <v>09653 Golf View Way</v>
      </c>
      <c r="O1334" s="2">
        <f>VLOOKUP(A1334,Table1[#All],3,FALSE)</f>
        <v>3840</v>
      </c>
      <c r="P1334" s="2" t="str">
        <f>VLOOKUP(A1334,Table1[#All],4,FALSE)</f>
        <v>VIC</v>
      </c>
      <c r="Q1334" s="2" t="str">
        <f>VLOOKUP(A1334,Table1[#All],5,FALSE)</f>
        <v>Australia</v>
      </c>
      <c r="R1334" s="23">
        <f>VLOOKUP(A1334,Table1[#All],6,FALSE)</f>
        <v>2</v>
      </c>
    </row>
    <row r="1335" spans="1:18" s="2" customFormat="1" ht="15.75" customHeight="1" x14ac:dyDescent="0.2">
      <c r="A1335" s="21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  <c r="N1335" s="2" t="str">
        <f>VLOOKUP(A1335,Table1[#All],2,FALSE)</f>
        <v>433 Mockingbird Center</v>
      </c>
      <c r="O1335" s="2">
        <f>VLOOKUP(A1335,Table1[#All],3,FALSE)</f>
        <v>3840</v>
      </c>
      <c r="P1335" s="2" t="str">
        <f>VLOOKUP(A1335,Table1[#All],4,FALSE)</f>
        <v>VIC</v>
      </c>
      <c r="Q1335" s="2" t="str">
        <f>VLOOKUP(A1335,Table1[#All],5,FALSE)</f>
        <v>Australia</v>
      </c>
      <c r="R1335" s="23">
        <f>VLOOKUP(A1335,Table1[#All],6,FALSE)</f>
        <v>2</v>
      </c>
    </row>
    <row r="1336" spans="1:18" s="2" customFormat="1" ht="15.75" customHeight="1" x14ac:dyDescent="0.2">
      <c r="A1336" s="21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  <c r="N1336" s="2" t="str">
        <f>VLOOKUP(A1336,Table1[#All],2,FALSE)</f>
        <v>4 Sycamore Pass</v>
      </c>
      <c r="O1336" s="2">
        <f>VLOOKUP(A1336,Table1[#All],3,FALSE)</f>
        <v>3977</v>
      </c>
      <c r="P1336" s="2" t="str">
        <f>VLOOKUP(A1336,Table1[#All],4,FALSE)</f>
        <v>VIC</v>
      </c>
      <c r="Q1336" s="2" t="str">
        <f>VLOOKUP(A1336,Table1[#All],5,FALSE)</f>
        <v>Australia</v>
      </c>
      <c r="R1336" s="23">
        <f>VLOOKUP(A1336,Table1[#All],6,FALSE)</f>
        <v>5</v>
      </c>
    </row>
    <row r="1337" spans="1:18" s="2" customFormat="1" ht="15.75" customHeight="1" x14ac:dyDescent="0.2">
      <c r="A1337" s="21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  <c r="N1337" s="2" t="str">
        <f>VLOOKUP(A1337,Table1[#All],2,FALSE)</f>
        <v>833 Sherman Court</v>
      </c>
      <c r="O1337" s="2">
        <f>VLOOKUP(A1337,Table1[#All],3,FALSE)</f>
        <v>3810</v>
      </c>
      <c r="P1337" s="2" t="str">
        <f>VLOOKUP(A1337,Table1[#All],4,FALSE)</f>
        <v>VIC</v>
      </c>
      <c r="Q1337" s="2" t="str">
        <f>VLOOKUP(A1337,Table1[#All],5,FALSE)</f>
        <v>Australia</v>
      </c>
      <c r="R1337" s="23">
        <f>VLOOKUP(A1337,Table1[#All],6,FALSE)</f>
        <v>6</v>
      </c>
    </row>
    <row r="1338" spans="1:18" s="2" customFormat="1" ht="15.75" customHeight="1" x14ac:dyDescent="0.2">
      <c r="A1338" s="21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  <c r="N1338" s="2" t="str">
        <f>VLOOKUP(A1338,Table1[#All],2,FALSE)</f>
        <v>0 Fulton Drive</v>
      </c>
      <c r="O1338" s="2">
        <f>VLOOKUP(A1338,Table1[#All],3,FALSE)</f>
        <v>3806</v>
      </c>
      <c r="P1338" s="2" t="str">
        <f>VLOOKUP(A1338,Table1[#All],4,FALSE)</f>
        <v>VIC</v>
      </c>
      <c r="Q1338" s="2" t="str">
        <f>VLOOKUP(A1338,Table1[#All],5,FALSE)</f>
        <v>Australia</v>
      </c>
      <c r="R1338" s="23">
        <f>VLOOKUP(A1338,Table1[#All],6,FALSE)</f>
        <v>8</v>
      </c>
    </row>
    <row r="1339" spans="1:18" s="2" customFormat="1" ht="15.75" customHeight="1" x14ac:dyDescent="0.2">
      <c r="A1339" s="21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  <c r="N1339" s="2" t="str">
        <f>VLOOKUP(A1339,Table1[#All],2,FALSE)</f>
        <v>02885 Buhler Court</v>
      </c>
      <c r="O1339" s="2">
        <f>VLOOKUP(A1339,Table1[#All],3,FALSE)</f>
        <v>3804</v>
      </c>
      <c r="P1339" s="2" t="str">
        <f>VLOOKUP(A1339,Table1[#All],4,FALSE)</f>
        <v>VIC</v>
      </c>
      <c r="Q1339" s="2" t="str">
        <f>VLOOKUP(A1339,Table1[#All],5,FALSE)</f>
        <v>Australia</v>
      </c>
      <c r="R1339" s="23">
        <f>VLOOKUP(A1339,Table1[#All],6,FALSE)</f>
        <v>9</v>
      </c>
    </row>
    <row r="1340" spans="1:18" s="2" customFormat="1" ht="15.75" customHeight="1" x14ac:dyDescent="0.2">
      <c r="A1340" s="21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  <c r="N1340" s="2" t="str">
        <f>VLOOKUP(A1340,Table1[#All],2,FALSE)</f>
        <v>8766 Onsgard Plaza</v>
      </c>
      <c r="O1340" s="2">
        <f>VLOOKUP(A1340,Table1[#All],3,FALSE)</f>
        <v>3805</v>
      </c>
      <c r="P1340" s="2" t="str">
        <f>VLOOKUP(A1340,Table1[#All],4,FALSE)</f>
        <v>VIC</v>
      </c>
      <c r="Q1340" s="2" t="str">
        <f>VLOOKUP(A1340,Table1[#All],5,FALSE)</f>
        <v>Australia</v>
      </c>
      <c r="R1340" s="23">
        <f>VLOOKUP(A1340,Table1[#All],6,FALSE)</f>
        <v>8</v>
      </c>
    </row>
    <row r="1341" spans="1:18" s="2" customFormat="1" ht="15.75" customHeight="1" x14ac:dyDescent="0.2">
      <c r="A1341" s="21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  <c r="N1341" s="2" t="str">
        <f>VLOOKUP(A1341,Table1[#All],2,FALSE)</f>
        <v>5061 Cottonwood Trail</v>
      </c>
      <c r="O1341" s="2">
        <f>VLOOKUP(A1341,Table1[#All],3,FALSE)</f>
        <v>3765</v>
      </c>
      <c r="P1341" s="2" t="str">
        <f>VLOOKUP(A1341,Table1[#All],4,FALSE)</f>
        <v>VIC</v>
      </c>
      <c r="Q1341" s="2" t="str">
        <f>VLOOKUP(A1341,Table1[#All],5,FALSE)</f>
        <v>Australia</v>
      </c>
      <c r="R1341" s="23">
        <f>VLOOKUP(A1341,Table1[#All],6,FALSE)</f>
        <v>7</v>
      </c>
    </row>
    <row r="1342" spans="1:18" s="2" customFormat="1" ht="15.75" customHeight="1" x14ac:dyDescent="0.2">
      <c r="A1342" s="21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  <c r="N1342" s="2" t="str">
        <f>VLOOKUP(A1342,Table1[#All],2,FALSE)</f>
        <v>05 Dahle Drive</v>
      </c>
      <c r="O1342" s="2">
        <f>VLOOKUP(A1342,Table1[#All],3,FALSE)</f>
        <v>3757</v>
      </c>
      <c r="P1342" s="2" t="str">
        <f>VLOOKUP(A1342,Table1[#All],4,FALSE)</f>
        <v>VIC</v>
      </c>
      <c r="Q1342" s="2" t="str">
        <f>VLOOKUP(A1342,Table1[#All],5,FALSE)</f>
        <v>Australia</v>
      </c>
      <c r="R1342" s="23">
        <f>VLOOKUP(A1342,Table1[#All],6,FALSE)</f>
        <v>7</v>
      </c>
    </row>
    <row r="1343" spans="1:18" s="2" customFormat="1" ht="15.75" customHeight="1" x14ac:dyDescent="0.2">
      <c r="A1343" s="21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  <c r="N1343" s="2" t="str">
        <f>VLOOKUP(A1343,Table1[#All],2,FALSE)</f>
        <v>5063 Shopko Pass</v>
      </c>
      <c r="O1343" s="2">
        <f>VLOOKUP(A1343,Table1[#All],3,FALSE)</f>
        <v>2582</v>
      </c>
      <c r="P1343" s="2" t="str">
        <f>VLOOKUP(A1343,Table1[#All],4,FALSE)</f>
        <v>NSW</v>
      </c>
      <c r="Q1343" s="2" t="str">
        <f>VLOOKUP(A1343,Table1[#All],5,FALSE)</f>
        <v>Australia</v>
      </c>
      <c r="R1343" s="23">
        <f>VLOOKUP(A1343,Table1[#All],6,FALSE)</f>
        <v>8</v>
      </c>
    </row>
    <row r="1344" spans="1:18" s="2" customFormat="1" ht="15.75" customHeight="1" x14ac:dyDescent="0.2">
      <c r="A1344" s="21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  <c r="N1344" s="2" t="str">
        <f>VLOOKUP(A1344,Table1[#All],2,FALSE)</f>
        <v>09 Hagan Pass</v>
      </c>
      <c r="O1344" s="2">
        <f>VLOOKUP(A1344,Table1[#All],3,FALSE)</f>
        <v>3196</v>
      </c>
      <c r="P1344" s="2" t="str">
        <f>VLOOKUP(A1344,Table1[#All],4,FALSE)</f>
        <v>VIC</v>
      </c>
      <c r="Q1344" s="2" t="str">
        <f>VLOOKUP(A1344,Table1[#All],5,FALSE)</f>
        <v>Australia</v>
      </c>
      <c r="R1344" s="23">
        <f>VLOOKUP(A1344,Table1[#All],6,FALSE)</f>
        <v>8</v>
      </c>
    </row>
    <row r="1345" spans="1:18" s="2" customFormat="1" ht="15.75" customHeight="1" x14ac:dyDescent="0.2">
      <c r="A1345" s="21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  <c r="N1345" s="2" t="str">
        <f>VLOOKUP(A1345,Table1[#All],2,FALSE)</f>
        <v>87897 Lighthouse Bay Pass</v>
      </c>
      <c r="O1345" s="2">
        <f>VLOOKUP(A1345,Table1[#All],3,FALSE)</f>
        <v>3747</v>
      </c>
      <c r="P1345" s="2" t="str">
        <f>VLOOKUP(A1345,Table1[#All],4,FALSE)</f>
        <v>VIC</v>
      </c>
      <c r="Q1345" s="2" t="str">
        <f>VLOOKUP(A1345,Table1[#All],5,FALSE)</f>
        <v>Australia</v>
      </c>
      <c r="R1345" s="23">
        <f>VLOOKUP(A1345,Table1[#All],6,FALSE)</f>
        <v>4</v>
      </c>
    </row>
    <row r="1346" spans="1:18" s="2" customFormat="1" ht="15.75" customHeight="1" x14ac:dyDescent="0.2">
      <c r="A1346" s="21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  <c r="N1346" s="2" t="str">
        <f>VLOOKUP(A1346,Table1[#All],2,FALSE)</f>
        <v>294 Lawn Junction</v>
      </c>
      <c r="O1346" s="2">
        <f>VLOOKUP(A1346,Table1[#All],3,FALSE)</f>
        <v>3677</v>
      </c>
      <c r="P1346" s="2" t="str">
        <f>VLOOKUP(A1346,Table1[#All],4,FALSE)</f>
        <v>VIC</v>
      </c>
      <c r="Q1346" s="2" t="str">
        <f>VLOOKUP(A1346,Table1[#All],5,FALSE)</f>
        <v>Australia</v>
      </c>
      <c r="R1346" s="23">
        <f>VLOOKUP(A1346,Table1[#All],6,FALSE)</f>
        <v>1</v>
      </c>
    </row>
    <row r="1347" spans="1:18" s="2" customFormat="1" ht="15.75" customHeight="1" x14ac:dyDescent="0.2">
      <c r="A1347" s="21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  <c r="N1347" s="2" t="str">
        <f>VLOOKUP(A1347,Table1[#All],2,FALSE)</f>
        <v>5 Springview Terrace</v>
      </c>
      <c r="O1347" s="2">
        <f>VLOOKUP(A1347,Table1[#All],3,FALSE)</f>
        <v>3620</v>
      </c>
      <c r="P1347" s="2" t="str">
        <f>VLOOKUP(A1347,Table1[#All],4,FALSE)</f>
        <v>VIC</v>
      </c>
      <c r="Q1347" s="2" t="str">
        <f>VLOOKUP(A1347,Table1[#All],5,FALSE)</f>
        <v>Australia</v>
      </c>
      <c r="R1347" s="23">
        <f>VLOOKUP(A1347,Table1[#All],6,FALSE)</f>
        <v>4</v>
      </c>
    </row>
    <row r="1348" spans="1:18" s="2" customFormat="1" ht="15.75" customHeight="1" x14ac:dyDescent="0.2">
      <c r="A1348" s="21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  <c r="N1348" s="2" t="str">
        <f>VLOOKUP(A1348,Table1[#All],2,FALSE)</f>
        <v>9 Logan Drive</v>
      </c>
      <c r="O1348" s="2">
        <f>VLOOKUP(A1348,Table1[#All],3,FALSE)</f>
        <v>3620</v>
      </c>
      <c r="P1348" s="2" t="str">
        <f>VLOOKUP(A1348,Table1[#All],4,FALSE)</f>
        <v>VIC</v>
      </c>
      <c r="Q1348" s="2" t="str">
        <f>VLOOKUP(A1348,Table1[#All],5,FALSE)</f>
        <v>Australia</v>
      </c>
      <c r="R1348" s="23">
        <f>VLOOKUP(A1348,Table1[#All],6,FALSE)</f>
        <v>2</v>
      </c>
    </row>
    <row r="1349" spans="1:18" s="2" customFormat="1" ht="15.75" customHeight="1" x14ac:dyDescent="0.2">
      <c r="A1349" s="21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  <c r="N1349" s="2" t="str">
        <f>VLOOKUP(A1349,Table1[#All],2,FALSE)</f>
        <v>6002 Del Sol Trail</v>
      </c>
      <c r="O1349" s="2">
        <f>VLOOKUP(A1349,Table1[#All],3,FALSE)</f>
        <v>3630</v>
      </c>
      <c r="P1349" s="2" t="str">
        <f>VLOOKUP(A1349,Table1[#All],4,FALSE)</f>
        <v>VIC</v>
      </c>
      <c r="Q1349" s="2" t="str">
        <f>VLOOKUP(A1349,Table1[#All],5,FALSE)</f>
        <v>Australia</v>
      </c>
      <c r="R1349" s="23">
        <f>VLOOKUP(A1349,Table1[#All],6,FALSE)</f>
        <v>2</v>
      </c>
    </row>
    <row r="1350" spans="1:18" s="2" customFormat="1" ht="15.75" customHeight="1" x14ac:dyDescent="0.2">
      <c r="A1350" s="21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  <c r="N1350" s="2" t="str">
        <f>VLOOKUP(A1350,Table1[#All],2,FALSE)</f>
        <v>77 Acker Alley</v>
      </c>
      <c r="O1350" s="2">
        <f>VLOOKUP(A1350,Table1[#All],3,FALSE)</f>
        <v>3151</v>
      </c>
      <c r="P1350" s="2" t="str">
        <f>VLOOKUP(A1350,Table1[#All],4,FALSE)</f>
        <v>VIC</v>
      </c>
      <c r="Q1350" s="2" t="str">
        <f>VLOOKUP(A1350,Table1[#All],5,FALSE)</f>
        <v>Australia</v>
      </c>
      <c r="R1350" s="23">
        <f>VLOOKUP(A1350,Table1[#All],6,FALSE)</f>
        <v>10</v>
      </c>
    </row>
    <row r="1351" spans="1:18" s="2" customFormat="1" ht="15.75" customHeight="1" x14ac:dyDescent="0.2">
      <c r="A1351" s="21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  <c r="N1351" s="2" t="str">
        <f>VLOOKUP(A1351,Table1[#All],2,FALSE)</f>
        <v>38 Hansons Place</v>
      </c>
      <c r="O1351" s="2">
        <f>VLOOKUP(A1351,Table1[#All],3,FALSE)</f>
        <v>3023</v>
      </c>
      <c r="P1351" s="2" t="str">
        <f>VLOOKUP(A1351,Table1[#All],4,FALSE)</f>
        <v>VIC</v>
      </c>
      <c r="Q1351" s="2" t="str">
        <f>VLOOKUP(A1351,Table1[#All],5,FALSE)</f>
        <v>Australia</v>
      </c>
      <c r="R1351" s="23">
        <f>VLOOKUP(A1351,Table1[#All],6,FALSE)</f>
        <v>7</v>
      </c>
    </row>
    <row r="1352" spans="1:18" s="2" customFormat="1" ht="15.75" customHeight="1" x14ac:dyDescent="0.2">
      <c r="A1352" s="21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  <c r="N1352" s="2" t="str">
        <f>VLOOKUP(A1352,Table1[#All],2,FALSE)</f>
        <v>30 Crescent Oaks Point</v>
      </c>
      <c r="O1352" s="2">
        <f>VLOOKUP(A1352,Table1[#All],3,FALSE)</f>
        <v>3564</v>
      </c>
      <c r="P1352" s="2" t="str">
        <f>VLOOKUP(A1352,Table1[#All],4,FALSE)</f>
        <v>VIC</v>
      </c>
      <c r="Q1352" s="2" t="str">
        <f>VLOOKUP(A1352,Table1[#All],5,FALSE)</f>
        <v>Australia</v>
      </c>
      <c r="R1352" s="23">
        <f>VLOOKUP(A1352,Table1[#All],6,FALSE)</f>
        <v>2</v>
      </c>
    </row>
    <row r="1353" spans="1:18" s="2" customFormat="1" ht="15.75" customHeight="1" x14ac:dyDescent="0.2">
      <c r="A1353" s="21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  <c r="N1353" s="2" t="str">
        <f>VLOOKUP(A1353,Table1[#All],2,FALSE)</f>
        <v>0784 Utah Plaza</v>
      </c>
      <c r="O1353" s="2">
        <f>VLOOKUP(A1353,Table1[#All],3,FALSE)</f>
        <v>3199</v>
      </c>
      <c r="P1353" s="2" t="str">
        <f>VLOOKUP(A1353,Table1[#All],4,FALSE)</f>
        <v>VIC</v>
      </c>
      <c r="Q1353" s="2" t="str">
        <f>VLOOKUP(A1353,Table1[#All],5,FALSE)</f>
        <v>Australia</v>
      </c>
      <c r="R1353" s="23">
        <f>VLOOKUP(A1353,Table1[#All],6,FALSE)</f>
        <v>7</v>
      </c>
    </row>
    <row r="1354" spans="1:18" s="2" customFormat="1" ht="15.75" customHeight="1" x14ac:dyDescent="0.2">
      <c r="A1354" s="21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  <c r="N1354" s="2" t="str">
        <f>VLOOKUP(A1354,Table1[#All],2,FALSE)</f>
        <v>5298 Nevada Circle</v>
      </c>
      <c r="O1354" s="2">
        <f>VLOOKUP(A1354,Table1[#All],3,FALSE)</f>
        <v>3500</v>
      </c>
      <c r="P1354" s="2" t="str">
        <f>VLOOKUP(A1354,Table1[#All],4,FALSE)</f>
        <v>VIC</v>
      </c>
      <c r="Q1354" s="2" t="str">
        <f>VLOOKUP(A1354,Table1[#All],5,FALSE)</f>
        <v>Australia</v>
      </c>
      <c r="R1354" s="23">
        <f>VLOOKUP(A1354,Table1[#All],6,FALSE)</f>
        <v>1</v>
      </c>
    </row>
    <row r="1355" spans="1:18" s="2" customFormat="1" ht="15.75" customHeight="1" x14ac:dyDescent="0.2">
      <c r="A1355" s="21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  <c r="N1355" s="2" t="str">
        <f>VLOOKUP(A1355,Table1[#All],2,FALSE)</f>
        <v>0 Ramsey Place</v>
      </c>
      <c r="O1355" s="2">
        <f>VLOOKUP(A1355,Table1[#All],3,FALSE)</f>
        <v>3444</v>
      </c>
      <c r="P1355" s="2" t="str">
        <f>VLOOKUP(A1355,Table1[#All],4,FALSE)</f>
        <v>VIC</v>
      </c>
      <c r="Q1355" s="2" t="str">
        <f>VLOOKUP(A1355,Table1[#All],5,FALSE)</f>
        <v>Australia</v>
      </c>
      <c r="R1355" s="23">
        <f>VLOOKUP(A1355,Table1[#All],6,FALSE)</f>
        <v>4</v>
      </c>
    </row>
    <row r="1356" spans="1:18" s="2" customFormat="1" ht="15.75" customHeight="1" x14ac:dyDescent="0.2">
      <c r="A1356" s="21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  <c r="N1356" s="2" t="str">
        <f>VLOOKUP(A1356,Table1[#All],2,FALSE)</f>
        <v>7006 Miller Avenue</v>
      </c>
      <c r="O1356" s="2">
        <f>VLOOKUP(A1356,Table1[#All],3,FALSE)</f>
        <v>3444</v>
      </c>
      <c r="P1356" s="2" t="str">
        <f>VLOOKUP(A1356,Table1[#All],4,FALSE)</f>
        <v>VIC</v>
      </c>
      <c r="Q1356" s="2" t="str">
        <f>VLOOKUP(A1356,Table1[#All],5,FALSE)</f>
        <v>Australia</v>
      </c>
      <c r="R1356" s="23">
        <f>VLOOKUP(A1356,Table1[#All],6,FALSE)</f>
        <v>4</v>
      </c>
    </row>
    <row r="1357" spans="1:18" s="2" customFormat="1" ht="15.75" customHeight="1" x14ac:dyDescent="0.2">
      <c r="A1357" s="21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  <c r="N1357" s="2" t="str">
        <f>VLOOKUP(A1357,Table1[#All],2,FALSE)</f>
        <v>1 Bayside Pass</v>
      </c>
      <c r="O1357" s="2">
        <f>VLOOKUP(A1357,Table1[#All],3,FALSE)</f>
        <v>3076</v>
      </c>
      <c r="P1357" s="2" t="str">
        <f>VLOOKUP(A1357,Table1[#All],4,FALSE)</f>
        <v>VIC</v>
      </c>
      <c r="Q1357" s="2" t="str">
        <f>VLOOKUP(A1357,Table1[#All],5,FALSE)</f>
        <v>Australia</v>
      </c>
      <c r="R1357" s="23">
        <f>VLOOKUP(A1357,Table1[#All],6,FALSE)</f>
        <v>8</v>
      </c>
    </row>
    <row r="1358" spans="1:18" s="2" customFormat="1" ht="15.75" customHeight="1" x14ac:dyDescent="0.2">
      <c r="A1358" s="21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  <c r="N1358" s="2" t="str">
        <f>VLOOKUP(A1358,Table1[#All],2,FALSE)</f>
        <v>43811 Golf View Road</v>
      </c>
      <c r="O1358" s="2">
        <f>VLOOKUP(A1358,Table1[#All],3,FALSE)</f>
        <v>3380</v>
      </c>
      <c r="P1358" s="2" t="str">
        <f>VLOOKUP(A1358,Table1[#All],4,FALSE)</f>
        <v>VIC</v>
      </c>
      <c r="Q1358" s="2" t="str">
        <f>VLOOKUP(A1358,Table1[#All],5,FALSE)</f>
        <v>Australia</v>
      </c>
      <c r="R1358" s="23">
        <f>VLOOKUP(A1358,Table1[#All],6,FALSE)</f>
        <v>1</v>
      </c>
    </row>
    <row r="1359" spans="1:18" s="2" customFormat="1" ht="15.75" customHeight="1" x14ac:dyDescent="0.2">
      <c r="A1359" s="21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  <c r="N1359" s="2" t="str">
        <f>VLOOKUP(A1359,Table1[#All],2,FALSE)</f>
        <v>19 Green Ridge Avenue</v>
      </c>
      <c r="O1359" s="2">
        <f>VLOOKUP(A1359,Table1[#All],3,FALSE)</f>
        <v>3340</v>
      </c>
      <c r="P1359" s="2" t="str">
        <f>VLOOKUP(A1359,Table1[#All],4,FALSE)</f>
        <v>VIC</v>
      </c>
      <c r="Q1359" s="2" t="str">
        <f>VLOOKUP(A1359,Table1[#All],5,FALSE)</f>
        <v>Australia</v>
      </c>
      <c r="R1359" s="23">
        <f>VLOOKUP(A1359,Table1[#All],6,FALSE)</f>
        <v>3</v>
      </c>
    </row>
    <row r="1360" spans="1:18" s="2" customFormat="1" ht="15.75" customHeight="1" x14ac:dyDescent="0.2">
      <c r="A1360" s="21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  <c r="N1360" s="2" t="str">
        <f>VLOOKUP(A1360,Table1[#All],2,FALSE)</f>
        <v>91079 Lukken Way</v>
      </c>
      <c r="O1360" s="2">
        <f>VLOOKUP(A1360,Table1[#All],3,FALSE)</f>
        <v>3338</v>
      </c>
      <c r="P1360" s="2" t="str">
        <f>VLOOKUP(A1360,Table1[#All],4,FALSE)</f>
        <v>VIC</v>
      </c>
      <c r="Q1360" s="2" t="str">
        <f>VLOOKUP(A1360,Table1[#All],5,FALSE)</f>
        <v>Australia</v>
      </c>
      <c r="R1360" s="23">
        <f>VLOOKUP(A1360,Table1[#All],6,FALSE)</f>
        <v>5</v>
      </c>
    </row>
    <row r="1361" spans="1:18" s="2" customFormat="1" ht="15.75" customHeight="1" x14ac:dyDescent="0.2">
      <c r="A1361" s="21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  <c r="N1361" s="2" t="str">
        <f>VLOOKUP(A1361,Table1[#All],2,FALSE)</f>
        <v>1450 Gulseth Park</v>
      </c>
      <c r="O1361" s="2">
        <f>VLOOKUP(A1361,Table1[#All],3,FALSE)</f>
        <v>3337</v>
      </c>
      <c r="P1361" s="2" t="str">
        <f>VLOOKUP(A1361,Table1[#All],4,FALSE)</f>
        <v>VIC</v>
      </c>
      <c r="Q1361" s="2" t="str">
        <f>VLOOKUP(A1361,Table1[#All],5,FALSE)</f>
        <v>Australia</v>
      </c>
      <c r="R1361" s="23">
        <f>VLOOKUP(A1361,Table1[#All],6,FALSE)</f>
        <v>5</v>
      </c>
    </row>
    <row r="1362" spans="1:18" s="2" customFormat="1" ht="15.75" customHeight="1" x14ac:dyDescent="0.2">
      <c r="A1362" s="21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  <c r="N1362" s="2" t="str">
        <f>VLOOKUP(A1362,Table1[#All],2,FALSE)</f>
        <v>1 Boyd Terrace</v>
      </c>
      <c r="O1362" s="2">
        <f>VLOOKUP(A1362,Table1[#All],3,FALSE)</f>
        <v>3280</v>
      </c>
      <c r="P1362" s="2" t="str">
        <f>VLOOKUP(A1362,Table1[#All],4,FALSE)</f>
        <v>VIC</v>
      </c>
      <c r="Q1362" s="2" t="str">
        <f>VLOOKUP(A1362,Table1[#All],5,FALSE)</f>
        <v>Australia</v>
      </c>
      <c r="R1362" s="23">
        <f>VLOOKUP(A1362,Table1[#All],6,FALSE)</f>
        <v>4</v>
      </c>
    </row>
    <row r="1363" spans="1:18" s="2" customFormat="1" ht="15.75" customHeight="1" x14ac:dyDescent="0.2">
      <c r="A1363" s="21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  <c r="N1363" s="2" t="str">
        <f>VLOOKUP(A1363,Table1[#All],2,FALSE)</f>
        <v>9 Almo Alley</v>
      </c>
      <c r="O1363" s="2">
        <f>VLOOKUP(A1363,Table1[#All],3,FALSE)</f>
        <v>3224</v>
      </c>
      <c r="P1363" s="2" t="str">
        <f>VLOOKUP(A1363,Table1[#All],4,FALSE)</f>
        <v>VIC</v>
      </c>
      <c r="Q1363" s="2" t="str">
        <f>VLOOKUP(A1363,Table1[#All],5,FALSE)</f>
        <v>Australia</v>
      </c>
      <c r="R1363" s="23">
        <f>VLOOKUP(A1363,Table1[#All],6,FALSE)</f>
        <v>5</v>
      </c>
    </row>
    <row r="1364" spans="1:18" s="2" customFormat="1" ht="15.75" customHeight="1" x14ac:dyDescent="0.2">
      <c r="A1364" s="21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  <c r="N1364" s="2" t="str">
        <f>VLOOKUP(A1364,Table1[#All],2,FALSE)</f>
        <v>016 Tony Street</v>
      </c>
      <c r="O1364" s="2">
        <f>VLOOKUP(A1364,Table1[#All],3,FALSE)</f>
        <v>3222</v>
      </c>
      <c r="P1364" s="2" t="str">
        <f>VLOOKUP(A1364,Table1[#All],4,FALSE)</f>
        <v>VIC</v>
      </c>
      <c r="Q1364" s="2" t="str">
        <f>VLOOKUP(A1364,Table1[#All],5,FALSE)</f>
        <v>Australia</v>
      </c>
      <c r="R1364" s="23">
        <f>VLOOKUP(A1364,Table1[#All],6,FALSE)</f>
        <v>5</v>
      </c>
    </row>
    <row r="1365" spans="1:18" s="2" customFormat="1" ht="15.75" customHeight="1" x14ac:dyDescent="0.2">
      <c r="A1365" s="21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  <c r="N1365" s="2" t="str">
        <f>VLOOKUP(A1365,Table1[#All],2,FALSE)</f>
        <v>02505 Mariners Cove Street</v>
      </c>
      <c r="O1365" s="2">
        <f>VLOOKUP(A1365,Table1[#All],3,FALSE)</f>
        <v>3222</v>
      </c>
      <c r="P1365" s="2" t="str">
        <f>VLOOKUP(A1365,Table1[#All],4,FALSE)</f>
        <v>VIC</v>
      </c>
      <c r="Q1365" s="2" t="str">
        <f>VLOOKUP(A1365,Table1[#All],5,FALSE)</f>
        <v>Australia</v>
      </c>
      <c r="R1365" s="23">
        <f>VLOOKUP(A1365,Table1[#All],6,FALSE)</f>
        <v>6</v>
      </c>
    </row>
    <row r="1366" spans="1:18" s="2" customFormat="1" ht="15.75" customHeight="1" x14ac:dyDescent="0.2">
      <c r="A1366" s="21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  <c r="N1366" s="2" t="str">
        <f>VLOOKUP(A1366,Table1[#All],2,FALSE)</f>
        <v>970 Sundown Place</v>
      </c>
      <c r="O1366" s="2">
        <f>VLOOKUP(A1366,Table1[#All],3,FALSE)</f>
        <v>3222</v>
      </c>
      <c r="P1366" s="2" t="str">
        <f>VLOOKUP(A1366,Table1[#All],4,FALSE)</f>
        <v>VIC</v>
      </c>
      <c r="Q1366" s="2" t="str">
        <f>VLOOKUP(A1366,Table1[#All],5,FALSE)</f>
        <v>Australia</v>
      </c>
      <c r="R1366" s="23">
        <f>VLOOKUP(A1366,Table1[#All],6,FALSE)</f>
        <v>5</v>
      </c>
    </row>
    <row r="1367" spans="1:18" s="2" customFormat="1" ht="15.75" customHeight="1" x14ac:dyDescent="0.2">
      <c r="A1367" s="21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  <c r="N1367" s="2" t="str">
        <f>VLOOKUP(A1367,Table1[#All],2,FALSE)</f>
        <v>0261 Roxbury Crossing</v>
      </c>
      <c r="O1367" s="2">
        <f>VLOOKUP(A1367,Table1[#All],3,FALSE)</f>
        <v>4164</v>
      </c>
      <c r="P1367" s="2" t="str">
        <f>VLOOKUP(A1367,Table1[#All],4,FALSE)</f>
        <v>QLD</v>
      </c>
      <c r="Q1367" s="2" t="str">
        <f>VLOOKUP(A1367,Table1[#All],5,FALSE)</f>
        <v>Australia</v>
      </c>
      <c r="R1367" s="23">
        <f>VLOOKUP(A1367,Table1[#All],6,FALSE)</f>
        <v>9</v>
      </c>
    </row>
    <row r="1368" spans="1:18" s="2" customFormat="1" ht="15.75" customHeight="1" x14ac:dyDescent="0.2">
      <c r="A1368" s="21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  <c r="N1368" s="2" t="str">
        <f>VLOOKUP(A1368,Table1[#All],2,FALSE)</f>
        <v>5413 Harbort Terrace</v>
      </c>
      <c r="O1368" s="2">
        <f>VLOOKUP(A1368,Table1[#All],3,FALSE)</f>
        <v>3226</v>
      </c>
      <c r="P1368" s="2" t="str">
        <f>VLOOKUP(A1368,Table1[#All],4,FALSE)</f>
        <v>VIC</v>
      </c>
      <c r="Q1368" s="2" t="str">
        <f>VLOOKUP(A1368,Table1[#All],5,FALSE)</f>
        <v>Australia</v>
      </c>
      <c r="R1368" s="23">
        <f>VLOOKUP(A1368,Table1[#All],6,FALSE)</f>
        <v>7</v>
      </c>
    </row>
    <row r="1369" spans="1:18" s="2" customFormat="1" ht="15.75" customHeight="1" x14ac:dyDescent="0.2">
      <c r="A1369" s="21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  <c r="N1369" s="2" t="str">
        <f>VLOOKUP(A1369,Table1[#All],2,FALSE)</f>
        <v>03444 Scott Lane</v>
      </c>
      <c r="O1369" s="2">
        <f>VLOOKUP(A1369,Table1[#All],3,FALSE)</f>
        <v>3204</v>
      </c>
      <c r="P1369" s="2" t="str">
        <f>VLOOKUP(A1369,Table1[#All],4,FALSE)</f>
        <v>VIC</v>
      </c>
      <c r="Q1369" s="2" t="str">
        <f>VLOOKUP(A1369,Table1[#All],5,FALSE)</f>
        <v>Australia</v>
      </c>
      <c r="R1369" s="23">
        <f>VLOOKUP(A1369,Table1[#All],6,FALSE)</f>
        <v>10</v>
      </c>
    </row>
    <row r="1370" spans="1:18" s="2" customFormat="1" ht="15.75" customHeight="1" x14ac:dyDescent="0.2">
      <c r="A1370" s="21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  <c r="N1370" s="2" t="str">
        <f>VLOOKUP(A1370,Table1[#All],2,FALSE)</f>
        <v>3 Schlimgen Alley</v>
      </c>
      <c r="O1370" s="2">
        <f>VLOOKUP(A1370,Table1[#All],3,FALSE)</f>
        <v>3201</v>
      </c>
      <c r="P1370" s="2" t="str">
        <f>VLOOKUP(A1370,Table1[#All],4,FALSE)</f>
        <v>VIC</v>
      </c>
      <c r="Q1370" s="2" t="str">
        <f>VLOOKUP(A1370,Table1[#All],5,FALSE)</f>
        <v>Australia</v>
      </c>
      <c r="R1370" s="23">
        <f>VLOOKUP(A1370,Table1[#All],6,FALSE)</f>
        <v>6</v>
      </c>
    </row>
    <row r="1371" spans="1:18" s="2" customFormat="1" ht="15.75" customHeight="1" x14ac:dyDescent="0.2">
      <c r="A1371" s="21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  <c r="N1371" s="2" t="str">
        <f>VLOOKUP(A1371,Table1[#All],2,FALSE)</f>
        <v>0162 Darwin Alley</v>
      </c>
      <c r="O1371" s="2">
        <f>VLOOKUP(A1371,Table1[#All],3,FALSE)</f>
        <v>3201</v>
      </c>
      <c r="P1371" s="2" t="str">
        <f>VLOOKUP(A1371,Table1[#All],4,FALSE)</f>
        <v>VIC</v>
      </c>
      <c r="Q1371" s="2" t="str">
        <f>VLOOKUP(A1371,Table1[#All],5,FALSE)</f>
        <v>Australia</v>
      </c>
      <c r="R1371" s="23">
        <f>VLOOKUP(A1371,Table1[#All],6,FALSE)</f>
        <v>6</v>
      </c>
    </row>
    <row r="1372" spans="1:18" s="2" customFormat="1" ht="15.75" customHeight="1" x14ac:dyDescent="0.2">
      <c r="A1372" s="21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  <c r="N1372" s="2" t="str">
        <f>VLOOKUP(A1372,Table1[#All],2,FALSE)</f>
        <v>66 Division Pass</v>
      </c>
      <c r="O1372" s="2">
        <f>VLOOKUP(A1372,Table1[#All],3,FALSE)</f>
        <v>3840</v>
      </c>
      <c r="P1372" s="2" t="str">
        <f>VLOOKUP(A1372,Table1[#All],4,FALSE)</f>
        <v>VIC</v>
      </c>
      <c r="Q1372" s="2" t="str">
        <f>VLOOKUP(A1372,Table1[#All],5,FALSE)</f>
        <v>Australia</v>
      </c>
      <c r="R1372" s="23">
        <f>VLOOKUP(A1372,Table1[#All],6,FALSE)</f>
        <v>1</v>
      </c>
    </row>
    <row r="1373" spans="1:18" s="2" customFormat="1" ht="15.75" customHeight="1" x14ac:dyDescent="0.2">
      <c r="A1373" s="21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  <c r="N1373" s="2" t="str">
        <f>VLOOKUP(A1373,Table1[#All],2,FALSE)</f>
        <v>6 Forster Crossing</v>
      </c>
      <c r="O1373" s="2">
        <f>VLOOKUP(A1373,Table1[#All],3,FALSE)</f>
        <v>3198</v>
      </c>
      <c r="P1373" s="2" t="str">
        <f>VLOOKUP(A1373,Table1[#All],4,FALSE)</f>
        <v>VIC</v>
      </c>
      <c r="Q1373" s="2" t="str">
        <f>VLOOKUP(A1373,Table1[#All],5,FALSE)</f>
        <v>Australia</v>
      </c>
      <c r="R1373" s="23">
        <f>VLOOKUP(A1373,Table1[#All],6,FALSE)</f>
        <v>8</v>
      </c>
    </row>
    <row r="1374" spans="1:18" s="2" customFormat="1" ht="15.75" customHeight="1" x14ac:dyDescent="0.2">
      <c r="A1374" s="21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  <c r="N1374" s="2" t="str">
        <f>VLOOKUP(A1374,Table1[#All],2,FALSE)</f>
        <v>939 Hermina Drive</v>
      </c>
      <c r="O1374" s="2">
        <f>VLOOKUP(A1374,Table1[#All],3,FALSE)</f>
        <v>3198</v>
      </c>
      <c r="P1374" s="2" t="str">
        <f>VLOOKUP(A1374,Table1[#All],4,FALSE)</f>
        <v>VIC</v>
      </c>
      <c r="Q1374" s="2" t="str">
        <f>VLOOKUP(A1374,Table1[#All],5,FALSE)</f>
        <v>Australia</v>
      </c>
      <c r="R1374" s="23">
        <f>VLOOKUP(A1374,Table1[#All],6,FALSE)</f>
        <v>8</v>
      </c>
    </row>
    <row r="1375" spans="1:18" s="2" customFormat="1" ht="15.75" customHeight="1" x14ac:dyDescent="0.2">
      <c r="A1375" s="21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  <c r="N1375" s="2" t="str">
        <f>VLOOKUP(A1375,Table1[#All],2,FALSE)</f>
        <v>393 Warrior Crossing</v>
      </c>
      <c r="O1375" s="2">
        <f>VLOOKUP(A1375,Table1[#All],3,FALSE)</f>
        <v>3190</v>
      </c>
      <c r="P1375" s="2" t="str">
        <f>VLOOKUP(A1375,Table1[#All],4,FALSE)</f>
        <v>VIC</v>
      </c>
      <c r="Q1375" s="2" t="str">
        <f>VLOOKUP(A1375,Table1[#All],5,FALSE)</f>
        <v>Australia</v>
      </c>
      <c r="R1375" s="23">
        <f>VLOOKUP(A1375,Table1[#All],6,FALSE)</f>
        <v>10</v>
      </c>
    </row>
    <row r="1376" spans="1:18" s="2" customFormat="1" ht="15.75" customHeight="1" x14ac:dyDescent="0.2">
      <c r="A1376" s="21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  <c r="N1376" s="2" t="str">
        <f>VLOOKUP(A1376,Table1[#All],2,FALSE)</f>
        <v>3962 Rigney Center</v>
      </c>
      <c r="O1376" s="2">
        <f>VLOOKUP(A1376,Table1[#All],3,FALSE)</f>
        <v>3156</v>
      </c>
      <c r="P1376" s="2" t="str">
        <f>VLOOKUP(A1376,Table1[#All],4,FALSE)</f>
        <v>VIC</v>
      </c>
      <c r="Q1376" s="2" t="str">
        <f>VLOOKUP(A1376,Table1[#All],5,FALSE)</f>
        <v>Australia</v>
      </c>
      <c r="R1376" s="23">
        <f>VLOOKUP(A1376,Table1[#All],6,FALSE)</f>
        <v>8</v>
      </c>
    </row>
    <row r="1377" spans="1:18" s="2" customFormat="1" ht="15.75" customHeight="1" x14ac:dyDescent="0.2">
      <c r="A1377" s="21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  <c r="N1377" s="2" t="str">
        <f>VLOOKUP(A1377,Table1[#All],2,FALSE)</f>
        <v>64201 Bonner Point</v>
      </c>
      <c r="O1377" s="2">
        <f>VLOOKUP(A1377,Table1[#All],3,FALSE)</f>
        <v>3169</v>
      </c>
      <c r="P1377" s="2" t="str">
        <f>VLOOKUP(A1377,Table1[#All],4,FALSE)</f>
        <v>VIC</v>
      </c>
      <c r="Q1377" s="2" t="str">
        <f>VLOOKUP(A1377,Table1[#All],5,FALSE)</f>
        <v>Australia</v>
      </c>
      <c r="R1377" s="23">
        <f>VLOOKUP(A1377,Table1[#All],6,FALSE)</f>
        <v>5</v>
      </c>
    </row>
    <row r="1378" spans="1:18" s="2" customFormat="1" ht="15.75" customHeight="1" x14ac:dyDescent="0.2">
      <c r="A1378" s="21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  <c r="N1378" s="2" t="str">
        <f>VLOOKUP(A1378,Table1[#All],2,FALSE)</f>
        <v>0 Grasskamp Pass</v>
      </c>
      <c r="O1378" s="2">
        <f>VLOOKUP(A1378,Table1[#All],3,FALSE)</f>
        <v>3170</v>
      </c>
      <c r="P1378" s="2" t="str">
        <f>VLOOKUP(A1378,Table1[#All],4,FALSE)</f>
        <v>VIC</v>
      </c>
      <c r="Q1378" s="2" t="str">
        <f>VLOOKUP(A1378,Table1[#All],5,FALSE)</f>
        <v>Australia</v>
      </c>
      <c r="R1378" s="23">
        <f>VLOOKUP(A1378,Table1[#All],6,FALSE)</f>
        <v>10</v>
      </c>
    </row>
    <row r="1379" spans="1:18" s="2" customFormat="1" ht="15.75" customHeight="1" x14ac:dyDescent="0.2">
      <c r="A1379" s="21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  <c r="N1379" s="2" t="str">
        <f>VLOOKUP(A1379,Table1[#All],2,FALSE)</f>
        <v>3831 Paget Road</v>
      </c>
      <c r="O1379" s="2">
        <f>VLOOKUP(A1379,Table1[#All],3,FALSE)</f>
        <v>3163</v>
      </c>
      <c r="P1379" s="2" t="str">
        <f>VLOOKUP(A1379,Table1[#All],4,FALSE)</f>
        <v>VIC</v>
      </c>
      <c r="Q1379" s="2" t="str">
        <f>VLOOKUP(A1379,Table1[#All],5,FALSE)</f>
        <v>Australia</v>
      </c>
      <c r="R1379" s="23">
        <f>VLOOKUP(A1379,Table1[#All],6,FALSE)</f>
        <v>6</v>
      </c>
    </row>
    <row r="1380" spans="1:18" s="2" customFormat="1" ht="15.75" customHeight="1" x14ac:dyDescent="0.2">
      <c r="A1380" s="21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  <c r="N1380" s="2" t="str">
        <f>VLOOKUP(A1380,Table1[#All],2,FALSE)</f>
        <v>46523 Mcbride Circle</v>
      </c>
      <c r="O1380" s="2">
        <f>VLOOKUP(A1380,Table1[#All],3,FALSE)</f>
        <v>3161</v>
      </c>
      <c r="P1380" s="2" t="str">
        <f>VLOOKUP(A1380,Table1[#All],4,FALSE)</f>
        <v>VIC</v>
      </c>
      <c r="Q1380" s="2" t="str">
        <f>VLOOKUP(A1380,Table1[#All],5,FALSE)</f>
        <v>Australia</v>
      </c>
      <c r="R1380" s="23">
        <f>VLOOKUP(A1380,Table1[#All],6,FALSE)</f>
        <v>9</v>
      </c>
    </row>
    <row r="1381" spans="1:18" s="2" customFormat="1" ht="15.75" customHeight="1" x14ac:dyDescent="0.2">
      <c r="A1381" s="21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  <c r="N1381" s="2" t="str">
        <f>VLOOKUP(A1381,Table1[#All],2,FALSE)</f>
        <v>29 Mallory Circle</v>
      </c>
      <c r="O1381" s="2">
        <f>VLOOKUP(A1381,Table1[#All],3,FALSE)</f>
        <v>3791</v>
      </c>
      <c r="P1381" s="2" t="str">
        <f>VLOOKUP(A1381,Table1[#All],4,FALSE)</f>
        <v>VIC</v>
      </c>
      <c r="Q1381" s="2" t="str">
        <f>VLOOKUP(A1381,Table1[#All],5,FALSE)</f>
        <v>Australia</v>
      </c>
      <c r="R1381" s="23">
        <f>VLOOKUP(A1381,Table1[#All],6,FALSE)</f>
        <v>9</v>
      </c>
    </row>
    <row r="1382" spans="1:18" s="2" customFormat="1" ht="15.75" customHeight="1" x14ac:dyDescent="0.2">
      <c r="A1382" s="21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  <c r="N1382" s="2" t="str">
        <f>VLOOKUP(A1382,Table1[#All],2,FALSE)</f>
        <v>6229 Amoth Place</v>
      </c>
      <c r="O1382" s="2">
        <f>VLOOKUP(A1382,Table1[#All],3,FALSE)</f>
        <v>3156</v>
      </c>
      <c r="P1382" s="2" t="str">
        <f>VLOOKUP(A1382,Table1[#All],4,FALSE)</f>
        <v>VIC</v>
      </c>
      <c r="Q1382" s="2" t="str">
        <f>VLOOKUP(A1382,Table1[#All],5,FALSE)</f>
        <v>Australia</v>
      </c>
      <c r="R1382" s="23">
        <f>VLOOKUP(A1382,Table1[#All],6,FALSE)</f>
        <v>8</v>
      </c>
    </row>
    <row r="1383" spans="1:18" s="2" customFormat="1" ht="15.75" customHeight="1" x14ac:dyDescent="0.2">
      <c r="A1383" s="21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  <c r="N1383" s="2" t="str">
        <f>VLOOKUP(A1383,Table1[#All],2,FALSE)</f>
        <v>952 Fairview Hill</v>
      </c>
      <c r="O1383" s="2">
        <f>VLOOKUP(A1383,Table1[#All],3,FALSE)</f>
        <v>3155</v>
      </c>
      <c r="P1383" s="2" t="str">
        <f>VLOOKUP(A1383,Table1[#All],4,FALSE)</f>
        <v>VIC</v>
      </c>
      <c r="Q1383" s="2" t="str">
        <f>VLOOKUP(A1383,Table1[#All],5,FALSE)</f>
        <v>Australia</v>
      </c>
      <c r="R1383" s="23">
        <f>VLOOKUP(A1383,Table1[#All],6,FALSE)</f>
        <v>8</v>
      </c>
    </row>
    <row r="1384" spans="1:18" s="2" customFormat="1" ht="15.75" customHeight="1" x14ac:dyDescent="0.2">
      <c r="A1384" s="21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  <c r="N1384" s="2" t="str">
        <f>VLOOKUP(A1384,Table1[#All],2,FALSE)</f>
        <v>6 La Follette Lane</v>
      </c>
      <c r="O1384" s="2">
        <f>VLOOKUP(A1384,Table1[#All],3,FALSE)</f>
        <v>3977</v>
      </c>
      <c r="P1384" s="2" t="str">
        <f>VLOOKUP(A1384,Table1[#All],4,FALSE)</f>
        <v>VIC</v>
      </c>
      <c r="Q1384" s="2" t="str">
        <f>VLOOKUP(A1384,Table1[#All],5,FALSE)</f>
        <v>Australia</v>
      </c>
      <c r="R1384" s="23">
        <f>VLOOKUP(A1384,Table1[#All],6,FALSE)</f>
        <v>6</v>
      </c>
    </row>
    <row r="1385" spans="1:18" s="2" customFormat="1" ht="15.75" customHeight="1" x14ac:dyDescent="0.2">
      <c r="A1385" s="21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  <c r="N1385" s="2" t="str">
        <f>VLOOKUP(A1385,Table1[#All],2,FALSE)</f>
        <v>6837 West Pass</v>
      </c>
      <c r="O1385" s="2">
        <f>VLOOKUP(A1385,Table1[#All],3,FALSE)</f>
        <v>4119</v>
      </c>
      <c r="P1385" s="2" t="str">
        <f>VLOOKUP(A1385,Table1[#All],4,FALSE)</f>
        <v>QLD</v>
      </c>
      <c r="Q1385" s="2" t="str">
        <f>VLOOKUP(A1385,Table1[#All],5,FALSE)</f>
        <v>Australia</v>
      </c>
      <c r="R1385" s="23">
        <f>VLOOKUP(A1385,Table1[#All],6,FALSE)</f>
        <v>7</v>
      </c>
    </row>
    <row r="1386" spans="1:18" s="2" customFormat="1" ht="15.75" customHeight="1" x14ac:dyDescent="0.2">
      <c r="A1386" s="21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  <c r="N1386" s="2" t="str">
        <f>VLOOKUP(A1386,Table1[#All],2,FALSE)</f>
        <v>28 Menomonie Street</v>
      </c>
      <c r="O1386" s="2">
        <f>VLOOKUP(A1386,Table1[#All],3,FALSE)</f>
        <v>3140</v>
      </c>
      <c r="P1386" s="2" t="str">
        <f>VLOOKUP(A1386,Table1[#All],4,FALSE)</f>
        <v>VIC</v>
      </c>
      <c r="Q1386" s="2" t="str">
        <f>VLOOKUP(A1386,Table1[#All],5,FALSE)</f>
        <v>Australia</v>
      </c>
      <c r="R1386" s="23">
        <f>VLOOKUP(A1386,Table1[#All],6,FALSE)</f>
        <v>10</v>
      </c>
    </row>
    <row r="1387" spans="1:18" s="2" customFormat="1" ht="15.75" customHeight="1" x14ac:dyDescent="0.2">
      <c r="A1387" s="21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  <c r="N1387" s="2" t="str">
        <f>VLOOKUP(A1387,Table1[#All],2,FALSE)</f>
        <v>94 Sheridan Parkway</v>
      </c>
      <c r="O1387" s="2">
        <f>VLOOKUP(A1387,Table1[#All],3,FALSE)</f>
        <v>3136</v>
      </c>
      <c r="P1387" s="2" t="str">
        <f>VLOOKUP(A1387,Table1[#All],4,FALSE)</f>
        <v>VIC</v>
      </c>
      <c r="Q1387" s="2" t="str">
        <f>VLOOKUP(A1387,Table1[#All],5,FALSE)</f>
        <v>Australia</v>
      </c>
      <c r="R1387" s="23">
        <f>VLOOKUP(A1387,Table1[#All],6,FALSE)</f>
        <v>9</v>
      </c>
    </row>
    <row r="1388" spans="1:18" s="2" customFormat="1" ht="15.75" customHeight="1" x14ac:dyDescent="0.2">
      <c r="A1388" s="21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  <c r="N1388" s="2" t="str">
        <f>VLOOKUP(A1388,Table1[#All],2,FALSE)</f>
        <v>50 Claremont Junction</v>
      </c>
      <c r="O1388" s="2">
        <f>VLOOKUP(A1388,Table1[#All],3,FALSE)</f>
        <v>3818</v>
      </c>
      <c r="P1388" s="2" t="str">
        <f>VLOOKUP(A1388,Table1[#All],4,FALSE)</f>
        <v>VIC</v>
      </c>
      <c r="Q1388" s="2" t="str">
        <f>VLOOKUP(A1388,Table1[#All],5,FALSE)</f>
        <v>Australia</v>
      </c>
      <c r="R1388" s="23">
        <f>VLOOKUP(A1388,Table1[#All],6,FALSE)</f>
        <v>6</v>
      </c>
    </row>
    <row r="1389" spans="1:18" s="2" customFormat="1" ht="15.75" customHeight="1" x14ac:dyDescent="0.2">
      <c r="A1389" s="21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  <c r="N1389" s="2" t="str">
        <f>VLOOKUP(A1389,Table1[#All],2,FALSE)</f>
        <v>70676 Eggendart Trail</v>
      </c>
      <c r="O1389" s="2">
        <f>VLOOKUP(A1389,Table1[#All],3,FALSE)</f>
        <v>3028</v>
      </c>
      <c r="P1389" s="2" t="str">
        <f>VLOOKUP(A1389,Table1[#All],4,FALSE)</f>
        <v>VIC</v>
      </c>
      <c r="Q1389" s="2" t="str">
        <f>VLOOKUP(A1389,Table1[#All],5,FALSE)</f>
        <v>Australia</v>
      </c>
      <c r="R1389" s="23">
        <f>VLOOKUP(A1389,Table1[#All],6,FALSE)</f>
        <v>8</v>
      </c>
    </row>
    <row r="1390" spans="1:18" s="2" customFormat="1" ht="15.75" customHeight="1" x14ac:dyDescent="0.2">
      <c r="A1390" s="21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  <c r="N1390" s="2" t="str">
        <f>VLOOKUP(A1390,Table1[#All],2,FALSE)</f>
        <v>5586 Buena Vista Avenue</v>
      </c>
      <c r="O1390" s="2">
        <f>VLOOKUP(A1390,Table1[#All],3,FALSE)</f>
        <v>3106</v>
      </c>
      <c r="P1390" s="2" t="str">
        <f>VLOOKUP(A1390,Table1[#All],4,FALSE)</f>
        <v>VIC</v>
      </c>
      <c r="Q1390" s="2" t="str">
        <f>VLOOKUP(A1390,Table1[#All],5,FALSE)</f>
        <v>Australia</v>
      </c>
      <c r="R1390" s="23">
        <f>VLOOKUP(A1390,Table1[#All],6,FALSE)</f>
        <v>10</v>
      </c>
    </row>
    <row r="1391" spans="1:18" s="2" customFormat="1" ht="15.75" customHeight="1" x14ac:dyDescent="0.2">
      <c r="A1391" s="21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  <c r="N1391" s="2" t="str">
        <f>VLOOKUP(A1391,Table1[#All],2,FALSE)</f>
        <v>02701 Talmadge Junction</v>
      </c>
      <c r="O1391" s="2">
        <f>VLOOKUP(A1391,Table1[#All],3,FALSE)</f>
        <v>3082</v>
      </c>
      <c r="P1391" s="2" t="str">
        <f>VLOOKUP(A1391,Table1[#All],4,FALSE)</f>
        <v>VIC</v>
      </c>
      <c r="Q1391" s="2" t="str">
        <f>VLOOKUP(A1391,Table1[#All],5,FALSE)</f>
        <v>Australia</v>
      </c>
      <c r="R1391" s="23">
        <f>VLOOKUP(A1391,Table1[#All],6,FALSE)</f>
        <v>7</v>
      </c>
    </row>
    <row r="1392" spans="1:18" s="2" customFormat="1" ht="15.75" customHeight="1" x14ac:dyDescent="0.2">
      <c r="A1392" s="21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  <c r="N1392" s="2" t="str">
        <f>VLOOKUP(A1392,Table1[#All],2,FALSE)</f>
        <v>220 Mitchell Place</v>
      </c>
      <c r="O1392" s="2">
        <f>VLOOKUP(A1392,Table1[#All],3,FALSE)</f>
        <v>3099</v>
      </c>
      <c r="P1392" s="2" t="str">
        <f>VLOOKUP(A1392,Table1[#All],4,FALSE)</f>
        <v>VIC</v>
      </c>
      <c r="Q1392" s="2" t="str">
        <f>VLOOKUP(A1392,Table1[#All],5,FALSE)</f>
        <v>Australia</v>
      </c>
      <c r="R1392" s="23">
        <f>VLOOKUP(A1392,Table1[#All],6,FALSE)</f>
        <v>9</v>
      </c>
    </row>
    <row r="1393" spans="1:18" s="2" customFormat="1" ht="15.75" customHeight="1" x14ac:dyDescent="0.2">
      <c r="A1393" s="21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  <c r="N1393" s="2" t="str">
        <f>VLOOKUP(A1393,Table1[#All],2,FALSE)</f>
        <v>02570 Tony Way</v>
      </c>
      <c r="O1393" s="2">
        <f>VLOOKUP(A1393,Table1[#All],3,FALSE)</f>
        <v>3752</v>
      </c>
      <c r="P1393" s="2" t="str">
        <f>VLOOKUP(A1393,Table1[#All],4,FALSE)</f>
        <v>VIC</v>
      </c>
      <c r="Q1393" s="2" t="str">
        <f>VLOOKUP(A1393,Table1[#All],5,FALSE)</f>
        <v>Australia</v>
      </c>
      <c r="R1393" s="23">
        <f>VLOOKUP(A1393,Table1[#All],6,FALSE)</f>
        <v>6</v>
      </c>
    </row>
    <row r="1394" spans="1:18" s="2" customFormat="1" ht="15.75" customHeight="1" x14ac:dyDescent="0.2">
      <c r="A1394" s="21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  <c r="N1394" s="2" t="str">
        <f>VLOOKUP(A1394,Table1[#All],2,FALSE)</f>
        <v>12 Alpine Lane</v>
      </c>
      <c r="O1394" s="2">
        <f>VLOOKUP(A1394,Table1[#All],3,FALSE)</f>
        <v>3754</v>
      </c>
      <c r="P1394" s="2" t="str">
        <f>VLOOKUP(A1394,Table1[#All],4,FALSE)</f>
        <v>VIC</v>
      </c>
      <c r="Q1394" s="2" t="str">
        <f>VLOOKUP(A1394,Table1[#All],5,FALSE)</f>
        <v>Australia</v>
      </c>
      <c r="R1394" s="23">
        <f>VLOOKUP(A1394,Table1[#All],6,FALSE)</f>
        <v>8</v>
      </c>
    </row>
    <row r="1395" spans="1:18" s="2" customFormat="1" ht="15.75" customHeight="1" x14ac:dyDescent="0.2">
      <c r="A1395" s="21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  <c r="N1395" s="2" t="str">
        <f>VLOOKUP(A1395,Table1[#All],2,FALSE)</f>
        <v>6 Northfield Point</v>
      </c>
      <c r="O1395" s="2">
        <f>VLOOKUP(A1395,Table1[#All],3,FALSE)</f>
        <v>3140</v>
      </c>
      <c r="P1395" s="2" t="str">
        <f>VLOOKUP(A1395,Table1[#All],4,FALSE)</f>
        <v>VIC</v>
      </c>
      <c r="Q1395" s="2" t="str">
        <f>VLOOKUP(A1395,Table1[#All],5,FALSE)</f>
        <v>Australia</v>
      </c>
      <c r="R1395" s="23">
        <f>VLOOKUP(A1395,Table1[#All],6,FALSE)</f>
        <v>9</v>
      </c>
    </row>
    <row r="1396" spans="1:18" s="2" customFormat="1" ht="15.75" customHeight="1" x14ac:dyDescent="0.2">
      <c r="A1396" s="21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  <c r="N1396" s="2" t="str">
        <f>VLOOKUP(A1396,Table1[#All],2,FALSE)</f>
        <v>7709 Bluestem Place</v>
      </c>
      <c r="O1396" s="2">
        <f>VLOOKUP(A1396,Table1[#All],3,FALSE)</f>
        <v>3068</v>
      </c>
      <c r="P1396" s="2" t="str">
        <f>VLOOKUP(A1396,Table1[#All],4,FALSE)</f>
        <v>VIC</v>
      </c>
      <c r="Q1396" s="2" t="str">
        <f>VLOOKUP(A1396,Table1[#All],5,FALSE)</f>
        <v>Australia</v>
      </c>
      <c r="R1396" s="23">
        <f>VLOOKUP(A1396,Table1[#All],6,FALSE)</f>
        <v>5</v>
      </c>
    </row>
    <row r="1397" spans="1:18" s="2" customFormat="1" ht="15.75" customHeight="1" x14ac:dyDescent="0.2">
      <c r="A1397" s="21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  <c r="N1397" s="2" t="str">
        <f>VLOOKUP(A1397,Table1[#All],2,FALSE)</f>
        <v>8108 Clyde Gallagher Crossing</v>
      </c>
      <c r="O1397" s="2">
        <f>VLOOKUP(A1397,Table1[#All],3,FALSE)</f>
        <v>3756</v>
      </c>
      <c r="P1397" s="2" t="str">
        <f>VLOOKUP(A1397,Table1[#All],4,FALSE)</f>
        <v>VIC</v>
      </c>
      <c r="Q1397" s="2" t="str">
        <f>VLOOKUP(A1397,Table1[#All],5,FALSE)</f>
        <v>Australia</v>
      </c>
      <c r="R1397" s="23">
        <f>VLOOKUP(A1397,Table1[#All],6,FALSE)</f>
        <v>4</v>
      </c>
    </row>
    <row r="1398" spans="1:18" s="2" customFormat="1" ht="15.75" customHeight="1" x14ac:dyDescent="0.2">
      <c r="A1398" s="21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  <c r="N1398" s="2" t="str">
        <f>VLOOKUP(A1398,Table1[#All],2,FALSE)</f>
        <v>79206 Independence Drive</v>
      </c>
      <c r="O1398" s="2">
        <f>VLOOKUP(A1398,Table1[#All],3,FALSE)</f>
        <v>3061</v>
      </c>
      <c r="P1398" s="2" t="str">
        <f>VLOOKUP(A1398,Table1[#All],4,FALSE)</f>
        <v>VIC</v>
      </c>
      <c r="Q1398" s="2" t="str">
        <f>VLOOKUP(A1398,Table1[#All],5,FALSE)</f>
        <v>Australia</v>
      </c>
      <c r="R1398" s="23">
        <f>VLOOKUP(A1398,Table1[#All],6,FALSE)</f>
        <v>5</v>
      </c>
    </row>
    <row r="1399" spans="1:18" s="2" customFormat="1" ht="15.75" customHeight="1" x14ac:dyDescent="0.2">
      <c r="A1399" s="21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  <c r="N1399" s="2" t="str">
        <f>VLOOKUP(A1399,Table1[#All],2,FALSE)</f>
        <v>60447 Ridgeway Plaza</v>
      </c>
      <c r="O1399" s="2">
        <f>VLOOKUP(A1399,Table1[#All],3,FALSE)</f>
        <v>3048</v>
      </c>
      <c r="P1399" s="2" t="str">
        <f>VLOOKUP(A1399,Table1[#All],4,FALSE)</f>
        <v>VIC</v>
      </c>
      <c r="Q1399" s="2" t="str">
        <f>VLOOKUP(A1399,Table1[#All],5,FALSE)</f>
        <v>Australia</v>
      </c>
      <c r="R1399" s="23">
        <f>VLOOKUP(A1399,Table1[#All],6,FALSE)</f>
        <v>6</v>
      </c>
    </row>
    <row r="1400" spans="1:18" s="2" customFormat="1" ht="15.75" customHeight="1" x14ac:dyDescent="0.2">
      <c r="A1400" s="21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  <c r="N1400" s="2" t="str">
        <f>VLOOKUP(A1400,Table1[#All],2,FALSE)</f>
        <v>4 Milwaukee Park</v>
      </c>
      <c r="O1400" s="2">
        <f>VLOOKUP(A1400,Table1[#All],3,FALSE)</f>
        <v>3046</v>
      </c>
      <c r="P1400" s="2" t="str">
        <f>VLOOKUP(A1400,Table1[#All],4,FALSE)</f>
        <v>VIC</v>
      </c>
      <c r="Q1400" s="2" t="str">
        <f>VLOOKUP(A1400,Table1[#All],5,FALSE)</f>
        <v>Australia</v>
      </c>
      <c r="R1400" s="23">
        <f>VLOOKUP(A1400,Table1[#All],6,FALSE)</f>
        <v>9</v>
      </c>
    </row>
    <row r="1401" spans="1:18" s="2" customFormat="1" ht="15.75" customHeight="1" x14ac:dyDescent="0.2">
      <c r="A1401" s="21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  <c r="N1401" s="2" t="str">
        <f>VLOOKUP(A1401,Table1[#All],2,FALSE)</f>
        <v>73506 Cordelia Lane</v>
      </c>
      <c r="O1401" s="2">
        <f>VLOOKUP(A1401,Table1[#All],3,FALSE)</f>
        <v>4217</v>
      </c>
      <c r="P1401" s="2" t="str">
        <f>VLOOKUP(A1401,Table1[#All],4,FALSE)</f>
        <v>QLD</v>
      </c>
      <c r="Q1401" s="2" t="str">
        <f>VLOOKUP(A1401,Table1[#All],5,FALSE)</f>
        <v>Australia</v>
      </c>
      <c r="R1401" s="23">
        <f>VLOOKUP(A1401,Table1[#All],6,FALSE)</f>
        <v>4</v>
      </c>
    </row>
    <row r="1402" spans="1:18" s="2" customFormat="1" ht="15.75" customHeight="1" x14ac:dyDescent="0.2">
      <c r="A1402" s="21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  <c r="N1402" s="2" t="str">
        <f>VLOOKUP(A1402,Table1[#All],2,FALSE)</f>
        <v>0 Rowland Road</v>
      </c>
      <c r="O1402" s="2">
        <f>VLOOKUP(A1402,Table1[#All],3,FALSE)</f>
        <v>3036</v>
      </c>
      <c r="P1402" s="2" t="str">
        <f>VLOOKUP(A1402,Table1[#All],4,FALSE)</f>
        <v>VIC</v>
      </c>
      <c r="Q1402" s="2" t="str">
        <f>VLOOKUP(A1402,Table1[#All],5,FALSE)</f>
        <v>Australia</v>
      </c>
      <c r="R1402" s="23">
        <f>VLOOKUP(A1402,Table1[#All],6,FALSE)</f>
        <v>9</v>
      </c>
    </row>
    <row r="1403" spans="1:18" s="2" customFormat="1" ht="15.75" customHeight="1" x14ac:dyDescent="0.2">
      <c r="A1403" s="21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  <c r="N1403" s="2" t="str">
        <f>VLOOKUP(A1403,Table1[#All],2,FALSE)</f>
        <v>42829 Charing Cross Road</v>
      </c>
      <c r="O1403" s="2">
        <f>VLOOKUP(A1403,Table1[#All],3,FALSE)</f>
        <v>3107</v>
      </c>
      <c r="P1403" s="2" t="str">
        <f>VLOOKUP(A1403,Table1[#All],4,FALSE)</f>
        <v>VIC</v>
      </c>
      <c r="Q1403" s="2" t="str">
        <f>VLOOKUP(A1403,Table1[#All],5,FALSE)</f>
        <v>Australia</v>
      </c>
      <c r="R1403" s="23">
        <f>VLOOKUP(A1403,Table1[#All],6,FALSE)</f>
        <v>8</v>
      </c>
    </row>
    <row r="1404" spans="1:18" s="2" customFormat="1" ht="15.75" customHeight="1" x14ac:dyDescent="0.2">
      <c r="A1404" s="21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  <c r="N1404" s="2" t="str">
        <f>VLOOKUP(A1404,Table1[#All],2,FALSE)</f>
        <v>7530 Sutteridge Hill</v>
      </c>
      <c r="O1404" s="2">
        <f>VLOOKUP(A1404,Table1[#All],3,FALSE)</f>
        <v>3030</v>
      </c>
      <c r="P1404" s="2" t="str">
        <f>VLOOKUP(A1404,Table1[#All],4,FALSE)</f>
        <v>VIC</v>
      </c>
      <c r="Q1404" s="2" t="str">
        <f>VLOOKUP(A1404,Table1[#All],5,FALSE)</f>
        <v>Australia</v>
      </c>
      <c r="R1404" s="23">
        <f>VLOOKUP(A1404,Table1[#All],6,FALSE)</f>
        <v>7</v>
      </c>
    </row>
    <row r="1405" spans="1:18" s="2" customFormat="1" ht="15.75" customHeight="1" x14ac:dyDescent="0.2">
      <c r="A1405" s="21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  <c r="N1405" s="2" t="str">
        <f>VLOOKUP(A1405,Table1[#All],2,FALSE)</f>
        <v>88545 Milwaukee Center</v>
      </c>
      <c r="O1405" s="2">
        <f>VLOOKUP(A1405,Table1[#All],3,FALSE)</f>
        <v>3022</v>
      </c>
      <c r="P1405" s="2" t="str">
        <f>VLOOKUP(A1405,Table1[#All],4,FALSE)</f>
        <v>VIC</v>
      </c>
      <c r="Q1405" s="2" t="str">
        <f>VLOOKUP(A1405,Table1[#All],5,FALSE)</f>
        <v>Australia</v>
      </c>
      <c r="R1405" s="23">
        <f>VLOOKUP(A1405,Table1[#All],6,FALSE)</f>
        <v>8</v>
      </c>
    </row>
    <row r="1406" spans="1:18" s="2" customFormat="1" ht="15.75" customHeight="1" x14ac:dyDescent="0.2">
      <c r="A1406" s="21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  <c r="N1406" s="2" t="str">
        <f>VLOOKUP(A1406,Table1[#All],2,FALSE)</f>
        <v>070 Shelley Terrace</v>
      </c>
      <c r="O1406" s="2">
        <f>VLOOKUP(A1406,Table1[#All],3,FALSE)</f>
        <v>3020</v>
      </c>
      <c r="P1406" s="2" t="str">
        <f>VLOOKUP(A1406,Table1[#All],4,FALSE)</f>
        <v>VIC</v>
      </c>
      <c r="Q1406" s="2" t="str">
        <f>VLOOKUP(A1406,Table1[#All],5,FALSE)</f>
        <v>Australia</v>
      </c>
      <c r="R1406" s="23">
        <f>VLOOKUP(A1406,Table1[#All],6,FALSE)</f>
        <v>4</v>
      </c>
    </row>
    <row r="1407" spans="1:18" s="2" customFormat="1" ht="15.75" customHeight="1" x14ac:dyDescent="0.2">
      <c r="A1407" s="21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  <c r="N1407" s="2" t="str">
        <f>VLOOKUP(A1407,Table1[#All],2,FALSE)</f>
        <v>12439 Kropf Way</v>
      </c>
      <c r="O1407" s="2">
        <f>VLOOKUP(A1407,Table1[#All],3,FALSE)</f>
        <v>3049</v>
      </c>
      <c r="P1407" s="2" t="str">
        <f>VLOOKUP(A1407,Table1[#All],4,FALSE)</f>
        <v>VIC</v>
      </c>
      <c r="Q1407" s="2" t="str">
        <f>VLOOKUP(A1407,Table1[#All],5,FALSE)</f>
        <v>Australia</v>
      </c>
      <c r="R1407" s="23">
        <f>VLOOKUP(A1407,Table1[#All],6,FALSE)</f>
        <v>6</v>
      </c>
    </row>
    <row r="1408" spans="1:18" s="2" customFormat="1" ht="15.75" customHeight="1" x14ac:dyDescent="0.2">
      <c r="A1408" s="21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  <c r="N1408" s="2" t="str">
        <f>VLOOKUP(A1408,Table1[#All],2,FALSE)</f>
        <v>931 Rigney Terrace</v>
      </c>
      <c r="O1408" s="2">
        <f>VLOOKUP(A1408,Table1[#All],3,FALSE)</f>
        <v>3015</v>
      </c>
      <c r="P1408" s="2" t="str">
        <f>VLOOKUP(A1408,Table1[#All],4,FALSE)</f>
        <v>VIC</v>
      </c>
      <c r="Q1408" s="2" t="str">
        <f>VLOOKUP(A1408,Table1[#All],5,FALSE)</f>
        <v>Australia</v>
      </c>
      <c r="R1408" s="23">
        <f>VLOOKUP(A1408,Table1[#All],6,FALSE)</f>
        <v>10</v>
      </c>
    </row>
    <row r="1409" spans="1:18" s="2" customFormat="1" ht="15.75" customHeight="1" x14ac:dyDescent="0.2">
      <c r="A1409" s="21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  <c r="N1409" s="2" t="str">
        <f>VLOOKUP(A1409,Table1[#All],2,FALSE)</f>
        <v>6 Anderson Court</v>
      </c>
      <c r="O1409" s="2">
        <f>VLOOKUP(A1409,Table1[#All],3,FALSE)</f>
        <v>2880</v>
      </c>
      <c r="P1409" s="2" t="str">
        <f>VLOOKUP(A1409,Table1[#All],4,FALSE)</f>
        <v>NSW</v>
      </c>
      <c r="Q1409" s="2" t="str">
        <f>VLOOKUP(A1409,Table1[#All],5,FALSE)</f>
        <v>Australia</v>
      </c>
      <c r="R1409" s="23">
        <f>VLOOKUP(A1409,Table1[#All],6,FALSE)</f>
        <v>1</v>
      </c>
    </row>
    <row r="1410" spans="1:18" s="2" customFormat="1" ht="15.75" customHeight="1" x14ac:dyDescent="0.2">
      <c r="A1410" s="21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  <c r="N1410" s="2" t="str">
        <f>VLOOKUP(A1410,Table1[#All],2,FALSE)</f>
        <v>11207 Lukken Center</v>
      </c>
      <c r="O1410" s="2">
        <f>VLOOKUP(A1410,Table1[#All],3,FALSE)</f>
        <v>3500</v>
      </c>
      <c r="P1410" s="2" t="str">
        <f>VLOOKUP(A1410,Table1[#All],4,FALSE)</f>
        <v>VIC</v>
      </c>
      <c r="Q1410" s="2" t="str">
        <f>VLOOKUP(A1410,Table1[#All],5,FALSE)</f>
        <v>Australia</v>
      </c>
      <c r="R1410" s="23">
        <f>VLOOKUP(A1410,Table1[#All],6,FALSE)</f>
        <v>2</v>
      </c>
    </row>
    <row r="1411" spans="1:18" s="2" customFormat="1" ht="15.75" customHeight="1" x14ac:dyDescent="0.2">
      <c r="A1411" s="21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  <c r="N1411" s="2" t="str">
        <f>VLOOKUP(A1411,Table1[#All],2,FALSE)</f>
        <v>4370 Haas Trail</v>
      </c>
      <c r="O1411" s="2">
        <f>VLOOKUP(A1411,Table1[#All],3,FALSE)</f>
        <v>2870</v>
      </c>
      <c r="P1411" s="2" t="str">
        <f>VLOOKUP(A1411,Table1[#All],4,FALSE)</f>
        <v>NSW</v>
      </c>
      <c r="Q1411" s="2" t="str">
        <f>VLOOKUP(A1411,Table1[#All],5,FALSE)</f>
        <v>Australia</v>
      </c>
      <c r="R1411" s="23">
        <f>VLOOKUP(A1411,Table1[#All],6,FALSE)</f>
        <v>5</v>
      </c>
    </row>
    <row r="1412" spans="1:18" s="2" customFormat="1" ht="15.75" customHeight="1" x14ac:dyDescent="0.2">
      <c r="A1412" s="21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  <c r="N1412" s="2" t="str">
        <f>VLOOKUP(A1412,Table1[#All],2,FALSE)</f>
        <v>45 Tony Trail</v>
      </c>
      <c r="O1412" s="2">
        <f>VLOOKUP(A1412,Table1[#All],3,FALSE)</f>
        <v>2259</v>
      </c>
      <c r="P1412" s="2" t="str">
        <f>VLOOKUP(A1412,Table1[#All],4,FALSE)</f>
        <v>NSW</v>
      </c>
      <c r="Q1412" s="2" t="str">
        <f>VLOOKUP(A1412,Table1[#All],5,FALSE)</f>
        <v>Australia</v>
      </c>
      <c r="R1412" s="23">
        <f>VLOOKUP(A1412,Table1[#All],6,FALSE)</f>
        <v>7</v>
      </c>
    </row>
    <row r="1413" spans="1:18" s="2" customFormat="1" ht="15.75" customHeight="1" x14ac:dyDescent="0.2">
      <c r="A1413" s="21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  <c r="N1413" s="2" t="str">
        <f>VLOOKUP(A1413,Table1[#All],2,FALSE)</f>
        <v>46 Dovetail Avenue</v>
      </c>
      <c r="O1413" s="2">
        <f>VLOOKUP(A1413,Table1[#All],3,FALSE)</f>
        <v>2830</v>
      </c>
      <c r="P1413" s="2" t="str">
        <f>VLOOKUP(A1413,Table1[#All],4,FALSE)</f>
        <v>NSW</v>
      </c>
      <c r="Q1413" s="2" t="str">
        <f>VLOOKUP(A1413,Table1[#All],5,FALSE)</f>
        <v>Australia</v>
      </c>
      <c r="R1413" s="23">
        <f>VLOOKUP(A1413,Table1[#All],6,FALSE)</f>
        <v>4</v>
      </c>
    </row>
    <row r="1414" spans="1:18" s="2" customFormat="1" ht="15.75" customHeight="1" x14ac:dyDescent="0.2">
      <c r="A1414" s="21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  <c r="N1414" s="2" t="str">
        <f>VLOOKUP(A1414,Table1[#All],2,FALSE)</f>
        <v>967 Farmco Road</v>
      </c>
      <c r="O1414" s="2">
        <f>VLOOKUP(A1414,Table1[#All],3,FALSE)</f>
        <v>2880</v>
      </c>
      <c r="P1414" s="2" t="str">
        <f>VLOOKUP(A1414,Table1[#All],4,FALSE)</f>
        <v>NSW</v>
      </c>
      <c r="Q1414" s="2" t="str">
        <f>VLOOKUP(A1414,Table1[#All],5,FALSE)</f>
        <v>Australia</v>
      </c>
      <c r="R1414" s="23">
        <f>VLOOKUP(A1414,Table1[#All],6,FALSE)</f>
        <v>1</v>
      </c>
    </row>
    <row r="1415" spans="1:18" s="2" customFormat="1" ht="15.75" customHeight="1" x14ac:dyDescent="0.2">
      <c r="A1415" s="21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  <c r="N1415" s="2" t="str">
        <f>VLOOKUP(A1415,Table1[#All],2,FALSE)</f>
        <v>623 Talisman Way</v>
      </c>
      <c r="O1415" s="2">
        <f>VLOOKUP(A1415,Table1[#All],3,FALSE)</f>
        <v>2763</v>
      </c>
      <c r="P1415" s="2" t="str">
        <f>VLOOKUP(A1415,Table1[#All],4,FALSE)</f>
        <v>NSW</v>
      </c>
      <c r="Q1415" s="2" t="str">
        <f>VLOOKUP(A1415,Table1[#All],5,FALSE)</f>
        <v>Australia</v>
      </c>
      <c r="R1415" s="23">
        <f>VLOOKUP(A1415,Table1[#All],6,FALSE)</f>
        <v>8</v>
      </c>
    </row>
    <row r="1416" spans="1:18" s="2" customFormat="1" ht="15.75" customHeight="1" x14ac:dyDescent="0.2">
      <c r="A1416" s="21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  <c r="N1416" s="2" t="str">
        <f>VLOOKUP(A1416,Table1[#All],2,FALSE)</f>
        <v>837 Evergreen Junction</v>
      </c>
      <c r="O1416" s="2">
        <f>VLOOKUP(A1416,Table1[#All],3,FALSE)</f>
        <v>2774</v>
      </c>
      <c r="P1416" s="2" t="str">
        <f>VLOOKUP(A1416,Table1[#All],4,FALSE)</f>
        <v>NSW</v>
      </c>
      <c r="Q1416" s="2" t="str">
        <f>VLOOKUP(A1416,Table1[#All],5,FALSE)</f>
        <v>Australia</v>
      </c>
      <c r="R1416" s="23">
        <f>VLOOKUP(A1416,Table1[#All],6,FALSE)</f>
        <v>8</v>
      </c>
    </row>
    <row r="1417" spans="1:18" s="2" customFormat="1" ht="15.75" customHeight="1" x14ac:dyDescent="0.2">
      <c r="A1417" s="21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  <c r="N1417" s="2" t="str">
        <f>VLOOKUP(A1417,Table1[#All],2,FALSE)</f>
        <v>21 West Avenue</v>
      </c>
      <c r="O1417" s="2">
        <f>VLOOKUP(A1417,Table1[#All],3,FALSE)</f>
        <v>2155</v>
      </c>
      <c r="P1417" s="2" t="str">
        <f>VLOOKUP(A1417,Table1[#All],4,FALSE)</f>
        <v>NSW</v>
      </c>
      <c r="Q1417" s="2" t="str">
        <f>VLOOKUP(A1417,Table1[#All],5,FALSE)</f>
        <v>Australia</v>
      </c>
      <c r="R1417" s="23">
        <f>VLOOKUP(A1417,Table1[#All],6,FALSE)</f>
        <v>10</v>
      </c>
    </row>
    <row r="1418" spans="1:18" s="2" customFormat="1" ht="15.75" customHeight="1" x14ac:dyDescent="0.2">
      <c r="A1418" s="21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  <c r="N1418" s="2" t="str">
        <f>VLOOKUP(A1418,Table1[#All],2,FALSE)</f>
        <v>83758 Kings Hill</v>
      </c>
      <c r="O1418" s="2">
        <f>VLOOKUP(A1418,Table1[#All],3,FALSE)</f>
        <v>2770</v>
      </c>
      <c r="P1418" s="2" t="str">
        <f>VLOOKUP(A1418,Table1[#All],4,FALSE)</f>
        <v>NSW</v>
      </c>
      <c r="Q1418" s="2" t="str">
        <f>VLOOKUP(A1418,Table1[#All],5,FALSE)</f>
        <v>Australia</v>
      </c>
      <c r="R1418" s="23">
        <f>VLOOKUP(A1418,Table1[#All],6,FALSE)</f>
        <v>7</v>
      </c>
    </row>
    <row r="1419" spans="1:18" s="2" customFormat="1" ht="15.75" customHeight="1" x14ac:dyDescent="0.2">
      <c r="A1419" s="21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  <c r="N1419" s="2" t="str">
        <f>VLOOKUP(A1419,Table1[#All],2,FALSE)</f>
        <v>8 Veith Alley</v>
      </c>
      <c r="O1419" s="2">
        <f>VLOOKUP(A1419,Table1[#All],3,FALSE)</f>
        <v>2750</v>
      </c>
      <c r="P1419" s="2" t="str">
        <f>VLOOKUP(A1419,Table1[#All],4,FALSE)</f>
        <v>NSW</v>
      </c>
      <c r="Q1419" s="2" t="str">
        <f>VLOOKUP(A1419,Table1[#All],5,FALSE)</f>
        <v>Australia</v>
      </c>
      <c r="R1419" s="23">
        <f>VLOOKUP(A1419,Table1[#All],6,FALSE)</f>
        <v>5</v>
      </c>
    </row>
    <row r="1420" spans="1:18" s="2" customFormat="1" ht="15.75" customHeight="1" x14ac:dyDescent="0.2">
      <c r="A1420" s="21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  <c r="N1420" s="2" t="str">
        <f>VLOOKUP(A1420,Table1[#All],2,FALSE)</f>
        <v>9 Pond Avenue</v>
      </c>
      <c r="O1420" s="2">
        <f>VLOOKUP(A1420,Table1[#All],3,FALSE)</f>
        <v>2767</v>
      </c>
      <c r="P1420" s="2" t="str">
        <f>VLOOKUP(A1420,Table1[#All],4,FALSE)</f>
        <v>NSW</v>
      </c>
      <c r="Q1420" s="2" t="str">
        <f>VLOOKUP(A1420,Table1[#All],5,FALSE)</f>
        <v>Australia</v>
      </c>
      <c r="R1420" s="23">
        <f>VLOOKUP(A1420,Table1[#All],6,FALSE)</f>
        <v>9</v>
      </c>
    </row>
    <row r="1421" spans="1:18" s="2" customFormat="1" ht="15.75" customHeight="1" x14ac:dyDescent="0.2">
      <c r="A1421" s="21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  <c r="N1421" s="2" t="str">
        <f>VLOOKUP(A1421,Table1[#All],2,FALSE)</f>
        <v>255 Doe Crossing Terrace</v>
      </c>
      <c r="O1421" s="2">
        <f>VLOOKUP(A1421,Table1[#All],3,FALSE)</f>
        <v>2767</v>
      </c>
      <c r="P1421" s="2" t="str">
        <f>VLOOKUP(A1421,Table1[#All],4,FALSE)</f>
        <v>NSW</v>
      </c>
      <c r="Q1421" s="2" t="str">
        <f>VLOOKUP(A1421,Table1[#All],5,FALSE)</f>
        <v>Australia</v>
      </c>
      <c r="R1421" s="23">
        <f>VLOOKUP(A1421,Table1[#All],6,FALSE)</f>
        <v>8</v>
      </c>
    </row>
    <row r="1422" spans="1:18" s="2" customFormat="1" ht="15.75" customHeight="1" x14ac:dyDescent="0.2">
      <c r="A1422" s="21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  <c r="N1422" s="2" t="str">
        <f>VLOOKUP(A1422,Table1[#All],2,FALSE)</f>
        <v>2 Alpine Circle</v>
      </c>
      <c r="O1422" s="2">
        <f>VLOOKUP(A1422,Table1[#All],3,FALSE)</f>
        <v>2765</v>
      </c>
      <c r="P1422" s="2" t="str">
        <f>VLOOKUP(A1422,Table1[#All],4,FALSE)</f>
        <v>NSW</v>
      </c>
      <c r="Q1422" s="2" t="str">
        <f>VLOOKUP(A1422,Table1[#All],5,FALSE)</f>
        <v>Australia</v>
      </c>
      <c r="R1422" s="23">
        <f>VLOOKUP(A1422,Table1[#All],6,FALSE)</f>
        <v>10</v>
      </c>
    </row>
    <row r="1423" spans="1:18" s="2" customFormat="1" ht="15.75" customHeight="1" x14ac:dyDescent="0.2">
      <c r="A1423" s="21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  <c r="N1423" s="2" t="str">
        <f>VLOOKUP(A1423,Table1[#All],2,FALSE)</f>
        <v>0 Talisman Trail</v>
      </c>
      <c r="O1423" s="2">
        <f>VLOOKUP(A1423,Table1[#All],3,FALSE)</f>
        <v>2769</v>
      </c>
      <c r="P1423" s="2" t="str">
        <f>VLOOKUP(A1423,Table1[#All],4,FALSE)</f>
        <v>NSW</v>
      </c>
      <c r="Q1423" s="2" t="str">
        <f>VLOOKUP(A1423,Table1[#All],5,FALSE)</f>
        <v>Australia</v>
      </c>
      <c r="R1423" s="23">
        <f>VLOOKUP(A1423,Table1[#All],6,FALSE)</f>
        <v>10</v>
      </c>
    </row>
    <row r="1424" spans="1:18" s="2" customFormat="1" ht="15.75" customHeight="1" x14ac:dyDescent="0.2">
      <c r="A1424" s="21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  <c r="N1424" s="2" t="str">
        <f>VLOOKUP(A1424,Table1[#All],2,FALSE)</f>
        <v>5700 Banding Lane</v>
      </c>
      <c r="O1424" s="2">
        <f>VLOOKUP(A1424,Table1[#All],3,FALSE)</f>
        <v>2762</v>
      </c>
      <c r="P1424" s="2" t="str">
        <f>VLOOKUP(A1424,Table1[#All],4,FALSE)</f>
        <v>NSW</v>
      </c>
      <c r="Q1424" s="2" t="str">
        <f>VLOOKUP(A1424,Table1[#All],5,FALSE)</f>
        <v>Australia</v>
      </c>
      <c r="R1424" s="23">
        <f>VLOOKUP(A1424,Table1[#All],6,FALSE)</f>
        <v>9</v>
      </c>
    </row>
    <row r="1425" spans="1:18" s="2" customFormat="1" ht="15.75" customHeight="1" x14ac:dyDescent="0.2">
      <c r="A1425" s="21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  <c r="N1425" s="2" t="str">
        <f>VLOOKUP(A1425,Table1[#All],2,FALSE)</f>
        <v>94079 Eggendart Point</v>
      </c>
      <c r="O1425" s="2">
        <f>VLOOKUP(A1425,Table1[#All],3,FALSE)</f>
        <v>2745</v>
      </c>
      <c r="P1425" s="2" t="str">
        <f>VLOOKUP(A1425,Table1[#All],4,FALSE)</f>
        <v>NSW</v>
      </c>
      <c r="Q1425" s="2" t="str">
        <f>VLOOKUP(A1425,Table1[#All],5,FALSE)</f>
        <v>Australia</v>
      </c>
      <c r="R1425" s="23">
        <f>VLOOKUP(A1425,Table1[#All],6,FALSE)</f>
        <v>9</v>
      </c>
    </row>
    <row r="1426" spans="1:18" s="2" customFormat="1" ht="15.75" customHeight="1" x14ac:dyDescent="0.2">
      <c r="A1426" s="21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  <c r="N1426" s="2" t="str">
        <f>VLOOKUP(A1426,Table1[#All],2,FALSE)</f>
        <v>87038 Sauthoff Road</v>
      </c>
      <c r="O1426" s="2">
        <f>VLOOKUP(A1426,Table1[#All],3,FALSE)</f>
        <v>2761</v>
      </c>
      <c r="P1426" s="2" t="str">
        <f>VLOOKUP(A1426,Table1[#All],4,FALSE)</f>
        <v>NSW</v>
      </c>
      <c r="Q1426" s="2" t="str">
        <f>VLOOKUP(A1426,Table1[#All],5,FALSE)</f>
        <v>Australia</v>
      </c>
      <c r="R1426" s="23">
        <f>VLOOKUP(A1426,Table1[#All],6,FALSE)</f>
        <v>7</v>
      </c>
    </row>
    <row r="1427" spans="1:18" s="2" customFormat="1" ht="15.75" customHeight="1" x14ac:dyDescent="0.2">
      <c r="A1427" s="21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  <c r="N1427" s="2" t="str">
        <f>VLOOKUP(A1427,Table1[#All],2,FALSE)</f>
        <v>4817 Fulton Junction</v>
      </c>
      <c r="O1427" s="2">
        <f>VLOOKUP(A1427,Table1[#All],3,FALSE)</f>
        <v>2761</v>
      </c>
      <c r="P1427" s="2" t="str">
        <f>VLOOKUP(A1427,Table1[#All],4,FALSE)</f>
        <v>NSW</v>
      </c>
      <c r="Q1427" s="2" t="str">
        <f>VLOOKUP(A1427,Table1[#All],5,FALSE)</f>
        <v>Australia</v>
      </c>
      <c r="R1427" s="23">
        <f>VLOOKUP(A1427,Table1[#All],6,FALSE)</f>
        <v>8</v>
      </c>
    </row>
    <row r="1428" spans="1:18" s="2" customFormat="1" ht="15.75" customHeight="1" x14ac:dyDescent="0.2">
      <c r="A1428" s="21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  <c r="N1428" s="2" t="str">
        <f>VLOOKUP(A1428,Table1[#All],2,FALSE)</f>
        <v>22 Transport Alley</v>
      </c>
      <c r="O1428" s="2">
        <f>VLOOKUP(A1428,Table1[#All],3,FALSE)</f>
        <v>2761</v>
      </c>
      <c r="P1428" s="2" t="str">
        <f>VLOOKUP(A1428,Table1[#All],4,FALSE)</f>
        <v>NSW</v>
      </c>
      <c r="Q1428" s="2" t="str">
        <f>VLOOKUP(A1428,Table1[#All],5,FALSE)</f>
        <v>Australia</v>
      </c>
      <c r="R1428" s="23">
        <f>VLOOKUP(A1428,Table1[#All],6,FALSE)</f>
        <v>9</v>
      </c>
    </row>
    <row r="1429" spans="1:18" s="2" customFormat="1" ht="15.75" customHeight="1" x14ac:dyDescent="0.2">
      <c r="A1429" s="21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  <c r="N1429" s="2" t="str">
        <f>VLOOKUP(A1429,Table1[#All],2,FALSE)</f>
        <v>1231 Grim Road</v>
      </c>
      <c r="O1429" s="2">
        <f>VLOOKUP(A1429,Table1[#All],3,FALSE)</f>
        <v>2760</v>
      </c>
      <c r="P1429" s="2" t="str">
        <f>VLOOKUP(A1429,Table1[#All],4,FALSE)</f>
        <v>NSW</v>
      </c>
      <c r="Q1429" s="2" t="str">
        <f>VLOOKUP(A1429,Table1[#All],5,FALSE)</f>
        <v>Australia</v>
      </c>
      <c r="R1429" s="23">
        <f>VLOOKUP(A1429,Table1[#All],6,FALSE)</f>
        <v>8</v>
      </c>
    </row>
    <row r="1430" spans="1:18" s="2" customFormat="1" ht="15.75" customHeight="1" x14ac:dyDescent="0.2">
      <c r="A1430" s="21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  <c r="N1430" s="2" t="str">
        <f>VLOOKUP(A1430,Table1[#All],2,FALSE)</f>
        <v>3 Rigney Center</v>
      </c>
      <c r="O1430" s="2">
        <f>VLOOKUP(A1430,Table1[#All],3,FALSE)</f>
        <v>2794</v>
      </c>
      <c r="P1430" s="2" t="str">
        <f>VLOOKUP(A1430,Table1[#All],4,FALSE)</f>
        <v>NSW</v>
      </c>
      <c r="Q1430" s="2" t="str">
        <f>VLOOKUP(A1430,Table1[#All],5,FALSE)</f>
        <v>Australia</v>
      </c>
      <c r="R1430" s="23">
        <f>VLOOKUP(A1430,Table1[#All],6,FALSE)</f>
        <v>2</v>
      </c>
    </row>
    <row r="1431" spans="1:18" s="2" customFormat="1" ht="15.75" customHeight="1" x14ac:dyDescent="0.2">
      <c r="A1431" s="21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  <c r="N1431" s="2" t="str">
        <f>VLOOKUP(A1431,Table1[#All],2,FALSE)</f>
        <v>7847 Buell Trail</v>
      </c>
      <c r="O1431" s="2">
        <f>VLOOKUP(A1431,Table1[#All],3,FALSE)</f>
        <v>2759</v>
      </c>
      <c r="P1431" s="2" t="str">
        <f>VLOOKUP(A1431,Table1[#All],4,FALSE)</f>
        <v>NSW</v>
      </c>
      <c r="Q1431" s="2" t="str">
        <f>VLOOKUP(A1431,Table1[#All],5,FALSE)</f>
        <v>Australia</v>
      </c>
      <c r="R1431" s="23">
        <f>VLOOKUP(A1431,Table1[#All],6,FALSE)</f>
        <v>8</v>
      </c>
    </row>
    <row r="1432" spans="1:18" s="2" customFormat="1" ht="15.75" customHeight="1" x14ac:dyDescent="0.2">
      <c r="A1432" s="21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  <c r="N1432" s="2" t="str">
        <f>VLOOKUP(A1432,Table1[#All],2,FALSE)</f>
        <v>42946 Fieldstone Pass</v>
      </c>
      <c r="O1432" s="2">
        <f>VLOOKUP(A1432,Table1[#All],3,FALSE)</f>
        <v>2750</v>
      </c>
      <c r="P1432" s="2" t="str">
        <f>VLOOKUP(A1432,Table1[#All],4,FALSE)</f>
        <v>NSW</v>
      </c>
      <c r="Q1432" s="2" t="str">
        <f>VLOOKUP(A1432,Table1[#All],5,FALSE)</f>
        <v>Australia</v>
      </c>
      <c r="R1432" s="23">
        <f>VLOOKUP(A1432,Table1[#All],6,FALSE)</f>
        <v>9</v>
      </c>
    </row>
    <row r="1433" spans="1:18" s="2" customFormat="1" ht="15.75" customHeight="1" x14ac:dyDescent="0.2">
      <c r="A1433" s="21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  <c r="N1433" s="2" t="str">
        <f>VLOOKUP(A1433,Table1[#All],2,FALSE)</f>
        <v>1617 Beilfuss Street</v>
      </c>
      <c r="O1433" s="2">
        <f>VLOOKUP(A1433,Table1[#All],3,FALSE)</f>
        <v>2759</v>
      </c>
      <c r="P1433" s="2" t="str">
        <f>VLOOKUP(A1433,Table1[#All],4,FALSE)</f>
        <v>NSW</v>
      </c>
      <c r="Q1433" s="2" t="str">
        <f>VLOOKUP(A1433,Table1[#All],5,FALSE)</f>
        <v>Australia</v>
      </c>
      <c r="R1433" s="23">
        <f>VLOOKUP(A1433,Table1[#All],6,FALSE)</f>
        <v>8</v>
      </c>
    </row>
    <row r="1434" spans="1:18" s="2" customFormat="1" ht="15.75" customHeight="1" x14ac:dyDescent="0.2">
      <c r="A1434" s="21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  <c r="N1434" s="2" t="str">
        <f>VLOOKUP(A1434,Table1[#All],2,FALSE)</f>
        <v>64 Everett Circle</v>
      </c>
      <c r="O1434" s="2">
        <f>VLOOKUP(A1434,Table1[#All],3,FALSE)</f>
        <v>2756</v>
      </c>
      <c r="P1434" s="2" t="str">
        <f>VLOOKUP(A1434,Table1[#All],4,FALSE)</f>
        <v>NSW</v>
      </c>
      <c r="Q1434" s="2" t="str">
        <f>VLOOKUP(A1434,Table1[#All],5,FALSE)</f>
        <v>Australia</v>
      </c>
      <c r="R1434" s="23">
        <f>VLOOKUP(A1434,Table1[#All],6,FALSE)</f>
        <v>8</v>
      </c>
    </row>
    <row r="1435" spans="1:18" s="2" customFormat="1" ht="15.75" customHeight="1" x14ac:dyDescent="0.2">
      <c r="A1435" s="21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  <c r="N1435" s="2" t="str">
        <f>VLOOKUP(A1435,Table1[#All],2,FALSE)</f>
        <v>184 Melrose Pass</v>
      </c>
      <c r="O1435" s="2">
        <f>VLOOKUP(A1435,Table1[#All],3,FALSE)</f>
        <v>2756</v>
      </c>
      <c r="P1435" s="2" t="str">
        <f>VLOOKUP(A1435,Table1[#All],4,FALSE)</f>
        <v>NSW</v>
      </c>
      <c r="Q1435" s="2" t="str">
        <f>VLOOKUP(A1435,Table1[#All],5,FALSE)</f>
        <v>Australia</v>
      </c>
      <c r="R1435" s="23">
        <f>VLOOKUP(A1435,Table1[#All],6,FALSE)</f>
        <v>11</v>
      </c>
    </row>
    <row r="1436" spans="1:18" s="2" customFormat="1" ht="15.75" customHeight="1" x14ac:dyDescent="0.2">
      <c r="A1436" s="21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  <c r="N1436" s="2" t="str">
        <f>VLOOKUP(A1436,Table1[#All],2,FALSE)</f>
        <v>8934 Park Meadow Street</v>
      </c>
      <c r="O1436" s="2">
        <f>VLOOKUP(A1436,Table1[#All],3,FALSE)</f>
        <v>2756</v>
      </c>
      <c r="P1436" s="2" t="str">
        <f>VLOOKUP(A1436,Table1[#All],4,FALSE)</f>
        <v>NSW</v>
      </c>
      <c r="Q1436" s="2" t="str">
        <f>VLOOKUP(A1436,Table1[#All],5,FALSE)</f>
        <v>Australia</v>
      </c>
      <c r="R1436" s="23">
        <f>VLOOKUP(A1436,Table1[#All],6,FALSE)</f>
        <v>8</v>
      </c>
    </row>
    <row r="1437" spans="1:18" s="2" customFormat="1" ht="15.75" customHeight="1" x14ac:dyDescent="0.2">
      <c r="A1437" s="21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  <c r="N1437" s="2" t="str">
        <f>VLOOKUP(A1437,Table1[#All],2,FALSE)</f>
        <v>14155 Evergreen Way</v>
      </c>
      <c r="O1437" s="2">
        <f>VLOOKUP(A1437,Table1[#All],3,FALSE)</f>
        <v>2756</v>
      </c>
      <c r="P1437" s="2" t="str">
        <f>VLOOKUP(A1437,Table1[#All],4,FALSE)</f>
        <v>NSW</v>
      </c>
      <c r="Q1437" s="2" t="str">
        <f>VLOOKUP(A1437,Table1[#All],5,FALSE)</f>
        <v>Australia</v>
      </c>
      <c r="R1437" s="23">
        <f>VLOOKUP(A1437,Table1[#All],6,FALSE)</f>
        <v>8</v>
      </c>
    </row>
    <row r="1438" spans="1:18" s="2" customFormat="1" ht="15.75" customHeight="1" x14ac:dyDescent="0.2">
      <c r="A1438" s="21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  <c r="N1438" s="2" t="str">
        <f>VLOOKUP(A1438,Table1[#All],2,FALSE)</f>
        <v>26607 West Hill</v>
      </c>
      <c r="O1438" s="2">
        <f>VLOOKUP(A1438,Table1[#All],3,FALSE)</f>
        <v>2777</v>
      </c>
      <c r="P1438" s="2" t="str">
        <f>VLOOKUP(A1438,Table1[#All],4,FALSE)</f>
        <v>NSW</v>
      </c>
      <c r="Q1438" s="2" t="str">
        <f>VLOOKUP(A1438,Table1[#All],5,FALSE)</f>
        <v>Australia</v>
      </c>
      <c r="R1438" s="23">
        <f>VLOOKUP(A1438,Table1[#All],6,FALSE)</f>
        <v>9</v>
      </c>
    </row>
    <row r="1439" spans="1:18" s="2" customFormat="1" ht="15.75" customHeight="1" x14ac:dyDescent="0.2">
      <c r="A1439" s="21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  <c r="N1439" s="2" t="str">
        <f>VLOOKUP(A1439,Table1[#All],2,FALSE)</f>
        <v>53649 Mandrake Place</v>
      </c>
      <c r="O1439" s="2">
        <f>VLOOKUP(A1439,Table1[#All],3,FALSE)</f>
        <v>2749</v>
      </c>
      <c r="P1439" s="2" t="str">
        <f>VLOOKUP(A1439,Table1[#All],4,FALSE)</f>
        <v>NSW</v>
      </c>
      <c r="Q1439" s="2" t="str">
        <f>VLOOKUP(A1439,Table1[#All],5,FALSE)</f>
        <v>Australia</v>
      </c>
      <c r="R1439" s="23">
        <f>VLOOKUP(A1439,Table1[#All],6,FALSE)</f>
        <v>8</v>
      </c>
    </row>
    <row r="1440" spans="1:18" s="2" customFormat="1" ht="15.75" customHeight="1" x14ac:dyDescent="0.2">
      <c r="A1440" s="21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  <c r="N1440" s="2" t="str">
        <f>VLOOKUP(A1440,Table1[#All],2,FALSE)</f>
        <v>223 Trailsway Parkway</v>
      </c>
      <c r="O1440" s="2">
        <f>VLOOKUP(A1440,Table1[#All],3,FALSE)</f>
        <v>2154</v>
      </c>
      <c r="P1440" s="2" t="str">
        <f>VLOOKUP(A1440,Table1[#All],4,FALSE)</f>
        <v>NSW</v>
      </c>
      <c r="Q1440" s="2" t="str">
        <f>VLOOKUP(A1440,Table1[#All],5,FALSE)</f>
        <v>Australia</v>
      </c>
      <c r="R1440" s="23">
        <f>VLOOKUP(A1440,Table1[#All],6,FALSE)</f>
        <v>10</v>
      </c>
    </row>
    <row r="1441" spans="1:18" s="2" customFormat="1" ht="15.75" customHeight="1" x14ac:dyDescent="0.2">
      <c r="A1441" s="21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  <c r="N1441" s="2" t="str">
        <f>VLOOKUP(A1441,Table1[#All],2,FALSE)</f>
        <v>8999 Elmside Pass</v>
      </c>
      <c r="O1441" s="2">
        <f>VLOOKUP(A1441,Table1[#All],3,FALSE)</f>
        <v>2749</v>
      </c>
      <c r="P1441" s="2" t="str">
        <f>VLOOKUP(A1441,Table1[#All],4,FALSE)</f>
        <v>NSW</v>
      </c>
      <c r="Q1441" s="2" t="str">
        <f>VLOOKUP(A1441,Table1[#All],5,FALSE)</f>
        <v>Australia</v>
      </c>
      <c r="R1441" s="23">
        <f>VLOOKUP(A1441,Table1[#All],6,FALSE)</f>
        <v>9</v>
      </c>
    </row>
    <row r="1442" spans="1:18" s="2" customFormat="1" ht="15.75" customHeight="1" x14ac:dyDescent="0.2">
      <c r="A1442" s="21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  <c r="N1442" s="2" t="str">
        <f>VLOOKUP(A1442,Table1[#All],2,FALSE)</f>
        <v>53 Steensland Parkway</v>
      </c>
      <c r="O1442" s="2">
        <f>VLOOKUP(A1442,Table1[#All],3,FALSE)</f>
        <v>2773</v>
      </c>
      <c r="P1442" s="2" t="str">
        <f>VLOOKUP(A1442,Table1[#All],4,FALSE)</f>
        <v>NSW</v>
      </c>
      <c r="Q1442" s="2" t="str">
        <f>VLOOKUP(A1442,Table1[#All],5,FALSE)</f>
        <v>Australia</v>
      </c>
      <c r="R1442" s="23">
        <f>VLOOKUP(A1442,Table1[#All],6,FALSE)</f>
        <v>10</v>
      </c>
    </row>
    <row r="1443" spans="1:18" s="2" customFormat="1" ht="15.75" customHeight="1" x14ac:dyDescent="0.2">
      <c r="A1443" s="21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  <c r="N1443" s="2" t="str">
        <f>VLOOKUP(A1443,Table1[#All],2,FALSE)</f>
        <v>8 Prairie Rose Circle</v>
      </c>
      <c r="O1443" s="2">
        <f>VLOOKUP(A1443,Table1[#All],3,FALSE)</f>
        <v>2745</v>
      </c>
      <c r="P1443" s="2" t="str">
        <f>VLOOKUP(A1443,Table1[#All],4,FALSE)</f>
        <v>NSW</v>
      </c>
      <c r="Q1443" s="2" t="str">
        <f>VLOOKUP(A1443,Table1[#All],5,FALSE)</f>
        <v>Australia</v>
      </c>
      <c r="R1443" s="23">
        <f>VLOOKUP(A1443,Table1[#All],6,FALSE)</f>
        <v>9</v>
      </c>
    </row>
    <row r="1444" spans="1:18" s="2" customFormat="1" ht="15.75" customHeight="1" x14ac:dyDescent="0.2">
      <c r="A1444" s="21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  <c r="N1444" s="2" t="str">
        <f>VLOOKUP(A1444,Table1[#All],2,FALSE)</f>
        <v>3416 Texas Pass</v>
      </c>
      <c r="O1444" s="2">
        <f>VLOOKUP(A1444,Table1[#All],3,FALSE)</f>
        <v>2747</v>
      </c>
      <c r="P1444" s="2" t="str">
        <f>VLOOKUP(A1444,Table1[#All],4,FALSE)</f>
        <v>NSW</v>
      </c>
      <c r="Q1444" s="2" t="str">
        <f>VLOOKUP(A1444,Table1[#All],5,FALSE)</f>
        <v>Australia</v>
      </c>
      <c r="R1444" s="23">
        <f>VLOOKUP(A1444,Table1[#All],6,FALSE)</f>
        <v>7</v>
      </c>
    </row>
    <row r="1445" spans="1:18" s="2" customFormat="1" ht="15.75" customHeight="1" x14ac:dyDescent="0.2">
      <c r="A1445" s="21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  <c r="N1445" s="2" t="str">
        <f>VLOOKUP(A1445,Table1[#All],2,FALSE)</f>
        <v>8088 Macpherson Hill</v>
      </c>
      <c r="O1445" s="2">
        <f>VLOOKUP(A1445,Table1[#All],3,FALSE)</f>
        <v>2323</v>
      </c>
      <c r="P1445" s="2" t="str">
        <f>VLOOKUP(A1445,Table1[#All],4,FALSE)</f>
        <v>NSW</v>
      </c>
      <c r="Q1445" s="2" t="str">
        <f>VLOOKUP(A1445,Table1[#All],5,FALSE)</f>
        <v>Australia</v>
      </c>
      <c r="R1445" s="23">
        <f>VLOOKUP(A1445,Table1[#All],6,FALSE)</f>
        <v>5</v>
      </c>
    </row>
    <row r="1446" spans="1:18" s="2" customFormat="1" ht="15.75" customHeight="1" x14ac:dyDescent="0.2">
      <c r="A1446" s="21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  <c r="N1446" s="2" t="str">
        <f>VLOOKUP(A1446,Table1[#All],2,FALSE)</f>
        <v>6418 Jenna Trail</v>
      </c>
      <c r="O1446" s="2">
        <f>VLOOKUP(A1446,Table1[#All],3,FALSE)</f>
        <v>2640</v>
      </c>
      <c r="P1446" s="2" t="str">
        <f>VLOOKUP(A1446,Table1[#All],4,FALSE)</f>
        <v>NSW</v>
      </c>
      <c r="Q1446" s="2" t="str">
        <f>VLOOKUP(A1446,Table1[#All],5,FALSE)</f>
        <v>Australia</v>
      </c>
      <c r="R1446" s="23">
        <f>VLOOKUP(A1446,Table1[#All],6,FALSE)</f>
        <v>4</v>
      </c>
    </row>
    <row r="1447" spans="1:18" s="2" customFormat="1" ht="15.75" customHeight="1" x14ac:dyDescent="0.2">
      <c r="A1447" s="21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  <c r="N1447" s="2" t="str">
        <f>VLOOKUP(A1447,Table1[#All],2,FALSE)</f>
        <v>70262 Hermina Court</v>
      </c>
      <c r="O1447" s="2">
        <f>VLOOKUP(A1447,Table1[#All],3,FALSE)</f>
        <v>3690</v>
      </c>
      <c r="P1447" s="2" t="str">
        <f>VLOOKUP(A1447,Table1[#All],4,FALSE)</f>
        <v>VIC</v>
      </c>
      <c r="Q1447" s="2" t="str">
        <f>VLOOKUP(A1447,Table1[#All],5,FALSE)</f>
        <v>Australia</v>
      </c>
      <c r="R1447" s="23">
        <f>VLOOKUP(A1447,Table1[#All],6,FALSE)</f>
        <v>2</v>
      </c>
    </row>
    <row r="1448" spans="1:18" s="2" customFormat="1" ht="15.75" customHeight="1" x14ac:dyDescent="0.2">
      <c r="A1448" s="21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  <c r="N1448" s="2" t="str">
        <f>VLOOKUP(A1448,Table1[#All],2,FALSE)</f>
        <v>89684 Coolidge Hill</v>
      </c>
      <c r="O1448" s="2">
        <f>VLOOKUP(A1448,Table1[#All],3,FALSE)</f>
        <v>2630</v>
      </c>
      <c r="P1448" s="2" t="str">
        <f>VLOOKUP(A1448,Table1[#All],4,FALSE)</f>
        <v>NSW</v>
      </c>
      <c r="Q1448" s="2" t="str">
        <f>VLOOKUP(A1448,Table1[#All],5,FALSE)</f>
        <v>Australia</v>
      </c>
      <c r="R1448" s="23">
        <f>VLOOKUP(A1448,Table1[#All],6,FALSE)</f>
        <v>1</v>
      </c>
    </row>
    <row r="1449" spans="1:18" s="2" customFormat="1" ht="15.75" customHeight="1" x14ac:dyDescent="0.2">
      <c r="A1449" s="21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  <c r="N1449" s="2" t="str">
        <f>VLOOKUP(A1449,Table1[#All],2,FALSE)</f>
        <v>00 International Junction</v>
      </c>
      <c r="O1449" s="2">
        <f>VLOOKUP(A1449,Table1[#All],3,FALSE)</f>
        <v>2260</v>
      </c>
      <c r="P1449" s="2" t="str">
        <f>VLOOKUP(A1449,Table1[#All],4,FALSE)</f>
        <v>NSW</v>
      </c>
      <c r="Q1449" s="2" t="str">
        <f>VLOOKUP(A1449,Table1[#All],5,FALSE)</f>
        <v>Australia</v>
      </c>
      <c r="R1449" s="23">
        <f>VLOOKUP(A1449,Table1[#All],6,FALSE)</f>
        <v>8</v>
      </c>
    </row>
    <row r="1450" spans="1:18" s="2" customFormat="1" ht="15.75" customHeight="1" x14ac:dyDescent="0.2">
      <c r="A1450" s="21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  <c r="N1450" s="2" t="str">
        <f>VLOOKUP(A1450,Table1[#All],2,FALSE)</f>
        <v>5 Carioca Pass</v>
      </c>
      <c r="O1450" s="2">
        <f>VLOOKUP(A1450,Table1[#All],3,FALSE)</f>
        <v>2594</v>
      </c>
      <c r="P1450" s="2" t="str">
        <f>VLOOKUP(A1450,Table1[#All],4,FALSE)</f>
        <v>NSW</v>
      </c>
      <c r="Q1450" s="2" t="str">
        <f>VLOOKUP(A1450,Table1[#All],5,FALSE)</f>
        <v>Australia</v>
      </c>
      <c r="R1450" s="23">
        <f>VLOOKUP(A1450,Table1[#All],6,FALSE)</f>
        <v>3</v>
      </c>
    </row>
    <row r="1451" spans="1:18" s="2" customFormat="1" ht="15.75" customHeight="1" x14ac:dyDescent="0.2">
      <c r="A1451" s="21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  <c r="N1451" s="2" t="str">
        <f>VLOOKUP(A1451,Table1[#All],2,FALSE)</f>
        <v>6386 Raven Road</v>
      </c>
      <c r="O1451" s="2">
        <f>VLOOKUP(A1451,Table1[#All],3,FALSE)</f>
        <v>2579</v>
      </c>
      <c r="P1451" s="2" t="str">
        <f>VLOOKUP(A1451,Table1[#All],4,FALSE)</f>
        <v>NSW</v>
      </c>
      <c r="Q1451" s="2" t="str">
        <f>VLOOKUP(A1451,Table1[#All],5,FALSE)</f>
        <v>Australia</v>
      </c>
      <c r="R1451" s="23">
        <f>VLOOKUP(A1451,Table1[#All],6,FALSE)</f>
        <v>2</v>
      </c>
    </row>
    <row r="1452" spans="1:18" s="2" customFormat="1" ht="15.75" customHeight="1" x14ac:dyDescent="0.2">
      <c r="A1452" s="21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  <c r="N1452" s="2" t="str">
        <f>VLOOKUP(A1452,Table1[#All],2,FALSE)</f>
        <v>8 Mendota Plaza</v>
      </c>
      <c r="O1452" s="2">
        <f>VLOOKUP(A1452,Table1[#All],3,FALSE)</f>
        <v>2567</v>
      </c>
      <c r="P1452" s="2" t="str">
        <f>VLOOKUP(A1452,Table1[#All],4,FALSE)</f>
        <v>NSW</v>
      </c>
      <c r="Q1452" s="2" t="str">
        <f>VLOOKUP(A1452,Table1[#All],5,FALSE)</f>
        <v>Australia</v>
      </c>
      <c r="R1452" s="23">
        <f>VLOOKUP(A1452,Table1[#All],6,FALSE)</f>
        <v>9</v>
      </c>
    </row>
    <row r="1453" spans="1:18" s="2" customFormat="1" ht="15.75" customHeight="1" x14ac:dyDescent="0.2">
      <c r="A1453" s="21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  <c r="N1453" s="2" t="str">
        <f>VLOOKUP(A1453,Table1[#All],2,FALSE)</f>
        <v>913 Londonderry Trail</v>
      </c>
      <c r="O1453" s="2">
        <f>VLOOKUP(A1453,Table1[#All],3,FALSE)</f>
        <v>2567</v>
      </c>
      <c r="P1453" s="2" t="str">
        <f>VLOOKUP(A1453,Table1[#All],4,FALSE)</f>
        <v>NSW</v>
      </c>
      <c r="Q1453" s="2" t="str">
        <f>VLOOKUP(A1453,Table1[#All],5,FALSE)</f>
        <v>Australia</v>
      </c>
      <c r="R1453" s="23">
        <f>VLOOKUP(A1453,Table1[#All],6,FALSE)</f>
        <v>8</v>
      </c>
    </row>
    <row r="1454" spans="1:18" s="2" customFormat="1" ht="15.75" customHeight="1" x14ac:dyDescent="0.2">
      <c r="A1454" s="21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  <c r="N1454" s="2" t="str">
        <f>VLOOKUP(A1454,Table1[#All],2,FALSE)</f>
        <v>58516 Tony Plaza</v>
      </c>
      <c r="O1454" s="2">
        <f>VLOOKUP(A1454,Table1[#All],3,FALSE)</f>
        <v>2567</v>
      </c>
      <c r="P1454" s="2" t="str">
        <f>VLOOKUP(A1454,Table1[#All],4,FALSE)</f>
        <v>NSW</v>
      </c>
      <c r="Q1454" s="2" t="str">
        <f>VLOOKUP(A1454,Table1[#All],5,FALSE)</f>
        <v>Australia</v>
      </c>
      <c r="R1454" s="23">
        <f>VLOOKUP(A1454,Table1[#All],6,FALSE)</f>
        <v>8</v>
      </c>
    </row>
    <row r="1455" spans="1:18" s="2" customFormat="1" ht="15.75" customHeight="1" x14ac:dyDescent="0.2">
      <c r="A1455" s="21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  <c r="N1455" s="2" t="str">
        <f>VLOOKUP(A1455,Table1[#All],2,FALSE)</f>
        <v>583 Jenna Pass</v>
      </c>
      <c r="O1455" s="2">
        <f>VLOOKUP(A1455,Table1[#All],3,FALSE)</f>
        <v>2567</v>
      </c>
      <c r="P1455" s="2" t="str">
        <f>VLOOKUP(A1455,Table1[#All],4,FALSE)</f>
        <v>NSW</v>
      </c>
      <c r="Q1455" s="2" t="str">
        <f>VLOOKUP(A1455,Table1[#All],5,FALSE)</f>
        <v>Australia</v>
      </c>
      <c r="R1455" s="23">
        <f>VLOOKUP(A1455,Table1[#All],6,FALSE)</f>
        <v>9</v>
      </c>
    </row>
    <row r="1456" spans="1:18" s="2" customFormat="1" ht="15.75" customHeight="1" x14ac:dyDescent="0.2">
      <c r="A1456" s="21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  <c r="N1456" s="2" t="str">
        <f>VLOOKUP(A1456,Table1[#All],2,FALSE)</f>
        <v>77729 Kim Plaza</v>
      </c>
      <c r="O1456" s="2">
        <f>VLOOKUP(A1456,Table1[#All],3,FALSE)</f>
        <v>2560</v>
      </c>
      <c r="P1456" s="2" t="str">
        <f>VLOOKUP(A1456,Table1[#All],4,FALSE)</f>
        <v>NSW</v>
      </c>
      <c r="Q1456" s="2" t="str">
        <f>VLOOKUP(A1456,Table1[#All],5,FALSE)</f>
        <v>Australia</v>
      </c>
      <c r="R1456" s="23">
        <f>VLOOKUP(A1456,Table1[#All],6,FALSE)</f>
        <v>7</v>
      </c>
    </row>
    <row r="1457" spans="1:18" s="2" customFormat="1" ht="15.75" customHeight="1" x14ac:dyDescent="0.2">
      <c r="A1457" s="21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  <c r="N1457" s="2" t="str">
        <f>VLOOKUP(A1457,Table1[#All],2,FALSE)</f>
        <v>1253 Ridge Oak Center</v>
      </c>
      <c r="O1457" s="2">
        <f>VLOOKUP(A1457,Table1[#All],3,FALSE)</f>
        <v>2560</v>
      </c>
      <c r="P1457" s="2" t="str">
        <f>VLOOKUP(A1457,Table1[#All],4,FALSE)</f>
        <v>NSW</v>
      </c>
      <c r="Q1457" s="2" t="str">
        <f>VLOOKUP(A1457,Table1[#All],5,FALSE)</f>
        <v>Australia</v>
      </c>
      <c r="R1457" s="23">
        <f>VLOOKUP(A1457,Table1[#All],6,FALSE)</f>
        <v>4</v>
      </c>
    </row>
    <row r="1458" spans="1:18" s="2" customFormat="1" ht="15.75" customHeight="1" x14ac:dyDescent="0.2">
      <c r="A1458" s="21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  <c r="N1458" s="2" t="str">
        <f>VLOOKUP(A1458,Table1[#All],2,FALSE)</f>
        <v>975 Melby Street</v>
      </c>
      <c r="O1458" s="2">
        <f>VLOOKUP(A1458,Table1[#All],3,FALSE)</f>
        <v>2564</v>
      </c>
      <c r="P1458" s="2" t="str">
        <f>VLOOKUP(A1458,Table1[#All],4,FALSE)</f>
        <v>NSW</v>
      </c>
      <c r="Q1458" s="2" t="str">
        <f>VLOOKUP(A1458,Table1[#All],5,FALSE)</f>
        <v>Australia</v>
      </c>
      <c r="R1458" s="23">
        <f>VLOOKUP(A1458,Table1[#All],6,FALSE)</f>
        <v>8</v>
      </c>
    </row>
    <row r="1459" spans="1:18" s="2" customFormat="1" ht="15.75" customHeight="1" x14ac:dyDescent="0.2">
      <c r="A1459" s="21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  <c r="N1459" s="2" t="str">
        <f>VLOOKUP(A1459,Table1[#All],2,FALSE)</f>
        <v>6279 Lien Junction</v>
      </c>
      <c r="O1459" s="2">
        <f>VLOOKUP(A1459,Table1[#All],3,FALSE)</f>
        <v>2560</v>
      </c>
      <c r="P1459" s="2" t="str">
        <f>VLOOKUP(A1459,Table1[#All],4,FALSE)</f>
        <v>NSW</v>
      </c>
      <c r="Q1459" s="2" t="str">
        <f>VLOOKUP(A1459,Table1[#All],5,FALSE)</f>
        <v>Australia</v>
      </c>
      <c r="R1459" s="23">
        <f>VLOOKUP(A1459,Table1[#All],6,FALSE)</f>
        <v>6</v>
      </c>
    </row>
    <row r="1460" spans="1:18" s="2" customFormat="1" ht="15.75" customHeight="1" x14ac:dyDescent="0.2">
      <c r="A1460" s="21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  <c r="N1460" s="2" t="str">
        <f>VLOOKUP(A1460,Table1[#All],2,FALSE)</f>
        <v>1435 Lukken Trail</v>
      </c>
      <c r="O1460" s="2">
        <f>VLOOKUP(A1460,Table1[#All],3,FALSE)</f>
        <v>2570</v>
      </c>
      <c r="P1460" s="2" t="str">
        <f>VLOOKUP(A1460,Table1[#All],4,FALSE)</f>
        <v>NSW</v>
      </c>
      <c r="Q1460" s="2" t="str">
        <f>VLOOKUP(A1460,Table1[#All],5,FALSE)</f>
        <v>Australia</v>
      </c>
      <c r="R1460" s="23">
        <f>VLOOKUP(A1460,Table1[#All],6,FALSE)</f>
        <v>8</v>
      </c>
    </row>
    <row r="1461" spans="1:18" s="2" customFormat="1" ht="15.75" customHeight="1" x14ac:dyDescent="0.2">
      <c r="A1461" s="21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  <c r="N1461" s="2" t="str">
        <f>VLOOKUP(A1461,Table1[#All],2,FALSE)</f>
        <v>25 Darwin Terrace</v>
      </c>
      <c r="O1461" s="2">
        <f>VLOOKUP(A1461,Table1[#All],3,FALSE)</f>
        <v>2207</v>
      </c>
      <c r="P1461" s="2" t="str">
        <f>VLOOKUP(A1461,Table1[#All],4,FALSE)</f>
        <v>NSW</v>
      </c>
      <c r="Q1461" s="2" t="str">
        <f>VLOOKUP(A1461,Table1[#All],5,FALSE)</f>
        <v>Australia</v>
      </c>
      <c r="R1461" s="23">
        <f>VLOOKUP(A1461,Table1[#All],6,FALSE)</f>
        <v>9</v>
      </c>
    </row>
    <row r="1462" spans="1:18" s="2" customFormat="1" ht="15.75" customHeight="1" x14ac:dyDescent="0.2">
      <c r="A1462" s="21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  <c r="N1462" s="2" t="str">
        <f>VLOOKUP(A1462,Table1[#All],2,FALSE)</f>
        <v>3 Independence Hill</v>
      </c>
      <c r="O1462" s="2">
        <f>VLOOKUP(A1462,Table1[#All],3,FALSE)</f>
        <v>2560</v>
      </c>
      <c r="P1462" s="2" t="str">
        <f>VLOOKUP(A1462,Table1[#All],4,FALSE)</f>
        <v>NSW</v>
      </c>
      <c r="Q1462" s="2" t="str">
        <f>VLOOKUP(A1462,Table1[#All],5,FALSE)</f>
        <v>Australia</v>
      </c>
      <c r="R1462" s="23">
        <f>VLOOKUP(A1462,Table1[#All],6,FALSE)</f>
        <v>9</v>
      </c>
    </row>
    <row r="1463" spans="1:18" s="2" customFormat="1" ht="15.75" customHeight="1" x14ac:dyDescent="0.2">
      <c r="A1463" s="21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  <c r="N1463" s="2" t="str">
        <f>VLOOKUP(A1463,Table1[#All],2,FALSE)</f>
        <v>4 Stone Corner Avenue</v>
      </c>
      <c r="O1463" s="2">
        <f>VLOOKUP(A1463,Table1[#All],3,FALSE)</f>
        <v>4503</v>
      </c>
      <c r="P1463" s="2" t="str">
        <f>VLOOKUP(A1463,Table1[#All],4,FALSE)</f>
        <v>QLD</v>
      </c>
      <c r="Q1463" s="2" t="str">
        <f>VLOOKUP(A1463,Table1[#All],5,FALSE)</f>
        <v>Australia</v>
      </c>
      <c r="R1463" s="23">
        <f>VLOOKUP(A1463,Table1[#All],6,FALSE)</f>
        <v>6</v>
      </c>
    </row>
    <row r="1464" spans="1:18" s="2" customFormat="1" ht="15.75" customHeight="1" x14ac:dyDescent="0.2">
      <c r="A1464" s="21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  <c r="N1464" s="2" t="str">
        <f>VLOOKUP(A1464,Table1[#All],2,FALSE)</f>
        <v>14179 Springs Drive</v>
      </c>
      <c r="O1464" s="2">
        <f>VLOOKUP(A1464,Table1[#All],3,FALSE)</f>
        <v>2557</v>
      </c>
      <c r="P1464" s="2" t="str">
        <f>VLOOKUP(A1464,Table1[#All],4,FALSE)</f>
        <v>NSW</v>
      </c>
      <c r="Q1464" s="2" t="str">
        <f>VLOOKUP(A1464,Table1[#All],5,FALSE)</f>
        <v>Australia</v>
      </c>
      <c r="R1464" s="23">
        <f>VLOOKUP(A1464,Table1[#All],6,FALSE)</f>
        <v>9</v>
      </c>
    </row>
    <row r="1465" spans="1:18" s="2" customFormat="1" ht="15.75" customHeight="1" x14ac:dyDescent="0.2">
      <c r="A1465" s="21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  <c r="N1465" s="2" t="str">
        <f>VLOOKUP(A1465,Table1[#All],2,FALSE)</f>
        <v>8 Green Ridge Place</v>
      </c>
      <c r="O1465" s="2">
        <f>VLOOKUP(A1465,Table1[#All],3,FALSE)</f>
        <v>2565</v>
      </c>
      <c r="P1465" s="2" t="str">
        <f>VLOOKUP(A1465,Table1[#All],4,FALSE)</f>
        <v>NSW</v>
      </c>
      <c r="Q1465" s="2" t="str">
        <f>VLOOKUP(A1465,Table1[#All],5,FALSE)</f>
        <v>Australia</v>
      </c>
      <c r="R1465" s="23">
        <f>VLOOKUP(A1465,Table1[#All],6,FALSE)</f>
        <v>9</v>
      </c>
    </row>
    <row r="1466" spans="1:18" s="2" customFormat="1" ht="15.75" customHeight="1" x14ac:dyDescent="0.2">
      <c r="A1466" s="21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  <c r="N1466" s="2" t="str">
        <f>VLOOKUP(A1466,Table1[#All],2,FALSE)</f>
        <v>55 Red Cloud Pass</v>
      </c>
      <c r="O1466" s="2">
        <f>VLOOKUP(A1466,Table1[#All],3,FALSE)</f>
        <v>2536</v>
      </c>
      <c r="P1466" s="2" t="str">
        <f>VLOOKUP(A1466,Table1[#All],4,FALSE)</f>
        <v>NSW</v>
      </c>
      <c r="Q1466" s="2" t="str">
        <f>VLOOKUP(A1466,Table1[#All],5,FALSE)</f>
        <v>Australia</v>
      </c>
      <c r="R1466" s="23">
        <f>VLOOKUP(A1466,Table1[#All],6,FALSE)</f>
        <v>5</v>
      </c>
    </row>
    <row r="1467" spans="1:18" s="2" customFormat="1" ht="15.75" customHeight="1" x14ac:dyDescent="0.2">
      <c r="A1467" s="21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  <c r="N1467" s="2" t="str">
        <f>VLOOKUP(A1467,Table1[#All],2,FALSE)</f>
        <v>21 Spohn Drive</v>
      </c>
      <c r="O1467" s="2">
        <f>VLOOKUP(A1467,Table1[#All],3,FALSE)</f>
        <v>2530</v>
      </c>
      <c r="P1467" s="2" t="str">
        <f>VLOOKUP(A1467,Table1[#All],4,FALSE)</f>
        <v>NSW</v>
      </c>
      <c r="Q1467" s="2" t="str">
        <f>VLOOKUP(A1467,Table1[#All],5,FALSE)</f>
        <v>Australia</v>
      </c>
      <c r="R1467" s="23">
        <f>VLOOKUP(A1467,Table1[#All],6,FALSE)</f>
        <v>8</v>
      </c>
    </row>
    <row r="1468" spans="1:18" s="2" customFormat="1" ht="15.75" customHeight="1" x14ac:dyDescent="0.2">
      <c r="A1468" s="21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  <c r="N1468" s="2" t="str">
        <f>VLOOKUP(A1468,Table1[#All],2,FALSE)</f>
        <v>11606 Myrtle Street</v>
      </c>
      <c r="O1468" s="2">
        <f>VLOOKUP(A1468,Table1[#All],3,FALSE)</f>
        <v>2207</v>
      </c>
      <c r="P1468" s="2" t="str">
        <f>VLOOKUP(A1468,Table1[#All],4,FALSE)</f>
        <v>NSW</v>
      </c>
      <c r="Q1468" s="2" t="str">
        <f>VLOOKUP(A1468,Table1[#All],5,FALSE)</f>
        <v>Australia</v>
      </c>
      <c r="R1468" s="23">
        <f>VLOOKUP(A1468,Table1[#All],6,FALSE)</f>
        <v>8</v>
      </c>
    </row>
    <row r="1469" spans="1:18" s="2" customFormat="1" ht="15.75" customHeight="1" x14ac:dyDescent="0.2">
      <c r="A1469" s="21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  <c r="N1469" s="2" t="str">
        <f>VLOOKUP(A1469,Table1[#All],2,FALSE)</f>
        <v>45725 Hagan Pass</v>
      </c>
      <c r="O1469" s="2">
        <f>VLOOKUP(A1469,Table1[#All],3,FALSE)</f>
        <v>2519</v>
      </c>
      <c r="P1469" s="2" t="str">
        <f>VLOOKUP(A1469,Table1[#All],4,FALSE)</f>
        <v>NSW</v>
      </c>
      <c r="Q1469" s="2" t="str">
        <f>VLOOKUP(A1469,Table1[#All],5,FALSE)</f>
        <v>Australia</v>
      </c>
      <c r="R1469" s="23">
        <f>VLOOKUP(A1469,Table1[#All],6,FALSE)</f>
        <v>9</v>
      </c>
    </row>
    <row r="1470" spans="1:18" s="2" customFormat="1" ht="15.75" customHeight="1" x14ac:dyDescent="0.2">
      <c r="A1470" s="21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  <c r="N1470" s="2" t="str">
        <f>VLOOKUP(A1470,Table1[#All],2,FALSE)</f>
        <v>93482 Jenifer Alley</v>
      </c>
      <c r="O1470" s="2">
        <f>VLOOKUP(A1470,Table1[#All],3,FALSE)</f>
        <v>2439</v>
      </c>
      <c r="P1470" s="2" t="str">
        <f>VLOOKUP(A1470,Table1[#All],4,FALSE)</f>
        <v>NSW</v>
      </c>
      <c r="Q1470" s="2" t="str">
        <f>VLOOKUP(A1470,Table1[#All],5,FALSE)</f>
        <v>Australia</v>
      </c>
      <c r="R1470" s="23">
        <f>VLOOKUP(A1470,Table1[#All],6,FALSE)</f>
        <v>10</v>
      </c>
    </row>
    <row r="1471" spans="1:18" s="2" customFormat="1" ht="15.75" customHeight="1" x14ac:dyDescent="0.2">
      <c r="A1471" s="21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  <c r="N1471" s="2" t="str">
        <f>VLOOKUP(A1471,Table1[#All],2,FALSE)</f>
        <v>04 Gulseth Plaza</v>
      </c>
      <c r="O1471" s="2">
        <f>VLOOKUP(A1471,Table1[#All],3,FALSE)</f>
        <v>2528</v>
      </c>
      <c r="P1471" s="2" t="str">
        <f>VLOOKUP(A1471,Table1[#All],4,FALSE)</f>
        <v>NSW</v>
      </c>
      <c r="Q1471" s="2" t="str">
        <f>VLOOKUP(A1471,Table1[#All],5,FALSE)</f>
        <v>Australia</v>
      </c>
      <c r="R1471" s="23">
        <f>VLOOKUP(A1471,Table1[#All],6,FALSE)</f>
        <v>8</v>
      </c>
    </row>
    <row r="1472" spans="1:18" s="2" customFormat="1" ht="15.75" customHeight="1" x14ac:dyDescent="0.2">
      <c r="A1472" s="21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  <c r="N1472" s="2" t="str">
        <f>VLOOKUP(A1472,Table1[#All],2,FALSE)</f>
        <v>0 Canary Parkway</v>
      </c>
      <c r="O1472" s="2">
        <f>VLOOKUP(A1472,Table1[#All],3,FALSE)</f>
        <v>2506</v>
      </c>
      <c r="P1472" s="2" t="str">
        <f>VLOOKUP(A1472,Table1[#All],4,FALSE)</f>
        <v>NSW</v>
      </c>
      <c r="Q1472" s="2" t="str">
        <f>VLOOKUP(A1472,Table1[#All],5,FALSE)</f>
        <v>Australia</v>
      </c>
      <c r="R1472" s="23">
        <f>VLOOKUP(A1472,Table1[#All],6,FALSE)</f>
        <v>9</v>
      </c>
    </row>
    <row r="1473" spans="1:18" s="2" customFormat="1" ht="15.75" customHeight="1" x14ac:dyDescent="0.2">
      <c r="A1473" s="21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  <c r="N1473" s="2" t="str">
        <f>VLOOKUP(A1473,Table1[#All],2,FALSE)</f>
        <v>2 Dayton Center</v>
      </c>
      <c r="O1473" s="2">
        <f>VLOOKUP(A1473,Table1[#All],3,FALSE)</f>
        <v>2487</v>
      </c>
      <c r="P1473" s="2" t="str">
        <f>VLOOKUP(A1473,Table1[#All],4,FALSE)</f>
        <v>NSW</v>
      </c>
      <c r="Q1473" s="2" t="str">
        <f>VLOOKUP(A1473,Table1[#All],5,FALSE)</f>
        <v>Australia</v>
      </c>
      <c r="R1473" s="23">
        <f>VLOOKUP(A1473,Table1[#All],6,FALSE)</f>
        <v>9</v>
      </c>
    </row>
    <row r="1474" spans="1:18" s="2" customFormat="1" ht="15.75" customHeight="1" x14ac:dyDescent="0.2">
      <c r="A1474" s="21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  <c r="N1474" s="2" t="str">
        <f>VLOOKUP(A1474,Table1[#All],2,FALSE)</f>
        <v>25607 Summer Ridge Way</v>
      </c>
      <c r="O1474" s="2">
        <f>VLOOKUP(A1474,Table1[#All],3,FALSE)</f>
        <v>2448</v>
      </c>
      <c r="P1474" s="2" t="str">
        <f>VLOOKUP(A1474,Table1[#All],4,FALSE)</f>
        <v>NSW</v>
      </c>
      <c r="Q1474" s="2" t="str">
        <f>VLOOKUP(A1474,Table1[#All],5,FALSE)</f>
        <v>Australia</v>
      </c>
      <c r="R1474" s="23">
        <f>VLOOKUP(A1474,Table1[#All],6,FALSE)</f>
        <v>5</v>
      </c>
    </row>
    <row r="1475" spans="1:18" s="2" customFormat="1" ht="15.75" customHeight="1" x14ac:dyDescent="0.2">
      <c r="A1475" s="21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  <c r="N1475" s="2" t="str">
        <f>VLOOKUP(A1475,Table1[#All],2,FALSE)</f>
        <v>828 Schlimgen Circle</v>
      </c>
      <c r="O1475" s="2">
        <f>VLOOKUP(A1475,Table1[#All],3,FALSE)</f>
        <v>2450</v>
      </c>
      <c r="P1475" s="2" t="str">
        <f>VLOOKUP(A1475,Table1[#All],4,FALSE)</f>
        <v>NSW</v>
      </c>
      <c r="Q1475" s="2" t="str">
        <f>VLOOKUP(A1475,Table1[#All],5,FALSE)</f>
        <v>Australia</v>
      </c>
      <c r="R1475" s="23">
        <f>VLOOKUP(A1475,Table1[#All],6,FALSE)</f>
        <v>5</v>
      </c>
    </row>
    <row r="1476" spans="1:18" s="2" customFormat="1" ht="15.75" customHeight="1" x14ac:dyDescent="0.2">
      <c r="A1476" s="21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  <c r="N1476" s="2" t="str">
        <f>VLOOKUP(A1476,Table1[#All],2,FALSE)</f>
        <v>558 Thompson Junction</v>
      </c>
      <c r="O1476" s="2">
        <f>VLOOKUP(A1476,Table1[#All],3,FALSE)</f>
        <v>2440</v>
      </c>
      <c r="P1476" s="2" t="str">
        <f>VLOOKUP(A1476,Table1[#All],4,FALSE)</f>
        <v>NSW</v>
      </c>
      <c r="Q1476" s="2" t="str">
        <f>VLOOKUP(A1476,Table1[#All],5,FALSE)</f>
        <v>Australia</v>
      </c>
      <c r="R1476" s="23">
        <f>VLOOKUP(A1476,Table1[#All],6,FALSE)</f>
        <v>6</v>
      </c>
    </row>
    <row r="1477" spans="1:18" s="2" customFormat="1" ht="15.75" customHeight="1" x14ac:dyDescent="0.2">
      <c r="A1477" s="21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  <c r="N1477" s="2" t="str">
        <f>VLOOKUP(A1477,Table1[#All],2,FALSE)</f>
        <v>589 Main Plaza</v>
      </c>
      <c r="O1477" s="2">
        <f>VLOOKUP(A1477,Table1[#All],3,FALSE)</f>
        <v>2290</v>
      </c>
      <c r="P1477" s="2" t="str">
        <f>VLOOKUP(A1477,Table1[#All],4,FALSE)</f>
        <v>NSW</v>
      </c>
      <c r="Q1477" s="2" t="str">
        <f>VLOOKUP(A1477,Table1[#All],5,FALSE)</f>
        <v>Australia</v>
      </c>
      <c r="R1477" s="23">
        <f>VLOOKUP(A1477,Table1[#All],6,FALSE)</f>
        <v>4</v>
      </c>
    </row>
    <row r="1478" spans="1:18" s="2" customFormat="1" ht="15.75" customHeight="1" x14ac:dyDescent="0.2">
      <c r="A1478" s="21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  <c r="N1478" s="2" t="str">
        <f>VLOOKUP(A1478,Table1[#All],2,FALSE)</f>
        <v>472 Blaine Junction</v>
      </c>
      <c r="O1478" s="2">
        <f>VLOOKUP(A1478,Table1[#All],3,FALSE)</f>
        <v>2440</v>
      </c>
      <c r="P1478" s="2" t="str">
        <f>VLOOKUP(A1478,Table1[#All],4,FALSE)</f>
        <v>NSW</v>
      </c>
      <c r="Q1478" s="2" t="str">
        <f>VLOOKUP(A1478,Table1[#All],5,FALSE)</f>
        <v>Australia</v>
      </c>
      <c r="R1478" s="23">
        <f>VLOOKUP(A1478,Table1[#All],6,FALSE)</f>
        <v>3</v>
      </c>
    </row>
    <row r="1479" spans="1:18" s="2" customFormat="1" ht="15.75" customHeight="1" x14ac:dyDescent="0.2">
      <c r="A1479" s="21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  <c r="N1479" s="2" t="str">
        <f>VLOOKUP(A1479,Table1[#All],2,FALSE)</f>
        <v>12 Express Pass</v>
      </c>
      <c r="O1479" s="2">
        <f>VLOOKUP(A1479,Table1[#All],3,FALSE)</f>
        <v>2340</v>
      </c>
      <c r="P1479" s="2" t="str">
        <f>VLOOKUP(A1479,Table1[#All],4,FALSE)</f>
        <v>NSW</v>
      </c>
      <c r="Q1479" s="2" t="str">
        <f>VLOOKUP(A1479,Table1[#All],5,FALSE)</f>
        <v>Australia</v>
      </c>
      <c r="R1479" s="23">
        <f>VLOOKUP(A1479,Table1[#All],6,FALSE)</f>
        <v>2</v>
      </c>
    </row>
    <row r="1480" spans="1:18" s="2" customFormat="1" ht="15.75" customHeight="1" x14ac:dyDescent="0.2">
      <c r="A1480" s="21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  <c r="N1480" s="2" t="str">
        <f>VLOOKUP(A1480,Table1[#All],2,FALSE)</f>
        <v>76 Norway Maple Drive</v>
      </c>
      <c r="O1480" s="2">
        <f>VLOOKUP(A1480,Table1[#All],3,FALSE)</f>
        <v>4509</v>
      </c>
      <c r="P1480" s="2" t="str">
        <f>VLOOKUP(A1480,Table1[#All],4,FALSE)</f>
        <v>QLD</v>
      </c>
      <c r="Q1480" s="2" t="str">
        <f>VLOOKUP(A1480,Table1[#All],5,FALSE)</f>
        <v>Australia</v>
      </c>
      <c r="R1480" s="23">
        <f>VLOOKUP(A1480,Table1[#All],6,FALSE)</f>
        <v>6</v>
      </c>
    </row>
    <row r="1481" spans="1:18" s="2" customFormat="1" ht="15.75" customHeight="1" x14ac:dyDescent="0.2">
      <c r="A1481" s="21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  <c r="N1481" s="2" t="str">
        <f>VLOOKUP(A1481,Table1[#All],2,FALSE)</f>
        <v>4 Oriole Hill</v>
      </c>
      <c r="O1481" s="2">
        <f>VLOOKUP(A1481,Table1[#All],3,FALSE)</f>
        <v>2340</v>
      </c>
      <c r="P1481" s="2" t="str">
        <f>VLOOKUP(A1481,Table1[#All],4,FALSE)</f>
        <v>NSW</v>
      </c>
      <c r="Q1481" s="2" t="str">
        <f>VLOOKUP(A1481,Table1[#All],5,FALSE)</f>
        <v>Australia</v>
      </c>
      <c r="R1481" s="23">
        <f>VLOOKUP(A1481,Table1[#All],6,FALSE)</f>
        <v>7</v>
      </c>
    </row>
    <row r="1482" spans="1:18" s="2" customFormat="1" ht="15.75" customHeight="1" x14ac:dyDescent="0.2">
      <c r="A1482" s="21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  <c r="N1482" s="2" t="str">
        <f>VLOOKUP(A1482,Table1[#All],2,FALSE)</f>
        <v>038 North Court</v>
      </c>
      <c r="O1482" s="2">
        <f>VLOOKUP(A1482,Table1[#All],3,FALSE)</f>
        <v>2333</v>
      </c>
      <c r="P1482" s="2" t="str">
        <f>VLOOKUP(A1482,Table1[#All],4,FALSE)</f>
        <v>NSW</v>
      </c>
      <c r="Q1482" s="2" t="str">
        <f>VLOOKUP(A1482,Table1[#All],5,FALSE)</f>
        <v>Australia</v>
      </c>
      <c r="R1482" s="23">
        <f>VLOOKUP(A1482,Table1[#All],6,FALSE)</f>
        <v>3</v>
      </c>
    </row>
    <row r="1483" spans="1:18" s="2" customFormat="1" ht="15.75" customHeight="1" x14ac:dyDescent="0.2">
      <c r="A1483" s="21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  <c r="N1483" s="2" t="str">
        <f>VLOOKUP(A1483,Table1[#All],2,FALSE)</f>
        <v>7231 Pepper Wood Point</v>
      </c>
      <c r="O1483" s="2">
        <f>VLOOKUP(A1483,Table1[#All],3,FALSE)</f>
        <v>2428</v>
      </c>
      <c r="P1483" s="2" t="str">
        <f>VLOOKUP(A1483,Table1[#All],4,FALSE)</f>
        <v>NSW</v>
      </c>
      <c r="Q1483" s="2" t="str">
        <f>VLOOKUP(A1483,Table1[#All],5,FALSE)</f>
        <v>Australia</v>
      </c>
      <c r="R1483" s="23">
        <f>VLOOKUP(A1483,Table1[#All],6,FALSE)</f>
        <v>8</v>
      </c>
    </row>
    <row r="1484" spans="1:18" s="2" customFormat="1" ht="15.75" customHeight="1" x14ac:dyDescent="0.2">
      <c r="A1484" s="21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  <c r="N1484" s="2" t="str">
        <f>VLOOKUP(A1484,Table1[#All],2,FALSE)</f>
        <v>941 La Follette Hill</v>
      </c>
      <c r="O1484" s="2">
        <f>VLOOKUP(A1484,Table1[#All],3,FALSE)</f>
        <v>2263</v>
      </c>
      <c r="P1484" s="2" t="str">
        <f>VLOOKUP(A1484,Table1[#All],4,FALSE)</f>
        <v>NSW</v>
      </c>
      <c r="Q1484" s="2" t="str">
        <f>VLOOKUP(A1484,Table1[#All],5,FALSE)</f>
        <v>Australia</v>
      </c>
      <c r="R1484" s="23">
        <f>VLOOKUP(A1484,Table1[#All],6,FALSE)</f>
        <v>10</v>
      </c>
    </row>
    <row r="1485" spans="1:18" s="2" customFormat="1" ht="15.75" customHeight="1" x14ac:dyDescent="0.2">
      <c r="A1485" s="21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  <c r="N1485" s="2" t="str">
        <f>VLOOKUP(A1485,Table1[#All],2,FALSE)</f>
        <v>2 Barby Trail</v>
      </c>
      <c r="O1485" s="2">
        <f>VLOOKUP(A1485,Table1[#All],3,FALSE)</f>
        <v>2769</v>
      </c>
      <c r="P1485" s="2" t="str">
        <f>VLOOKUP(A1485,Table1[#All],4,FALSE)</f>
        <v>NSW</v>
      </c>
      <c r="Q1485" s="2" t="str">
        <f>VLOOKUP(A1485,Table1[#All],5,FALSE)</f>
        <v>Australia</v>
      </c>
      <c r="R1485" s="23">
        <f>VLOOKUP(A1485,Table1[#All],6,FALSE)</f>
        <v>10</v>
      </c>
    </row>
    <row r="1486" spans="1:18" s="2" customFormat="1" ht="15.75" customHeight="1" x14ac:dyDescent="0.2">
      <c r="A1486" s="21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  <c r="N1486" s="2" t="str">
        <f>VLOOKUP(A1486,Table1[#All],2,FALSE)</f>
        <v>29133 Canary Circle</v>
      </c>
      <c r="O1486" s="2">
        <f>VLOOKUP(A1486,Table1[#All],3,FALSE)</f>
        <v>2282</v>
      </c>
      <c r="P1486" s="2" t="str">
        <f>VLOOKUP(A1486,Table1[#All],4,FALSE)</f>
        <v>NSW</v>
      </c>
      <c r="Q1486" s="2" t="str">
        <f>VLOOKUP(A1486,Table1[#All],5,FALSE)</f>
        <v>Australia</v>
      </c>
      <c r="R1486" s="23">
        <f>VLOOKUP(A1486,Table1[#All],6,FALSE)</f>
        <v>8</v>
      </c>
    </row>
    <row r="1487" spans="1:18" s="2" customFormat="1" ht="15.75" customHeight="1" x14ac:dyDescent="0.2">
      <c r="A1487" s="21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  <c r="N1487" s="2" t="str">
        <f>VLOOKUP(A1487,Table1[#All],2,FALSE)</f>
        <v>12 Redwing Street</v>
      </c>
      <c r="O1487" s="2">
        <f>VLOOKUP(A1487,Table1[#All],3,FALSE)</f>
        <v>2325</v>
      </c>
      <c r="P1487" s="2" t="str">
        <f>VLOOKUP(A1487,Table1[#All],4,FALSE)</f>
        <v>NSW</v>
      </c>
      <c r="Q1487" s="2" t="str">
        <f>VLOOKUP(A1487,Table1[#All],5,FALSE)</f>
        <v>Australia</v>
      </c>
      <c r="R1487" s="23">
        <f>VLOOKUP(A1487,Table1[#All],6,FALSE)</f>
        <v>4</v>
      </c>
    </row>
    <row r="1488" spans="1:18" s="2" customFormat="1" ht="15.75" customHeight="1" x14ac:dyDescent="0.2">
      <c r="A1488" s="21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  <c r="N1488" s="2" t="str">
        <f>VLOOKUP(A1488,Table1[#All],2,FALSE)</f>
        <v>57835 Ruskin Lane</v>
      </c>
      <c r="O1488" s="2">
        <f>VLOOKUP(A1488,Table1[#All],3,FALSE)</f>
        <v>2325</v>
      </c>
      <c r="P1488" s="2" t="str">
        <f>VLOOKUP(A1488,Table1[#All],4,FALSE)</f>
        <v>NSW</v>
      </c>
      <c r="Q1488" s="2" t="str">
        <f>VLOOKUP(A1488,Table1[#All],5,FALSE)</f>
        <v>Australia</v>
      </c>
      <c r="R1488" s="23">
        <f>VLOOKUP(A1488,Table1[#All],6,FALSE)</f>
        <v>5</v>
      </c>
    </row>
    <row r="1489" spans="1:18" s="2" customFormat="1" ht="15.75" customHeight="1" x14ac:dyDescent="0.2">
      <c r="A1489" s="21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  <c r="N1489" s="2" t="str">
        <f>VLOOKUP(A1489,Table1[#All],2,FALSE)</f>
        <v>7 Mifflin Terrace</v>
      </c>
      <c r="O1489" s="2">
        <f>VLOOKUP(A1489,Table1[#All],3,FALSE)</f>
        <v>2323</v>
      </c>
      <c r="P1489" s="2" t="str">
        <f>VLOOKUP(A1489,Table1[#All],4,FALSE)</f>
        <v>NSW</v>
      </c>
      <c r="Q1489" s="2" t="str">
        <f>VLOOKUP(A1489,Table1[#All],5,FALSE)</f>
        <v>Australia</v>
      </c>
      <c r="R1489" s="23">
        <f>VLOOKUP(A1489,Table1[#All],6,FALSE)</f>
        <v>3</v>
      </c>
    </row>
    <row r="1490" spans="1:18" s="2" customFormat="1" ht="15.75" customHeight="1" x14ac:dyDescent="0.2">
      <c r="A1490" s="21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  <c r="N1490" s="2" t="str">
        <f>VLOOKUP(A1490,Table1[#All],2,FALSE)</f>
        <v>7509 Prairieview Center</v>
      </c>
      <c r="O1490" s="2">
        <f>VLOOKUP(A1490,Table1[#All],3,FALSE)</f>
        <v>2289</v>
      </c>
      <c r="P1490" s="2" t="str">
        <f>VLOOKUP(A1490,Table1[#All],4,FALSE)</f>
        <v>NSW</v>
      </c>
      <c r="Q1490" s="2" t="str">
        <f>VLOOKUP(A1490,Table1[#All],5,FALSE)</f>
        <v>Australia</v>
      </c>
      <c r="R1490" s="23">
        <f>VLOOKUP(A1490,Table1[#All],6,FALSE)</f>
        <v>9</v>
      </c>
    </row>
    <row r="1491" spans="1:18" s="2" customFormat="1" ht="15.75" customHeight="1" x14ac:dyDescent="0.2">
      <c r="A1491" s="21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  <c r="N1491" s="2" t="str">
        <f>VLOOKUP(A1491,Table1[#All],2,FALSE)</f>
        <v>7 Delaware Hill</v>
      </c>
      <c r="O1491" s="2">
        <f>VLOOKUP(A1491,Table1[#All],3,FALSE)</f>
        <v>2320</v>
      </c>
      <c r="P1491" s="2" t="str">
        <f>VLOOKUP(A1491,Table1[#All],4,FALSE)</f>
        <v>NSW</v>
      </c>
      <c r="Q1491" s="2" t="str">
        <f>VLOOKUP(A1491,Table1[#All],5,FALSE)</f>
        <v>Australia</v>
      </c>
      <c r="R1491" s="23">
        <f>VLOOKUP(A1491,Table1[#All],6,FALSE)</f>
        <v>6</v>
      </c>
    </row>
    <row r="1492" spans="1:18" s="2" customFormat="1" ht="15.75" customHeight="1" x14ac:dyDescent="0.2">
      <c r="A1492" s="21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  <c r="N1492" s="2" t="str">
        <f>VLOOKUP(A1492,Table1[#All],2,FALSE)</f>
        <v>15012 Oneill Plaza</v>
      </c>
      <c r="O1492" s="2">
        <f>VLOOKUP(A1492,Table1[#All],3,FALSE)</f>
        <v>2285</v>
      </c>
      <c r="P1492" s="2" t="str">
        <f>VLOOKUP(A1492,Table1[#All],4,FALSE)</f>
        <v>NSW</v>
      </c>
      <c r="Q1492" s="2" t="str">
        <f>VLOOKUP(A1492,Table1[#All],5,FALSE)</f>
        <v>Australia</v>
      </c>
      <c r="R1492" s="23">
        <f>VLOOKUP(A1492,Table1[#All],6,FALSE)</f>
        <v>5</v>
      </c>
    </row>
    <row r="1493" spans="1:18" s="2" customFormat="1" ht="15.75" customHeight="1" x14ac:dyDescent="0.2">
      <c r="A1493" s="21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  <c r="N1493" s="2" t="str">
        <f>VLOOKUP(A1493,Table1[#All],2,FALSE)</f>
        <v>4861 School Park</v>
      </c>
      <c r="O1493" s="2">
        <f>VLOOKUP(A1493,Table1[#All],3,FALSE)</f>
        <v>2290</v>
      </c>
      <c r="P1493" s="2" t="str">
        <f>VLOOKUP(A1493,Table1[#All],4,FALSE)</f>
        <v>NSW</v>
      </c>
      <c r="Q1493" s="2" t="str">
        <f>VLOOKUP(A1493,Table1[#All],5,FALSE)</f>
        <v>Australia</v>
      </c>
      <c r="R1493" s="23">
        <f>VLOOKUP(A1493,Table1[#All],6,FALSE)</f>
        <v>3</v>
      </c>
    </row>
    <row r="1494" spans="1:18" s="2" customFormat="1" ht="15.75" customHeight="1" x14ac:dyDescent="0.2">
      <c r="A1494" s="21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  <c r="N1494" s="2" t="str">
        <f>VLOOKUP(A1494,Table1[#All],2,FALSE)</f>
        <v>9 Sycamore Pass</v>
      </c>
      <c r="O1494" s="2">
        <f>VLOOKUP(A1494,Table1[#All],3,FALSE)</f>
        <v>2287</v>
      </c>
      <c r="P1494" s="2" t="str">
        <f>VLOOKUP(A1494,Table1[#All],4,FALSE)</f>
        <v>NSW</v>
      </c>
      <c r="Q1494" s="2" t="str">
        <f>VLOOKUP(A1494,Table1[#All],5,FALSE)</f>
        <v>Australia</v>
      </c>
      <c r="R1494" s="23">
        <f>VLOOKUP(A1494,Table1[#All],6,FALSE)</f>
        <v>5</v>
      </c>
    </row>
    <row r="1495" spans="1:18" s="2" customFormat="1" ht="15.75" customHeight="1" x14ac:dyDescent="0.2">
      <c r="A1495" s="21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  <c r="N1495" s="2" t="str">
        <f>VLOOKUP(A1495,Table1[#All],2,FALSE)</f>
        <v>005 Prentice Circle</v>
      </c>
      <c r="O1495" s="2">
        <f>VLOOKUP(A1495,Table1[#All],3,FALSE)</f>
        <v>2307</v>
      </c>
      <c r="P1495" s="2" t="str">
        <f>VLOOKUP(A1495,Table1[#All],4,FALSE)</f>
        <v>NSW</v>
      </c>
      <c r="Q1495" s="2" t="str">
        <f>VLOOKUP(A1495,Table1[#All],5,FALSE)</f>
        <v>Australia</v>
      </c>
      <c r="R1495" s="23">
        <f>VLOOKUP(A1495,Table1[#All],6,FALSE)</f>
        <v>5</v>
      </c>
    </row>
    <row r="1496" spans="1:18" s="2" customFormat="1" ht="15.75" customHeight="1" x14ac:dyDescent="0.2">
      <c r="A1496" s="21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  <c r="N1496" s="2" t="str">
        <f>VLOOKUP(A1496,Table1[#All],2,FALSE)</f>
        <v>81 Artisan Park</v>
      </c>
      <c r="O1496" s="2">
        <f>VLOOKUP(A1496,Table1[#All],3,FALSE)</f>
        <v>2259</v>
      </c>
      <c r="P1496" s="2" t="str">
        <f>VLOOKUP(A1496,Table1[#All],4,FALSE)</f>
        <v>NSW</v>
      </c>
      <c r="Q1496" s="2" t="str">
        <f>VLOOKUP(A1496,Table1[#All],5,FALSE)</f>
        <v>Australia</v>
      </c>
      <c r="R1496" s="23">
        <f>VLOOKUP(A1496,Table1[#All],6,FALSE)</f>
        <v>5</v>
      </c>
    </row>
    <row r="1497" spans="1:18" s="2" customFormat="1" ht="15.75" customHeight="1" x14ac:dyDescent="0.2">
      <c r="A1497" s="21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  <c r="N1497" s="2" t="str">
        <f>VLOOKUP(A1497,Table1[#All],2,FALSE)</f>
        <v>7764 Declaration Hill</v>
      </c>
      <c r="O1497" s="2">
        <f>VLOOKUP(A1497,Table1[#All],3,FALSE)</f>
        <v>2261</v>
      </c>
      <c r="P1497" s="2" t="str">
        <f>VLOOKUP(A1497,Table1[#All],4,FALSE)</f>
        <v>NSW</v>
      </c>
      <c r="Q1497" s="2" t="str">
        <f>VLOOKUP(A1497,Table1[#All],5,FALSE)</f>
        <v>Australia</v>
      </c>
      <c r="R1497" s="23">
        <f>VLOOKUP(A1497,Table1[#All],6,FALSE)</f>
        <v>9</v>
      </c>
    </row>
    <row r="1498" spans="1:18" s="2" customFormat="1" ht="15.75" customHeight="1" x14ac:dyDescent="0.2">
      <c r="A1498" s="21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  <c r="N1498" s="2" t="str">
        <f>VLOOKUP(A1498,Table1[#All],2,FALSE)</f>
        <v>7049 Sutteridge Lane</v>
      </c>
      <c r="O1498" s="2">
        <f>VLOOKUP(A1498,Table1[#All],3,FALSE)</f>
        <v>2251</v>
      </c>
      <c r="P1498" s="2" t="str">
        <f>VLOOKUP(A1498,Table1[#All],4,FALSE)</f>
        <v>NSW</v>
      </c>
      <c r="Q1498" s="2" t="str">
        <f>VLOOKUP(A1498,Table1[#All],5,FALSE)</f>
        <v>Australia</v>
      </c>
      <c r="R1498" s="23">
        <f>VLOOKUP(A1498,Table1[#All],6,FALSE)</f>
        <v>8</v>
      </c>
    </row>
    <row r="1499" spans="1:18" s="2" customFormat="1" ht="15.75" customHeight="1" x14ac:dyDescent="0.2">
      <c r="A1499" s="21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  <c r="N1499" s="2" t="str">
        <f>VLOOKUP(A1499,Table1[#All],2,FALSE)</f>
        <v>40 Dexter Crossing</v>
      </c>
      <c r="O1499" s="2">
        <f>VLOOKUP(A1499,Table1[#All],3,FALSE)</f>
        <v>2250</v>
      </c>
      <c r="P1499" s="2" t="str">
        <f>VLOOKUP(A1499,Table1[#All],4,FALSE)</f>
        <v>NSW</v>
      </c>
      <c r="Q1499" s="2" t="str">
        <f>VLOOKUP(A1499,Table1[#All],5,FALSE)</f>
        <v>Australia</v>
      </c>
      <c r="R1499" s="23">
        <f>VLOOKUP(A1499,Table1[#All],6,FALSE)</f>
        <v>9</v>
      </c>
    </row>
    <row r="1500" spans="1:18" s="2" customFormat="1" ht="15.75" customHeight="1" x14ac:dyDescent="0.2">
      <c r="A1500" s="21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  <c r="N1500" s="2" t="str">
        <f>VLOOKUP(A1500,Table1[#All],2,FALSE)</f>
        <v>543 Morrow Terrace</v>
      </c>
      <c r="O1500" s="2">
        <f>VLOOKUP(A1500,Table1[#All],3,FALSE)</f>
        <v>2261</v>
      </c>
      <c r="P1500" s="2" t="str">
        <f>VLOOKUP(A1500,Table1[#All],4,FALSE)</f>
        <v>NSW</v>
      </c>
      <c r="Q1500" s="2" t="str">
        <f>VLOOKUP(A1500,Table1[#All],5,FALSE)</f>
        <v>Australia</v>
      </c>
      <c r="R1500" s="23">
        <f>VLOOKUP(A1500,Table1[#All],6,FALSE)</f>
        <v>8</v>
      </c>
    </row>
    <row r="1501" spans="1:18" s="2" customFormat="1" ht="15.75" customHeight="1" x14ac:dyDescent="0.2">
      <c r="A1501" s="21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  <c r="N1501" s="2" t="str">
        <f>VLOOKUP(A1501,Table1[#All],2,FALSE)</f>
        <v>36 Marquette Center</v>
      </c>
      <c r="O1501" s="2">
        <f>VLOOKUP(A1501,Table1[#All],3,FALSE)</f>
        <v>2250</v>
      </c>
      <c r="P1501" s="2" t="str">
        <f>VLOOKUP(A1501,Table1[#All],4,FALSE)</f>
        <v>NSW</v>
      </c>
      <c r="Q1501" s="2" t="str">
        <f>VLOOKUP(A1501,Table1[#All],5,FALSE)</f>
        <v>Australia</v>
      </c>
      <c r="R1501" s="23">
        <f>VLOOKUP(A1501,Table1[#All],6,FALSE)</f>
        <v>7</v>
      </c>
    </row>
    <row r="1502" spans="1:18" s="2" customFormat="1" ht="15.75" customHeight="1" x14ac:dyDescent="0.2">
      <c r="A1502" s="21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  <c r="N1502" s="2" t="str">
        <f>VLOOKUP(A1502,Table1[#All],2,FALSE)</f>
        <v>8 Arizona Way</v>
      </c>
      <c r="O1502" s="2">
        <f>VLOOKUP(A1502,Table1[#All],3,FALSE)</f>
        <v>2233</v>
      </c>
      <c r="P1502" s="2" t="str">
        <f>VLOOKUP(A1502,Table1[#All],4,FALSE)</f>
        <v>NSW</v>
      </c>
      <c r="Q1502" s="2" t="str">
        <f>VLOOKUP(A1502,Table1[#All],5,FALSE)</f>
        <v>Australia</v>
      </c>
      <c r="R1502" s="23">
        <f>VLOOKUP(A1502,Table1[#All],6,FALSE)</f>
        <v>9</v>
      </c>
    </row>
    <row r="1503" spans="1:18" s="2" customFormat="1" ht="15.75" customHeight="1" x14ac:dyDescent="0.2">
      <c r="A1503" s="21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  <c r="N1503" s="2" t="str">
        <f>VLOOKUP(A1503,Table1[#All],2,FALSE)</f>
        <v>78960 Schiller Lane</v>
      </c>
      <c r="O1503" s="2">
        <f>VLOOKUP(A1503,Table1[#All],3,FALSE)</f>
        <v>2450</v>
      </c>
      <c r="P1503" s="2" t="str">
        <f>VLOOKUP(A1503,Table1[#All],4,FALSE)</f>
        <v>NSW</v>
      </c>
      <c r="Q1503" s="2" t="str">
        <f>VLOOKUP(A1503,Table1[#All],5,FALSE)</f>
        <v>Australia</v>
      </c>
      <c r="R1503" s="23">
        <f>VLOOKUP(A1503,Table1[#All],6,FALSE)</f>
        <v>4</v>
      </c>
    </row>
    <row r="1504" spans="1:18" s="2" customFormat="1" ht="15.75" customHeight="1" x14ac:dyDescent="0.2">
      <c r="A1504" s="21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  <c r="N1504" s="2" t="str">
        <f>VLOOKUP(A1504,Table1[#All],2,FALSE)</f>
        <v>75 Hoepker Street</v>
      </c>
      <c r="O1504" s="2">
        <f>VLOOKUP(A1504,Table1[#All],3,FALSE)</f>
        <v>2232</v>
      </c>
      <c r="P1504" s="2" t="str">
        <f>VLOOKUP(A1504,Table1[#All],4,FALSE)</f>
        <v>NSW</v>
      </c>
      <c r="Q1504" s="2" t="str">
        <f>VLOOKUP(A1504,Table1[#All],5,FALSE)</f>
        <v>Australia</v>
      </c>
      <c r="R1504" s="23">
        <f>VLOOKUP(A1504,Table1[#All],6,FALSE)</f>
        <v>10</v>
      </c>
    </row>
    <row r="1505" spans="1:18" s="2" customFormat="1" ht="15.75" customHeight="1" x14ac:dyDescent="0.2">
      <c r="A1505" s="21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  <c r="N1505" s="2" t="str">
        <f>VLOOKUP(A1505,Table1[#All],2,FALSE)</f>
        <v>39677 Emmet Terrace</v>
      </c>
      <c r="O1505" s="2">
        <f>VLOOKUP(A1505,Table1[#All],3,FALSE)</f>
        <v>2211</v>
      </c>
      <c r="P1505" s="2" t="str">
        <f>VLOOKUP(A1505,Table1[#All],4,FALSE)</f>
        <v>NSW</v>
      </c>
      <c r="Q1505" s="2" t="str">
        <f>VLOOKUP(A1505,Table1[#All],5,FALSE)</f>
        <v>Australia</v>
      </c>
      <c r="R1505" s="23">
        <f>VLOOKUP(A1505,Table1[#All],6,FALSE)</f>
        <v>10</v>
      </c>
    </row>
    <row r="1506" spans="1:18" s="2" customFormat="1" ht="15.75" customHeight="1" x14ac:dyDescent="0.2">
      <c r="A1506" s="21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  <c r="N1506" s="2" t="str">
        <f>VLOOKUP(A1506,Table1[#All],2,FALSE)</f>
        <v>30 Bay Hill</v>
      </c>
      <c r="O1506" s="2">
        <f>VLOOKUP(A1506,Table1[#All],3,FALSE)</f>
        <v>2229</v>
      </c>
      <c r="P1506" s="2" t="str">
        <f>VLOOKUP(A1506,Table1[#All],4,FALSE)</f>
        <v>NSW</v>
      </c>
      <c r="Q1506" s="2" t="str">
        <f>VLOOKUP(A1506,Table1[#All],5,FALSE)</f>
        <v>Australia</v>
      </c>
      <c r="R1506" s="23">
        <f>VLOOKUP(A1506,Table1[#All],6,FALSE)</f>
        <v>12</v>
      </c>
    </row>
    <row r="1507" spans="1:18" s="2" customFormat="1" ht="15.75" customHeight="1" x14ac:dyDescent="0.2">
      <c r="A1507" s="21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  <c r="N1507" s="2" t="str">
        <f>VLOOKUP(A1507,Table1[#All],2,FALSE)</f>
        <v>6 Canary Plaza</v>
      </c>
      <c r="O1507" s="2">
        <f>VLOOKUP(A1507,Table1[#All],3,FALSE)</f>
        <v>2223</v>
      </c>
      <c r="P1507" s="2" t="str">
        <f>VLOOKUP(A1507,Table1[#All],4,FALSE)</f>
        <v>NSW</v>
      </c>
      <c r="Q1507" s="2" t="str">
        <f>VLOOKUP(A1507,Table1[#All],5,FALSE)</f>
        <v>Australia</v>
      </c>
      <c r="R1507" s="23">
        <f>VLOOKUP(A1507,Table1[#All],6,FALSE)</f>
        <v>8</v>
      </c>
    </row>
    <row r="1508" spans="1:18" s="2" customFormat="1" ht="15.75" customHeight="1" x14ac:dyDescent="0.2">
      <c r="A1508" s="21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  <c r="N1508" s="2" t="str">
        <f>VLOOKUP(A1508,Table1[#All],2,FALSE)</f>
        <v>4 Maywood Court</v>
      </c>
      <c r="O1508" s="2">
        <f>VLOOKUP(A1508,Table1[#All],3,FALSE)</f>
        <v>2228</v>
      </c>
      <c r="P1508" s="2" t="str">
        <f>VLOOKUP(A1508,Table1[#All],4,FALSE)</f>
        <v>NSW</v>
      </c>
      <c r="Q1508" s="2" t="str">
        <f>VLOOKUP(A1508,Table1[#All],5,FALSE)</f>
        <v>Australia</v>
      </c>
      <c r="R1508" s="23">
        <f>VLOOKUP(A1508,Table1[#All],6,FALSE)</f>
        <v>10</v>
      </c>
    </row>
    <row r="1509" spans="1:18" s="2" customFormat="1" ht="15.75" customHeight="1" x14ac:dyDescent="0.2">
      <c r="A1509" s="21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  <c r="N1509" s="2" t="str">
        <f>VLOOKUP(A1509,Table1[#All],2,FALSE)</f>
        <v>04489 Corscot Hill</v>
      </c>
      <c r="O1509" s="2">
        <f>VLOOKUP(A1509,Table1[#All],3,FALSE)</f>
        <v>2232</v>
      </c>
      <c r="P1509" s="2" t="str">
        <f>VLOOKUP(A1509,Table1[#All],4,FALSE)</f>
        <v>NSW</v>
      </c>
      <c r="Q1509" s="2" t="str">
        <f>VLOOKUP(A1509,Table1[#All],5,FALSE)</f>
        <v>Australia</v>
      </c>
      <c r="R1509" s="23">
        <f>VLOOKUP(A1509,Table1[#All],6,FALSE)</f>
        <v>10</v>
      </c>
    </row>
    <row r="1510" spans="1:18" s="2" customFormat="1" ht="15.75" customHeight="1" x14ac:dyDescent="0.2">
      <c r="A1510" s="21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  <c r="N1510" s="2" t="str">
        <f>VLOOKUP(A1510,Table1[#All],2,FALSE)</f>
        <v>00941 7th Place</v>
      </c>
      <c r="O1510" s="2">
        <f>VLOOKUP(A1510,Table1[#All],3,FALSE)</f>
        <v>2227</v>
      </c>
      <c r="P1510" s="2" t="str">
        <f>VLOOKUP(A1510,Table1[#All],4,FALSE)</f>
        <v>NSW</v>
      </c>
      <c r="Q1510" s="2" t="str">
        <f>VLOOKUP(A1510,Table1[#All],5,FALSE)</f>
        <v>Australia</v>
      </c>
      <c r="R1510" s="23">
        <f>VLOOKUP(A1510,Table1[#All],6,FALSE)</f>
        <v>10</v>
      </c>
    </row>
    <row r="1511" spans="1:18" s="2" customFormat="1" ht="15.75" customHeight="1" x14ac:dyDescent="0.2">
      <c r="A1511" s="21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  <c r="N1511" s="2" t="str">
        <f>VLOOKUP(A1511,Table1[#All],2,FALSE)</f>
        <v>09 Bayside Place</v>
      </c>
      <c r="O1511" s="2">
        <f>VLOOKUP(A1511,Table1[#All],3,FALSE)</f>
        <v>2223</v>
      </c>
      <c r="P1511" s="2" t="str">
        <f>VLOOKUP(A1511,Table1[#All],4,FALSE)</f>
        <v>NSW</v>
      </c>
      <c r="Q1511" s="2" t="str">
        <f>VLOOKUP(A1511,Table1[#All],5,FALSE)</f>
        <v>Australia</v>
      </c>
      <c r="R1511" s="23">
        <f>VLOOKUP(A1511,Table1[#All],6,FALSE)</f>
        <v>10</v>
      </c>
    </row>
    <row r="1512" spans="1:18" s="2" customFormat="1" ht="15.75" customHeight="1" x14ac:dyDescent="0.2">
      <c r="A1512" s="21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  <c r="N1512" s="2" t="str">
        <f>VLOOKUP(A1512,Table1[#All],2,FALSE)</f>
        <v>8802 Fisk Street</v>
      </c>
      <c r="O1512" s="2">
        <f>VLOOKUP(A1512,Table1[#All],3,FALSE)</f>
        <v>2234</v>
      </c>
      <c r="P1512" s="2" t="str">
        <f>VLOOKUP(A1512,Table1[#All],4,FALSE)</f>
        <v>NSW</v>
      </c>
      <c r="Q1512" s="2" t="str">
        <f>VLOOKUP(A1512,Table1[#All],5,FALSE)</f>
        <v>Australia</v>
      </c>
      <c r="R1512" s="23">
        <f>VLOOKUP(A1512,Table1[#All],6,FALSE)</f>
        <v>10</v>
      </c>
    </row>
    <row r="1513" spans="1:18" s="2" customFormat="1" ht="15.75" customHeight="1" x14ac:dyDescent="0.2">
      <c r="A1513" s="21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  <c r="N1513" s="2" t="str">
        <f>VLOOKUP(A1513,Table1[#All],2,FALSE)</f>
        <v>81 Darwin Court</v>
      </c>
      <c r="O1513" s="2">
        <f>VLOOKUP(A1513,Table1[#All],3,FALSE)</f>
        <v>2210</v>
      </c>
      <c r="P1513" s="2" t="str">
        <f>VLOOKUP(A1513,Table1[#All],4,FALSE)</f>
        <v>NSW</v>
      </c>
      <c r="Q1513" s="2" t="str">
        <f>VLOOKUP(A1513,Table1[#All],5,FALSE)</f>
        <v>Australia</v>
      </c>
      <c r="R1513" s="23">
        <f>VLOOKUP(A1513,Table1[#All],6,FALSE)</f>
        <v>10</v>
      </c>
    </row>
    <row r="1514" spans="1:18" s="2" customFormat="1" ht="15.75" customHeight="1" x14ac:dyDescent="0.2">
      <c r="A1514" s="21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  <c r="N1514" s="2" t="str">
        <f>VLOOKUP(A1514,Table1[#All],2,FALSE)</f>
        <v>54295 Dorton Hill</v>
      </c>
      <c r="O1514" s="2">
        <f>VLOOKUP(A1514,Table1[#All],3,FALSE)</f>
        <v>2219</v>
      </c>
      <c r="P1514" s="2" t="str">
        <f>VLOOKUP(A1514,Table1[#All],4,FALSE)</f>
        <v>NSW</v>
      </c>
      <c r="Q1514" s="2" t="str">
        <f>VLOOKUP(A1514,Table1[#All],5,FALSE)</f>
        <v>Australia</v>
      </c>
      <c r="R1514" s="23">
        <f>VLOOKUP(A1514,Table1[#All],6,FALSE)</f>
        <v>10</v>
      </c>
    </row>
    <row r="1515" spans="1:18" s="2" customFormat="1" ht="15.75" customHeight="1" x14ac:dyDescent="0.2">
      <c r="A1515" s="21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  <c r="N1515" s="2" t="str">
        <f>VLOOKUP(A1515,Table1[#All],2,FALSE)</f>
        <v>29 Spohn Drive</v>
      </c>
      <c r="O1515" s="2">
        <f>VLOOKUP(A1515,Table1[#All],3,FALSE)</f>
        <v>2212</v>
      </c>
      <c r="P1515" s="2" t="str">
        <f>VLOOKUP(A1515,Table1[#All],4,FALSE)</f>
        <v>NSW</v>
      </c>
      <c r="Q1515" s="2" t="str">
        <f>VLOOKUP(A1515,Table1[#All],5,FALSE)</f>
        <v>Australia</v>
      </c>
      <c r="R1515" s="23">
        <f>VLOOKUP(A1515,Table1[#All],6,FALSE)</f>
        <v>10</v>
      </c>
    </row>
    <row r="1516" spans="1:18" s="2" customFormat="1" ht="15.75" customHeight="1" x14ac:dyDescent="0.2">
      <c r="A1516" s="21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  <c r="N1516" s="2" t="str">
        <f>VLOOKUP(A1516,Table1[#All],2,FALSE)</f>
        <v>87746 Bellgrove Park</v>
      </c>
      <c r="O1516" s="2">
        <f>VLOOKUP(A1516,Table1[#All],3,FALSE)</f>
        <v>2211</v>
      </c>
      <c r="P1516" s="2" t="str">
        <f>VLOOKUP(A1516,Table1[#All],4,FALSE)</f>
        <v>NSW</v>
      </c>
      <c r="Q1516" s="2" t="str">
        <f>VLOOKUP(A1516,Table1[#All],5,FALSE)</f>
        <v>Australia</v>
      </c>
      <c r="R1516" s="23">
        <f>VLOOKUP(A1516,Table1[#All],6,FALSE)</f>
        <v>10</v>
      </c>
    </row>
    <row r="1517" spans="1:18" s="2" customFormat="1" ht="15.75" customHeight="1" x14ac:dyDescent="0.2">
      <c r="A1517" s="21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  <c r="N1517" s="2" t="str">
        <f>VLOOKUP(A1517,Table1[#All],2,FALSE)</f>
        <v>4517 Colorado Place</v>
      </c>
      <c r="O1517" s="2">
        <f>VLOOKUP(A1517,Table1[#All],3,FALSE)</f>
        <v>2210</v>
      </c>
      <c r="P1517" s="2" t="str">
        <f>VLOOKUP(A1517,Table1[#All],4,FALSE)</f>
        <v>NSW</v>
      </c>
      <c r="Q1517" s="2" t="str">
        <f>VLOOKUP(A1517,Table1[#All],5,FALSE)</f>
        <v>Australia</v>
      </c>
      <c r="R1517" s="23">
        <f>VLOOKUP(A1517,Table1[#All],6,FALSE)</f>
        <v>10</v>
      </c>
    </row>
    <row r="1518" spans="1:18" s="2" customFormat="1" ht="15.75" customHeight="1" x14ac:dyDescent="0.2">
      <c r="A1518" s="21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  <c r="N1518" s="2" t="str">
        <f>VLOOKUP(A1518,Table1[#All],2,FALSE)</f>
        <v>91433 Hollow Ridge Crossing</v>
      </c>
      <c r="O1518" s="2">
        <f>VLOOKUP(A1518,Table1[#All],3,FALSE)</f>
        <v>2210</v>
      </c>
      <c r="P1518" s="2" t="str">
        <f>VLOOKUP(A1518,Table1[#All],4,FALSE)</f>
        <v>NSW</v>
      </c>
      <c r="Q1518" s="2" t="str">
        <f>VLOOKUP(A1518,Table1[#All],5,FALSE)</f>
        <v>Australia</v>
      </c>
      <c r="R1518" s="23">
        <f>VLOOKUP(A1518,Table1[#All],6,FALSE)</f>
        <v>10</v>
      </c>
    </row>
    <row r="1519" spans="1:18" s="2" customFormat="1" ht="15.75" customHeight="1" x14ac:dyDescent="0.2">
      <c r="A1519" s="21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  <c r="N1519" s="2" t="str">
        <f>VLOOKUP(A1519,Table1[#All],2,FALSE)</f>
        <v>237 Garrison Way</v>
      </c>
      <c r="O1519" s="2">
        <f>VLOOKUP(A1519,Table1[#All],3,FALSE)</f>
        <v>2207</v>
      </c>
      <c r="P1519" s="2" t="str">
        <f>VLOOKUP(A1519,Table1[#All],4,FALSE)</f>
        <v>NSW</v>
      </c>
      <c r="Q1519" s="2" t="str">
        <f>VLOOKUP(A1519,Table1[#All],5,FALSE)</f>
        <v>Australia</v>
      </c>
      <c r="R1519" s="23">
        <f>VLOOKUP(A1519,Table1[#All],6,FALSE)</f>
        <v>8</v>
      </c>
    </row>
    <row r="1520" spans="1:18" s="2" customFormat="1" ht="15.75" customHeight="1" x14ac:dyDescent="0.2">
      <c r="A1520" s="21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  <c r="N1520" s="2" t="str">
        <f>VLOOKUP(A1520,Table1[#All],2,FALSE)</f>
        <v>7 Bartillon Circle</v>
      </c>
      <c r="O1520" s="2">
        <f>VLOOKUP(A1520,Table1[#All],3,FALSE)</f>
        <v>2260</v>
      </c>
      <c r="P1520" s="2" t="str">
        <f>VLOOKUP(A1520,Table1[#All],4,FALSE)</f>
        <v>NSW</v>
      </c>
      <c r="Q1520" s="2" t="str">
        <f>VLOOKUP(A1520,Table1[#All],5,FALSE)</f>
        <v>Australia</v>
      </c>
      <c r="R1520" s="23">
        <f>VLOOKUP(A1520,Table1[#All],6,FALSE)</f>
        <v>8</v>
      </c>
    </row>
    <row r="1521" spans="1:18" s="2" customFormat="1" ht="15.75" customHeight="1" x14ac:dyDescent="0.2">
      <c r="A1521" s="21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  <c r="N1521" s="2" t="str">
        <f>VLOOKUP(A1521,Table1[#All],2,FALSE)</f>
        <v>22 Nelson Terrace</v>
      </c>
      <c r="O1521" s="2">
        <f>VLOOKUP(A1521,Table1[#All],3,FALSE)</f>
        <v>2190</v>
      </c>
      <c r="P1521" s="2" t="str">
        <f>VLOOKUP(A1521,Table1[#All],4,FALSE)</f>
        <v>NSW</v>
      </c>
      <c r="Q1521" s="2" t="str">
        <f>VLOOKUP(A1521,Table1[#All],5,FALSE)</f>
        <v>Australia</v>
      </c>
      <c r="R1521" s="23">
        <f>VLOOKUP(A1521,Table1[#All],6,FALSE)</f>
        <v>10</v>
      </c>
    </row>
    <row r="1522" spans="1:18" s="2" customFormat="1" ht="15.75" customHeight="1" x14ac:dyDescent="0.2">
      <c r="A1522" s="21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  <c r="N1522" s="2" t="str">
        <f>VLOOKUP(A1522,Table1[#All],2,FALSE)</f>
        <v>96 Pepper Wood Drive</v>
      </c>
      <c r="O1522" s="2">
        <f>VLOOKUP(A1522,Table1[#All],3,FALSE)</f>
        <v>2567</v>
      </c>
      <c r="P1522" s="2" t="str">
        <f>VLOOKUP(A1522,Table1[#All],4,FALSE)</f>
        <v>NSW</v>
      </c>
      <c r="Q1522" s="2" t="str">
        <f>VLOOKUP(A1522,Table1[#All],5,FALSE)</f>
        <v>Australia</v>
      </c>
      <c r="R1522" s="23">
        <f>VLOOKUP(A1522,Table1[#All],6,FALSE)</f>
        <v>10</v>
      </c>
    </row>
    <row r="1523" spans="1:18" s="2" customFormat="1" ht="15.75" customHeight="1" x14ac:dyDescent="0.2">
      <c r="A1523" s="21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  <c r="N1523" s="2" t="str">
        <f>VLOOKUP(A1523,Table1[#All],2,FALSE)</f>
        <v>79055 Moose Terrace</v>
      </c>
      <c r="O1523" s="2">
        <f>VLOOKUP(A1523,Table1[#All],3,FALSE)</f>
        <v>2176</v>
      </c>
      <c r="P1523" s="2" t="str">
        <f>VLOOKUP(A1523,Table1[#All],4,FALSE)</f>
        <v>NSW</v>
      </c>
      <c r="Q1523" s="2" t="str">
        <f>VLOOKUP(A1523,Table1[#All],5,FALSE)</f>
        <v>Australia</v>
      </c>
      <c r="R1523" s="23">
        <f>VLOOKUP(A1523,Table1[#All],6,FALSE)</f>
        <v>9</v>
      </c>
    </row>
    <row r="1524" spans="1:18" s="2" customFormat="1" ht="15.75" customHeight="1" x14ac:dyDescent="0.2">
      <c r="A1524" s="21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  <c r="N1524" s="2" t="str">
        <f>VLOOKUP(A1524,Table1[#All],2,FALSE)</f>
        <v>520 Mesta Alley</v>
      </c>
      <c r="O1524" s="2">
        <f>VLOOKUP(A1524,Table1[#All],3,FALSE)</f>
        <v>2200</v>
      </c>
      <c r="P1524" s="2" t="str">
        <f>VLOOKUP(A1524,Table1[#All],4,FALSE)</f>
        <v>NSW</v>
      </c>
      <c r="Q1524" s="2" t="str">
        <f>VLOOKUP(A1524,Table1[#All],5,FALSE)</f>
        <v>Australia</v>
      </c>
      <c r="R1524" s="23">
        <f>VLOOKUP(A1524,Table1[#All],6,FALSE)</f>
        <v>8</v>
      </c>
    </row>
    <row r="1525" spans="1:18" s="2" customFormat="1" ht="15.75" customHeight="1" x14ac:dyDescent="0.2">
      <c r="A1525" s="21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  <c r="N1525" s="2" t="str">
        <f>VLOOKUP(A1525,Table1[#All],2,FALSE)</f>
        <v>0534 Bartelt Trail</v>
      </c>
      <c r="O1525" s="2">
        <f>VLOOKUP(A1525,Table1[#All],3,FALSE)</f>
        <v>2760</v>
      </c>
      <c r="P1525" s="2" t="str">
        <f>VLOOKUP(A1525,Table1[#All],4,FALSE)</f>
        <v>NSW</v>
      </c>
      <c r="Q1525" s="2" t="str">
        <f>VLOOKUP(A1525,Table1[#All],5,FALSE)</f>
        <v>Australia</v>
      </c>
      <c r="R1525" s="23">
        <f>VLOOKUP(A1525,Table1[#All],6,FALSE)</f>
        <v>8</v>
      </c>
    </row>
    <row r="1526" spans="1:18" s="2" customFormat="1" ht="15.75" customHeight="1" x14ac:dyDescent="0.2">
      <c r="A1526" s="21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  <c r="N1526" s="2" t="str">
        <f>VLOOKUP(A1526,Table1[#All],2,FALSE)</f>
        <v>3009 Duke Crossing</v>
      </c>
      <c r="O1526" s="2">
        <f>VLOOKUP(A1526,Table1[#All],3,FALSE)</f>
        <v>2200</v>
      </c>
      <c r="P1526" s="2" t="str">
        <f>VLOOKUP(A1526,Table1[#All],4,FALSE)</f>
        <v>NSW</v>
      </c>
      <c r="Q1526" s="2" t="str">
        <f>VLOOKUP(A1526,Table1[#All],5,FALSE)</f>
        <v>Australia</v>
      </c>
      <c r="R1526" s="23">
        <f>VLOOKUP(A1526,Table1[#All],6,FALSE)</f>
        <v>8</v>
      </c>
    </row>
    <row r="1527" spans="1:18" s="2" customFormat="1" ht="15.75" customHeight="1" x14ac:dyDescent="0.2">
      <c r="A1527" s="21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  <c r="N1527" s="2" t="str">
        <f>VLOOKUP(A1527,Table1[#All],2,FALSE)</f>
        <v>484 Lindbergh Street</v>
      </c>
      <c r="O1527" s="2">
        <f>VLOOKUP(A1527,Table1[#All],3,FALSE)</f>
        <v>2161</v>
      </c>
      <c r="P1527" s="2" t="str">
        <f>VLOOKUP(A1527,Table1[#All],4,FALSE)</f>
        <v>NSW</v>
      </c>
      <c r="Q1527" s="2" t="str">
        <f>VLOOKUP(A1527,Table1[#All],5,FALSE)</f>
        <v>Australia</v>
      </c>
      <c r="R1527" s="23">
        <f>VLOOKUP(A1527,Table1[#All],6,FALSE)</f>
        <v>6</v>
      </c>
    </row>
    <row r="1528" spans="1:18" s="2" customFormat="1" ht="15.75" customHeight="1" x14ac:dyDescent="0.2">
      <c r="A1528" s="21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  <c r="N1528" s="2" t="str">
        <f>VLOOKUP(A1528,Table1[#All],2,FALSE)</f>
        <v>83 Luster Drive</v>
      </c>
      <c r="O1528" s="2">
        <f>VLOOKUP(A1528,Table1[#All],3,FALSE)</f>
        <v>2848</v>
      </c>
      <c r="P1528" s="2" t="str">
        <f>VLOOKUP(A1528,Table1[#All],4,FALSE)</f>
        <v>NSW</v>
      </c>
      <c r="Q1528" s="2" t="str">
        <f>VLOOKUP(A1528,Table1[#All],5,FALSE)</f>
        <v>Australia</v>
      </c>
      <c r="R1528" s="23">
        <f>VLOOKUP(A1528,Table1[#All],6,FALSE)</f>
        <v>1</v>
      </c>
    </row>
    <row r="1529" spans="1:18" s="2" customFormat="1" ht="15.75" customHeight="1" x14ac:dyDescent="0.2">
      <c r="A1529" s="21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  <c r="N1529" s="2" t="str">
        <f>VLOOKUP(A1529,Table1[#All],2,FALSE)</f>
        <v>28 Mcguire Junction</v>
      </c>
      <c r="O1529" s="2">
        <f>VLOOKUP(A1529,Table1[#All],3,FALSE)</f>
        <v>2171</v>
      </c>
      <c r="P1529" s="2" t="str">
        <f>VLOOKUP(A1529,Table1[#All],4,FALSE)</f>
        <v>NSW</v>
      </c>
      <c r="Q1529" s="2" t="str">
        <f>VLOOKUP(A1529,Table1[#All],5,FALSE)</f>
        <v>Australia</v>
      </c>
      <c r="R1529" s="23">
        <f>VLOOKUP(A1529,Table1[#All],6,FALSE)</f>
        <v>10</v>
      </c>
    </row>
    <row r="1530" spans="1:18" s="2" customFormat="1" ht="15.75" customHeight="1" x14ac:dyDescent="0.2">
      <c r="A1530" s="21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  <c r="N1530" s="2" t="str">
        <f>VLOOKUP(A1530,Table1[#All],2,FALSE)</f>
        <v>6750 Truax Trail</v>
      </c>
      <c r="O1530" s="2">
        <f>VLOOKUP(A1530,Table1[#All],3,FALSE)</f>
        <v>2145</v>
      </c>
      <c r="P1530" s="2" t="str">
        <f>VLOOKUP(A1530,Table1[#All],4,FALSE)</f>
        <v>NSW</v>
      </c>
      <c r="Q1530" s="2" t="str">
        <f>VLOOKUP(A1530,Table1[#All],5,FALSE)</f>
        <v>Australia</v>
      </c>
      <c r="R1530" s="23">
        <f>VLOOKUP(A1530,Table1[#All],6,FALSE)</f>
        <v>8</v>
      </c>
    </row>
    <row r="1531" spans="1:18" s="2" customFormat="1" ht="15.75" customHeight="1" x14ac:dyDescent="0.2">
      <c r="A1531" s="21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  <c r="N1531" s="2" t="str">
        <f>VLOOKUP(A1531,Table1[#All],2,FALSE)</f>
        <v>84749 Holy Cross Terrace</v>
      </c>
      <c r="O1531" s="2">
        <f>VLOOKUP(A1531,Table1[#All],3,FALSE)</f>
        <v>2767</v>
      </c>
      <c r="P1531" s="2" t="str">
        <f>VLOOKUP(A1531,Table1[#All],4,FALSE)</f>
        <v>NSW</v>
      </c>
      <c r="Q1531" s="2" t="str">
        <f>VLOOKUP(A1531,Table1[#All],5,FALSE)</f>
        <v>Australia</v>
      </c>
      <c r="R1531" s="23">
        <f>VLOOKUP(A1531,Table1[#All],6,FALSE)</f>
        <v>8</v>
      </c>
    </row>
    <row r="1532" spans="1:18" s="2" customFormat="1" ht="15.75" customHeight="1" x14ac:dyDescent="0.2">
      <c r="A1532" s="21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  <c r="N1532" s="2" t="str">
        <f>VLOOKUP(A1532,Table1[#All],2,FALSE)</f>
        <v>486 Clyde Gallagher Road</v>
      </c>
      <c r="O1532" s="2">
        <f>VLOOKUP(A1532,Table1[#All],3,FALSE)</f>
        <v>2170</v>
      </c>
      <c r="P1532" s="2" t="str">
        <f>VLOOKUP(A1532,Table1[#All],4,FALSE)</f>
        <v>NSW</v>
      </c>
      <c r="Q1532" s="2" t="str">
        <f>VLOOKUP(A1532,Table1[#All],5,FALSE)</f>
        <v>Australia</v>
      </c>
      <c r="R1532" s="23">
        <f>VLOOKUP(A1532,Table1[#All],6,FALSE)</f>
        <v>9</v>
      </c>
    </row>
    <row r="1533" spans="1:18" s="2" customFormat="1" ht="15.75" customHeight="1" x14ac:dyDescent="0.2">
      <c r="A1533" s="21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  <c r="N1533" s="2" t="str">
        <f>VLOOKUP(A1533,Table1[#All],2,FALSE)</f>
        <v>305 Vera Lane</v>
      </c>
      <c r="O1533" s="2">
        <f>VLOOKUP(A1533,Table1[#All],3,FALSE)</f>
        <v>2165</v>
      </c>
      <c r="P1533" s="2" t="str">
        <f>VLOOKUP(A1533,Table1[#All],4,FALSE)</f>
        <v>NSW</v>
      </c>
      <c r="Q1533" s="2" t="str">
        <f>VLOOKUP(A1533,Table1[#All],5,FALSE)</f>
        <v>Australia</v>
      </c>
      <c r="R1533" s="23">
        <f>VLOOKUP(A1533,Table1[#All],6,FALSE)</f>
        <v>8</v>
      </c>
    </row>
    <row r="1534" spans="1:18" s="2" customFormat="1" ht="15.75" customHeight="1" x14ac:dyDescent="0.2">
      <c r="A1534" s="21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  <c r="N1534" s="2" t="str">
        <f>VLOOKUP(A1534,Table1[#All],2,FALSE)</f>
        <v>2 Moulton Drive</v>
      </c>
      <c r="O1534" s="2">
        <f>VLOOKUP(A1534,Table1[#All],3,FALSE)</f>
        <v>2567</v>
      </c>
      <c r="P1534" s="2" t="str">
        <f>VLOOKUP(A1534,Table1[#All],4,FALSE)</f>
        <v>NSW</v>
      </c>
      <c r="Q1534" s="2" t="str">
        <f>VLOOKUP(A1534,Table1[#All],5,FALSE)</f>
        <v>Australia</v>
      </c>
      <c r="R1534" s="23">
        <f>VLOOKUP(A1534,Table1[#All],6,FALSE)</f>
        <v>10</v>
      </c>
    </row>
    <row r="1535" spans="1:18" s="2" customFormat="1" ht="15.75" customHeight="1" x14ac:dyDescent="0.2">
      <c r="A1535" s="21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  <c r="N1535" s="2" t="str">
        <f>VLOOKUP(A1535,Table1[#All],2,FALSE)</f>
        <v>213 Alpine Avenue</v>
      </c>
      <c r="O1535" s="2">
        <f>VLOOKUP(A1535,Table1[#All],3,FALSE)</f>
        <v>2168</v>
      </c>
      <c r="P1535" s="2" t="str">
        <f>VLOOKUP(A1535,Table1[#All],4,FALSE)</f>
        <v>NSW</v>
      </c>
      <c r="Q1535" s="2" t="str">
        <f>VLOOKUP(A1535,Table1[#All],5,FALSE)</f>
        <v>Australia</v>
      </c>
      <c r="R1535" s="23">
        <f>VLOOKUP(A1535,Table1[#All],6,FALSE)</f>
        <v>9</v>
      </c>
    </row>
    <row r="1536" spans="1:18" s="2" customFormat="1" ht="15.75" customHeight="1" x14ac:dyDescent="0.2">
      <c r="A1536" s="21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  <c r="N1536" s="2" t="str">
        <f>VLOOKUP(A1536,Table1[#All],2,FALSE)</f>
        <v>2 Saint Paul Parkway</v>
      </c>
      <c r="O1536" s="2">
        <f>VLOOKUP(A1536,Table1[#All],3,FALSE)</f>
        <v>2040</v>
      </c>
      <c r="P1536" s="2" t="str">
        <f>VLOOKUP(A1536,Table1[#All],4,FALSE)</f>
        <v>NSW</v>
      </c>
      <c r="Q1536" s="2" t="str">
        <f>VLOOKUP(A1536,Table1[#All],5,FALSE)</f>
        <v>Australia</v>
      </c>
      <c r="R1536" s="23">
        <f>VLOOKUP(A1536,Table1[#All],6,FALSE)</f>
        <v>12</v>
      </c>
    </row>
    <row r="1537" spans="1:18" s="2" customFormat="1" ht="15.75" customHeight="1" x14ac:dyDescent="0.2">
      <c r="A1537" s="21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  <c r="N1537" s="2" t="str">
        <f>VLOOKUP(A1537,Table1[#All],2,FALSE)</f>
        <v>7921 Trailsway Center</v>
      </c>
      <c r="O1537" s="2">
        <f>VLOOKUP(A1537,Table1[#All],3,FALSE)</f>
        <v>2759</v>
      </c>
      <c r="P1537" s="2" t="str">
        <f>VLOOKUP(A1537,Table1[#All],4,FALSE)</f>
        <v>NSW</v>
      </c>
      <c r="Q1537" s="2" t="str">
        <f>VLOOKUP(A1537,Table1[#All],5,FALSE)</f>
        <v>Australia</v>
      </c>
      <c r="R1537" s="23">
        <f>VLOOKUP(A1537,Table1[#All],6,FALSE)</f>
        <v>9</v>
      </c>
    </row>
    <row r="1538" spans="1:18" s="2" customFormat="1" ht="15.75" customHeight="1" x14ac:dyDescent="0.2">
      <c r="A1538" s="21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  <c r="N1538" s="2" t="str">
        <f>VLOOKUP(A1538,Table1[#All],2,FALSE)</f>
        <v>90323 Pine View Hill</v>
      </c>
      <c r="O1538" s="2">
        <f>VLOOKUP(A1538,Table1[#All],3,FALSE)</f>
        <v>2148</v>
      </c>
      <c r="P1538" s="2" t="str">
        <f>VLOOKUP(A1538,Table1[#All],4,FALSE)</f>
        <v>NSW</v>
      </c>
      <c r="Q1538" s="2" t="str">
        <f>VLOOKUP(A1538,Table1[#All],5,FALSE)</f>
        <v>Australia</v>
      </c>
      <c r="R1538" s="23">
        <f>VLOOKUP(A1538,Table1[#All],6,FALSE)</f>
        <v>8</v>
      </c>
    </row>
    <row r="1539" spans="1:18" s="2" customFormat="1" ht="15.75" customHeight="1" x14ac:dyDescent="0.2">
      <c r="A1539" s="21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  <c r="N1539" s="2" t="str">
        <f>VLOOKUP(A1539,Table1[#All],2,FALSE)</f>
        <v>27 Hooker Plaza</v>
      </c>
      <c r="O1539" s="2">
        <f>VLOOKUP(A1539,Table1[#All],3,FALSE)</f>
        <v>2177</v>
      </c>
      <c r="P1539" s="2" t="str">
        <f>VLOOKUP(A1539,Table1[#All],4,FALSE)</f>
        <v>NSW</v>
      </c>
      <c r="Q1539" s="2" t="str">
        <f>VLOOKUP(A1539,Table1[#All],5,FALSE)</f>
        <v>Australia</v>
      </c>
      <c r="R1539" s="23">
        <f>VLOOKUP(A1539,Table1[#All],6,FALSE)</f>
        <v>8</v>
      </c>
    </row>
    <row r="1540" spans="1:18" s="2" customFormat="1" ht="15.75" customHeight="1" x14ac:dyDescent="0.2">
      <c r="A1540" s="21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  <c r="N1540" s="2" t="str">
        <f>VLOOKUP(A1540,Table1[#All],2,FALSE)</f>
        <v>193 Bluejay Hill</v>
      </c>
      <c r="O1540" s="2">
        <f>VLOOKUP(A1540,Table1[#All],3,FALSE)</f>
        <v>2160</v>
      </c>
      <c r="P1540" s="2" t="str">
        <f>VLOOKUP(A1540,Table1[#All],4,FALSE)</f>
        <v>NSW</v>
      </c>
      <c r="Q1540" s="2" t="str">
        <f>VLOOKUP(A1540,Table1[#All],5,FALSE)</f>
        <v>Australia</v>
      </c>
      <c r="R1540" s="23">
        <f>VLOOKUP(A1540,Table1[#All],6,FALSE)</f>
        <v>9</v>
      </c>
    </row>
    <row r="1541" spans="1:18" s="2" customFormat="1" ht="15.75" customHeight="1" x14ac:dyDescent="0.2">
      <c r="A1541" s="21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  <c r="N1541" s="2" t="str">
        <f>VLOOKUP(A1541,Table1[#All],2,FALSE)</f>
        <v>8 Monument Junction</v>
      </c>
      <c r="O1541" s="2">
        <f>VLOOKUP(A1541,Table1[#All],3,FALSE)</f>
        <v>2154</v>
      </c>
      <c r="P1541" s="2" t="str">
        <f>VLOOKUP(A1541,Table1[#All],4,FALSE)</f>
        <v>NSW</v>
      </c>
      <c r="Q1541" s="2" t="str">
        <f>VLOOKUP(A1541,Table1[#All],5,FALSE)</f>
        <v>Australia</v>
      </c>
      <c r="R1541" s="23">
        <f>VLOOKUP(A1541,Table1[#All],6,FALSE)</f>
        <v>11</v>
      </c>
    </row>
    <row r="1542" spans="1:18" s="2" customFormat="1" ht="15.75" customHeight="1" x14ac:dyDescent="0.2">
      <c r="A1542" s="21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  <c r="N1542" s="2" t="str">
        <f>VLOOKUP(A1542,Table1[#All],2,FALSE)</f>
        <v>22 Portage Road</v>
      </c>
      <c r="O1542" s="2">
        <f>VLOOKUP(A1542,Table1[#All],3,FALSE)</f>
        <v>2155</v>
      </c>
      <c r="P1542" s="2" t="str">
        <f>VLOOKUP(A1542,Table1[#All],4,FALSE)</f>
        <v>NSW</v>
      </c>
      <c r="Q1542" s="2" t="str">
        <f>VLOOKUP(A1542,Table1[#All],5,FALSE)</f>
        <v>Australia</v>
      </c>
      <c r="R1542" s="23">
        <f>VLOOKUP(A1542,Table1[#All],6,FALSE)</f>
        <v>9</v>
      </c>
    </row>
    <row r="1543" spans="1:18" s="2" customFormat="1" ht="15.75" customHeight="1" x14ac:dyDescent="0.2">
      <c r="A1543" s="21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  <c r="N1543" s="2" t="str">
        <f>VLOOKUP(A1543,Table1[#All],2,FALSE)</f>
        <v>243 Mosinee Place</v>
      </c>
      <c r="O1543" s="2">
        <f>VLOOKUP(A1543,Table1[#All],3,FALSE)</f>
        <v>2155</v>
      </c>
      <c r="P1543" s="2" t="str">
        <f>VLOOKUP(A1543,Table1[#All],4,FALSE)</f>
        <v>NSW</v>
      </c>
      <c r="Q1543" s="2" t="str">
        <f>VLOOKUP(A1543,Table1[#All],5,FALSE)</f>
        <v>Australia</v>
      </c>
      <c r="R1543" s="23">
        <f>VLOOKUP(A1543,Table1[#All],6,FALSE)</f>
        <v>10</v>
      </c>
    </row>
    <row r="1544" spans="1:18" s="2" customFormat="1" ht="15.75" customHeight="1" x14ac:dyDescent="0.2">
      <c r="A1544" s="21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  <c r="N1544" s="2" t="str">
        <f>VLOOKUP(A1544,Table1[#All],2,FALSE)</f>
        <v>65 Southridge Alley</v>
      </c>
      <c r="O1544" s="2">
        <f>VLOOKUP(A1544,Table1[#All],3,FALSE)</f>
        <v>2745</v>
      </c>
      <c r="P1544" s="2" t="str">
        <f>VLOOKUP(A1544,Table1[#All],4,FALSE)</f>
        <v>NSW</v>
      </c>
      <c r="Q1544" s="2" t="str">
        <f>VLOOKUP(A1544,Table1[#All],5,FALSE)</f>
        <v>Australia</v>
      </c>
      <c r="R1544" s="23">
        <f>VLOOKUP(A1544,Table1[#All],6,FALSE)</f>
        <v>10</v>
      </c>
    </row>
    <row r="1545" spans="1:18" s="2" customFormat="1" ht="15.75" customHeight="1" x14ac:dyDescent="0.2">
      <c r="A1545" s="21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  <c r="N1545" s="2" t="str">
        <f>VLOOKUP(A1545,Table1[#All],2,FALSE)</f>
        <v>16 Maple Wood Center</v>
      </c>
      <c r="O1545" s="2">
        <f>VLOOKUP(A1545,Table1[#All],3,FALSE)</f>
        <v>2155</v>
      </c>
      <c r="P1545" s="2" t="str">
        <f>VLOOKUP(A1545,Table1[#All],4,FALSE)</f>
        <v>NSW</v>
      </c>
      <c r="Q1545" s="2" t="str">
        <f>VLOOKUP(A1545,Table1[#All],5,FALSE)</f>
        <v>Australia</v>
      </c>
      <c r="R1545" s="23">
        <f>VLOOKUP(A1545,Table1[#All],6,FALSE)</f>
        <v>10</v>
      </c>
    </row>
    <row r="1546" spans="1:18" s="2" customFormat="1" ht="15.75" customHeight="1" x14ac:dyDescent="0.2">
      <c r="A1546" s="21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  <c r="N1546" s="2" t="str">
        <f>VLOOKUP(A1546,Table1[#All],2,FALSE)</f>
        <v>8595 Ruskin Plaza</v>
      </c>
      <c r="O1546" s="2">
        <f>VLOOKUP(A1546,Table1[#All],3,FALSE)</f>
        <v>3196</v>
      </c>
      <c r="P1546" s="2" t="str">
        <f>VLOOKUP(A1546,Table1[#All],4,FALSE)</f>
        <v>VIC</v>
      </c>
      <c r="Q1546" s="2" t="str">
        <f>VLOOKUP(A1546,Table1[#All],5,FALSE)</f>
        <v>Australia</v>
      </c>
      <c r="R1546" s="23">
        <f>VLOOKUP(A1546,Table1[#All],6,FALSE)</f>
        <v>10</v>
      </c>
    </row>
    <row r="1547" spans="1:18" s="2" customFormat="1" ht="15.75" customHeight="1" x14ac:dyDescent="0.2">
      <c r="A1547" s="21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  <c r="N1547" s="2" t="str">
        <f>VLOOKUP(A1547,Table1[#All],2,FALSE)</f>
        <v>2 Eastwood Street</v>
      </c>
      <c r="O1547" s="2">
        <f>VLOOKUP(A1547,Table1[#All],3,FALSE)</f>
        <v>2153</v>
      </c>
      <c r="P1547" s="2" t="str">
        <f>VLOOKUP(A1547,Table1[#All],4,FALSE)</f>
        <v>NSW</v>
      </c>
      <c r="Q1547" s="2" t="str">
        <f>VLOOKUP(A1547,Table1[#All],5,FALSE)</f>
        <v>Australia</v>
      </c>
      <c r="R1547" s="23">
        <f>VLOOKUP(A1547,Table1[#All],6,FALSE)</f>
        <v>10</v>
      </c>
    </row>
    <row r="1548" spans="1:18" s="2" customFormat="1" ht="15.75" customHeight="1" x14ac:dyDescent="0.2">
      <c r="A1548" s="21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  <c r="N1548" s="2" t="str">
        <f>VLOOKUP(A1548,Table1[#All],2,FALSE)</f>
        <v>68 Delaware Avenue</v>
      </c>
      <c r="O1548" s="2">
        <f>VLOOKUP(A1548,Table1[#All],3,FALSE)</f>
        <v>2768</v>
      </c>
      <c r="P1548" s="2" t="str">
        <f>VLOOKUP(A1548,Table1[#All],4,FALSE)</f>
        <v>NSW</v>
      </c>
      <c r="Q1548" s="2" t="str">
        <f>VLOOKUP(A1548,Table1[#All],5,FALSE)</f>
        <v>Australia</v>
      </c>
      <c r="R1548" s="23">
        <f>VLOOKUP(A1548,Table1[#All],6,FALSE)</f>
        <v>10</v>
      </c>
    </row>
    <row r="1549" spans="1:18" s="2" customFormat="1" ht="15.75" customHeight="1" x14ac:dyDescent="0.2">
      <c r="A1549" s="21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  <c r="N1549" s="2" t="str">
        <f>VLOOKUP(A1549,Table1[#All],2,FALSE)</f>
        <v>08167 Buhler Avenue</v>
      </c>
      <c r="O1549" s="2">
        <f>VLOOKUP(A1549,Table1[#All],3,FALSE)</f>
        <v>2153</v>
      </c>
      <c r="P1549" s="2" t="str">
        <f>VLOOKUP(A1549,Table1[#All],4,FALSE)</f>
        <v>NSW</v>
      </c>
      <c r="Q1549" s="2" t="str">
        <f>VLOOKUP(A1549,Table1[#All],5,FALSE)</f>
        <v>Australia</v>
      </c>
      <c r="R1549" s="23">
        <f>VLOOKUP(A1549,Table1[#All],6,FALSE)</f>
        <v>10</v>
      </c>
    </row>
    <row r="1550" spans="1:18" s="2" customFormat="1" ht="15.75" customHeight="1" x14ac:dyDescent="0.2">
      <c r="A1550" s="21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  <c r="N1550" s="2" t="str">
        <f>VLOOKUP(A1550,Table1[#All],2,FALSE)</f>
        <v>0046 Grim Pass</v>
      </c>
      <c r="O1550" s="2">
        <f>VLOOKUP(A1550,Table1[#All],3,FALSE)</f>
        <v>2148</v>
      </c>
      <c r="P1550" s="2" t="str">
        <f>VLOOKUP(A1550,Table1[#All],4,FALSE)</f>
        <v>NSW</v>
      </c>
      <c r="Q1550" s="2" t="str">
        <f>VLOOKUP(A1550,Table1[#All],5,FALSE)</f>
        <v>Australia</v>
      </c>
      <c r="R1550" s="23">
        <f>VLOOKUP(A1550,Table1[#All],6,FALSE)</f>
        <v>7</v>
      </c>
    </row>
    <row r="1551" spans="1:18" s="2" customFormat="1" ht="15.75" customHeight="1" x14ac:dyDescent="0.2">
      <c r="A1551" s="21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  <c r="N1551" s="2" t="str">
        <f>VLOOKUP(A1551,Table1[#All],2,FALSE)</f>
        <v>4 Sutteridge Trail</v>
      </c>
      <c r="O1551" s="2">
        <f>VLOOKUP(A1551,Table1[#All],3,FALSE)</f>
        <v>2153</v>
      </c>
      <c r="P1551" s="2" t="str">
        <f>VLOOKUP(A1551,Table1[#All],4,FALSE)</f>
        <v>NSW</v>
      </c>
      <c r="Q1551" s="2" t="str">
        <f>VLOOKUP(A1551,Table1[#All],5,FALSE)</f>
        <v>Australia</v>
      </c>
      <c r="R1551" s="23">
        <f>VLOOKUP(A1551,Table1[#All],6,FALSE)</f>
        <v>10</v>
      </c>
    </row>
    <row r="1552" spans="1:18" s="2" customFormat="1" ht="15.75" customHeight="1" x14ac:dyDescent="0.2">
      <c r="A1552" s="21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  <c r="N1552" s="2" t="str">
        <f>VLOOKUP(A1552,Table1[#All],2,FALSE)</f>
        <v>8 Boyd Road</v>
      </c>
      <c r="O1552" s="2">
        <f>VLOOKUP(A1552,Table1[#All],3,FALSE)</f>
        <v>2075</v>
      </c>
      <c r="P1552" s="2" t="str">
        <f>VLOOKUP(A1552,Table1[#All],4,FALSE)</f>
        <v>NSW</v>
      </c>
      <c r="Q1552" s="2" t="str">
        <f>VLOOKUP(A1552,Table1[#All],5,FALSE)</f>
        <v>Australia</v>
      </c>
      <c r="R1552" s="23">
        <f>VLOOKUP(A1552,Table1[#All],6,FALSE)</f>
        <v>12</v>
      </c>
    </row>
    <row r="1553" spans="1:18" s="2" customFormat="1" ht="15.75" customHeight="1" x14ac:dyDescent="0.2">
      <c r="A1553" s="21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  <c r="N1553" s="2" t="str">
        <f>VLOOKUP(A1553,Table1[#All],2,FALSE)</f>
        <v>8 Bobwhite Park</v>
      </c>
      <c r="O1553" s="2">
        <f>VLOOKUP(A1553,Table1[#All],3,FALSE)</f>
        <v>2768</v>
      </c>
      <c r="P1553" s="2" t="str">
        <f>VLOOKUP(A1553,Table1[#All],4,FALSE)</f>
        <v>NSW</v>
      </c>
      <c r="Q1553" s="2" t="str">
        <f>VLOOKUP(A1553,Table1[#All],5,FALSE)</f>
        <v>Australia</v>
      </c>
      <c r="R1553" s="23">
        <f>VLOOKUP(A1553,Table1[#All],6,FALSE)</f>
        <v>10</v>
      </c>
    </row>
    <row r="1554" spans="1:18" s="2" customFormat="1" ht="15.75" customHeight="1" x14ac:dyDescent="0.2">
      <c r="A1554" s="21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  <c r="N1554" s="2" t="str">
        <f>VLOOKUP(A1554,Table1[#All],2,FALSE)</f>
        <v>62047 Ludington Terrace</v>
      </c>
      <c r="O1554" s="2">
        <f>VLOOKUP(A1554,Table1[#All],3,FALSE)</f>
        <v>2148</v>
      </c>
      <c r="P1554" s="2" t="str">
        <f>VLOOKUP(A1554,Table1[#All],4,FALSE)</f>
        <v>NSW</v>
      </c>
      <c r="Q1554" s="2" t="str">
        <f>VLOOKUP(A1554,Table1[#All],5,FALSE)</f>
        <v>Australia</v>
      </c>
      <c r="R1554" s="23">
        <f>VLOOKUP(A1554,Table1[#All],6,FALSE)</f>
        <v>8</v>
      </c>
    </row>
    <row r="1555" spans="1:18" s="2" customFormat="1" ht="15.75" customHeight="1" x14ac:dyDescent="0.2">
      <c r="A1555" s="21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  <c r="N1555" s="2" t="str">
        <f>VLOOKUP(A1555,Table1[#All],2,FALSE)</f>
        <v>277 Maple Circle</v>
      </c>
      <c r="O1555" s="2">
        <f>VLOOKUP(A1555,Table1[#All],3,FALSE)</f>
        <v>2768</v>
      </c>
      <c r="P1555" s="2" t="str">
        <f>VLOOKUP(A1555,Table1[#All],4,FALSE)</f>
        <v>NSW</v>
      </c>
      <c r="Q1555" s="2" t="str">
        <f>VLOOKUP(A1555,Table1[#All],5,FALSE)</f>
        <v>Australia</v>
      </c>
      <c r="R1555" s="23">
        <f>VLOOKUP(A1555,Table1[#All],6,FALSE)</f>
        <v>8</v>
      </c>
    </row>
    <row r="1556" spans="1:18" s="2" customFormat="1" ht="15.75" customHeight="1" x14ac:dyDescent="0.2">
      <c r="A1556" s="21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  <c r="N1556" s="2" t="str">
        <f>VLOOKUP(A1556,Table1[#All],2,FALSE)</f>
        <v>845 Mendota Center</v>
      </c>
      <c r="O1556" s="2">
        <f>VLOOKUP(A1556,Table1[#All],3,FALSE)</f>
        <v>2148</v>
      </c>
      <c r="P1556" s="2" t="str">
        <f>VLOOKUP(A1556,Table1[#All],4,FALSE)</f>
        <v>NSW</v>
      </c>
      <c r="Q1556" s="2" t="str">
        <f>VLOOKUP(A1556,Table1[#All],5,FALSE)</f>
        <v>Australia</v>
      </c>
      <c r="R1556" s="23">
        <f>VLOOKUP(A1556,Table1[#All],6,FALSE)</f>
        <v>8</v>
      </c>
    </row>
    <row r="1557" spans="1:18" s="2" customFormat="1" ht="15.75" customHeight="1" x14ac:dyDescent="0.2">
      <c r="A1557" s="21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  <c r="N1557" s="2" t="str">
        <f>VLOOKUP(A1557,Table1[#All],2,FALSE)</f>
        <v>13795 Corscot Drive</v>
      </c>
      <c r="O1557" s="2">
        <f>VLOOKUP(A1557,Table1[#All],3,FALSE)</f>
        <v>2147</v>
      </c>
      <c r="P1557" s="2" t="str">
        <f>VLOOKUP(A1557,Table1[#All],4,FALSE)</f>
        <v>NSW</v>
      </c>
      <c r="Q1557" s="2" t="str">
        <f>VLOOKUP(A1557,Table1[#All],5,FALSE)</f>
        <v>Australia</v>
      </c>
      <c r="R1557" s="23">
        <f>VLOOKUP(A1557,Table1[#All],6,FALSE)</f>
        <v>9</v>
      </c>
    </row>
    <row r="1558" spans="1:18" s="2" customFormat="1" ht="15.75" customHeight="1" x14ac:dyDescent="0.2">
      <c r="A1558" s="21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  <c r="N1558" s="2" t="str">
        <f>VLOOKUP(A1558,Table1[#All],2,FALSE)</f>
        <v>08 Twin Pines Place</v>
      </c>
      <c r="O1558" s="2">
        <f>VLOOKUP(A1558,Table1[#All],3,FALSE)</f>
        <v>2768</v>
      </c>
      <c r="P1558" s="2" t="str">
        <f>VLOOKUP(A1558,Table1[#All],4,FALSE)</f>
        <v>NSW</v>
      </c>
      <c r="Q1558" s="2" t="str">
        <f>VLOOKUP(A1558,Table1[#All],5,FALSE)</f>
        <v>Australia</v>
      </c>
      <c r="R1558" s="23">
        <f>VLOOKUP(A1558,Table1[#All],6,FALSE)</f>
        <v>9</v>
      </c>
    </row>
    <row r="1559" spans="1:18" s="2" customFormat="1" ht="15.75" customHeight="1" x14ac:dyDescent="0.2">
      <c r="A1559" s="21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  <c r="N1559" s="2" t="str">
        <f>VLOOKUP(A1559,Table1[#All],2,FALSE)</f>
        <v>07236 Jenifer Point</v>
      </c>
      <c r="O1559" s="2">
        <f>VLOOKUP(A1559,Table1[#All],3,FALSE)</f>
        <v>2763</v>
      </c>
      <c r="P1559" s="2" t="str">
        <f>VLOOKUP(A1559,Table1[#All],4,FALSE)</f>
        <v>NSW</v>
      </c>
      <c r="Q1559" s="2" t="str">
        <f>VLOOKUP(A1559,Table1[#All],5,FALSE)</f>
        <v>Australia</v>
      </c>
      <c r="R1559" s="23">
        <f>VLOOKUP(A1559,Table1[#All],6,FALSE)</f>
        <v>10</v>
      </c>
    </row>
    <row r="1560" spans="1:18" s="2" customFormat="1" ht="15.75" customHeight="1" x14ac:dyDescent="0.2">
      <c r="A1560" s="21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  <c r="N1560" s="2" t="str">
        <f>VLOOKUP(A1560,Table1[#All],2,FALSE)</f>
        <v>2 Darwin Parkway</v>
      </c>
      <c r="O1560" s="2">
        <f>VLOOKUP(A1560,Table1[#All],3,FALSE)</f>
        <v>2118</v>
      </c>
      <c r="P1560" s="2" t="str">
        <f>VLOOKUP(A1560,Table1[#All],4,FALSE)</f>
        <v>NSW</v>
      </c>
      <c r="Q1560" s="2" t="str">
        <f>VLOOKUP(A1560,Table1[#All],5,FALSE)</f>
        <v>Australia</v>
      </c>
      <c r="R1560" s="23">
        <f>VLOOKUP(A1560,Table1[#All],6,FALSE)</f>
        <v>9</v>
      </c>
    </row>
    <row r="1561" spans="1:18" s="2" customFormat="1" ht="15.75" customHeight="1" x14ac:dyDescent="0.2">
      <c r="A1561" s="21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  <c r="N1561" s="2" t="str">
        <f>VLOOKUP(A1561,Table1[#All],2,FALSE)</f>
        <v>57878 Northfield Crossing</v>
      </c>
      <c r="O1561" s="2">
        <f>VLOOKUP(A1561,Table1[#All],3,FALSE)</f>
        <v>2144</v>
      </c>
      <c r="P1561" s="2" t="str">
        <f>VLOOKUP(A1561,Table1[#All],4,FALSE)</f>
        <v>NSW</v>
      </c>
      <c r="Q1561" s="2" t="str">
        <f>VLOOKUP(A1561,Table1[#All],5,FALSE)</f>
        <v>Australia</v>
      </c>
      <c r="R1561" s="23">
        <f>VLOOKUP(A1561,Table1[#All],6,FALSE)</f>
        <v>10</v>
      </c>
    </row>
    <row r="1562" spans="1:18" s="2" customFormat="1" ht="15.75" customHeight="1" x14ac:dyDescent="0.2">
      <c r="A1562" s="21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  <c r="N1562" s="2" t="str">
        <f>VLOOKUP(A1562,Table1[#All],2,FALSE)</f>
        <v>61 Donald Crossing</v>
      </c>
      <c r="O1562" s="2">
        <f>VLOOKUP(A1562,Table1[#All],3,FALSE)</f>
        <v>2142</v>
      </c>
      <c r="P1562" s="2" t="str">
        <f>VLOOKUP(A1562,Table1[#All],4,FALSE)</f>
        <v>NSW</v>
      </c>
      <c r="Q1562" s="2" t="str">
        <f>VLOOKUP(A1562,Table1[#All],5,FALSE)</f>
        <v>Australia</v>
      </c>
      <c r="R1562" s="23">
        <f>VLOOKUP(A1562,Table1[#All],6,FALSE)</f>
        <v>9</v>
      </c>
    </row>
    <row r="1563" spans="1:18" s="2" customFormat="1" ht="15.75" customHeight="1" x14ac:dyDescent="0.2">
      <c r="A1563" s="21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  <c r="N1563" s="2" t="str">
        <f>VLOOKUP(A1563,Table1[#All],2,FALSE)</f>
        <v>842 Rutledge Parkway</v>
      </c>
      <c r="O1563" s="2">
        <f>VLOOKUP(A1563,Table1[#All],3,FALSE)</f>
        <v>2145</v>
      </c>
      <c r="P1563" s="2" t="str">
        <f>VLOOKUP(A1563,Table1[#All],4,FALSE)</f>
        <v>NSW</v>
      </c>
      <c r="Q1563" s="2" t="str">
        <f>VLOOKUP(A1563,Table1[#All],5,FALSE)</f>
        <v>Australia</v>
      </c>
      <c r="R1563" s="23">
        <f>VLOOKUP(A1563,Table1[#All],6,FALSE)</f>
        <v>9</v>
      </c>
    </row>
    <row r="1564" spans="1:18" s="2" customFormat="1" ht="15.75" customHeight="1" x14ac:dyDescent="0.2">
      <c r="A1564" s="21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  <c r="N1564" s="2" t="str">
        <f>VLOOKUP(A1564,Table1[#All],2,FALSE)</f>
        <v>8462 Emmet Trail</v>
      </c>
      <c r="O1564" s="2">
        <f>VLOOKUP(A1564,Table1[#All],3,FALSE)</f>
        <v>4878</v>
      </c>
      <c r="P1564" s="2" t="str">
        <f>VLOOKUP(A1564,Table1[#All],4,FALSE)</f>
        <v>QLD</v>
      </c>
      <c r="Q1564" s="2" t="str">
        <f>VLOOKUP(A1564,Table1[#All],5,FALSE)</f>
        <v>Australia</v>
      </c>
      <c r="R1564" s="23">
        <f>VLOOKUP(A1564,Table1[#All],6,FALSE)</f>
        <v>4</v>
      </c>
    </row>
    <row r="1565" spans="1:18" s="2" customFormat="1" ht="15.75" customHeight="1" x14ac:dyDescent="0.2">
      <c r="A1565" s="21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  <c r="N1565" s="2" t="str">
        <f>VLOOKUP(A1565,Table1[#All],2,FALSE)</f>
        <v>6265 Moland Terrace</v>
      </c>
      <c r="O1565" s="2">
        <f>VLOOKUP(A1565,Table1[#All],3,FALSE)</f>
        <v>2076</v>
      </c>
      <c r="P1565" s="2" t="str">
        <f>VLOOKUP(A1565,Table1[#All],4,FALSE)</f>
        <v>NSW</v>
      </c>
      <c r="Q1565" s="2" t="str">
        <f>VLOOKUP(A1565,Table1[#All],5,FALSE)</f>
        <v>Australia</v>
      </c>
      <c r="R1565" s="23">
        <f>VLOOKUP(A1565,Table1[#All],6,FALSE)</f>
        <v>10</v>
      </c>
    </row>
    <row r="1566" spans="1:18" s="2" customFormat="1" ht="15.75" customHeight="1" x14ac:dyDescent="0.2">
      <c r="A1566" s="21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  <c r="N1566" s="2" t="str">
        <f>VLOOKUP(A1566,Table1[#All],2,FALSE)</f>
        <v>4 Rowland Way</v>
      </c>
      <c r="O1566" s="2">
        <f>VLOOKUP(A1566,Table1[#All],3,FALSE)</f>
        <v>2126</v>
      </c>
      <c r="P1566" s="2" t="str">
        <f>VLOOKUP(A1566,Table1[#All],4,FALSE)</f>
        <v>NSW</v>
      </c>
      <c r="Q1566" s="2" t="str">
        <f>VLOOKUP(A1566,Table1[#All],5,FALSE)</f>
        <v>Australia</v>
      </c>
      <c r="R1566" s="23">
        <f>VLOOKUP(A1566,Table1[#All],6,FALSE)</f>
        <v>10</v>
      </c>
    </row>
    <row r="1567" spans="1:18" s="2" customFormat="1" ht="15.75" customHeight="1" x14ac:dyDescent="0.2">
      <c r="A1567" s="21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  <c r="N1567" s="2" t="str">
        <f>VLOOKUP(A1567,Table1[#All],2,FALSE)</f>
        <v>04488 Jenna Alley</v>
      </c>
      <c r="O1567" s="2">
        <f>VLOOKUP(A1567,Table1[#All],3,FALSE)</f>
        <v>2289</v>
      </c>
      <c r="P1567" s="2" t="str">
        <f>VLOOKUP(A1567,Table1[#All],4,FALSE)</f>
        <v>NSW</v>
      </c>
      <c r="Q1567" s="2" t="str">
        <f>VLOOKUP(A1567,Table1[#All],5,FALSE)</f>
        <v>Australia</v>
      </c>
      <c r="R1567" s="23">
        <f>VLOOKUP(A1567,Table1[#All],6,FALSE)</f>
        <v>9</v>
      </c>
    </row>
    <row r="1568" spans="1:18" s="2" customFormat="1" ht="15.75" customHeight="1" x14ac:dyDescent="0.2">
      <c r="A1568" s="21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  <c r="N1568" s="2" t="str">
        <f>VLOOKUP(A1568,Table1[#All],2,FALSE)</f>
        <v>4 Toban Junction</v>
      </c>
      <c r="O1568" s="2">
        <f>VLOOKUP(A1568,Table1[#All],3,FALSE)</f>
        <v>2154</v>
      </c>
      <c r="P1568" s="2" t="str">
        <f>VLOOKUP(A1568,Table1[#All],4,FALSE)</f>
        <v>NSW</v>
      </c>
      <c r="Q1568" s="2" t="str">
        <f>VLOOKUP(A1568,Table1[#All],5,FALSE)</f>
        <v>Australia</v>
      </c>
      <c r="R1568" s="23">
        <f>VLOOKUP(A1568,Table1[#All],6,FALSE)</f>
        <v>8</v>
      </c>
    </row>
    <row r="1569" spans="1:18" s="2" customFormat="1" ht="15.75" customHeight="1" x14ac:dyDescent="0.2">
      <c r="A1569" s="21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  <c r="N1569" s="2" t="str">
        <f>VLOOKUP(A1569,Table1[#All],2,FALSE)</f>
        <v>5 Manley Avenue</v>
      </c>
      <c r="O1569" s="2">
        <f>VLOOKUP(A1569,Table1[#All],3,FALSE)</f>
        <v>2122</v>
      </c>
      <c r="P1569" s="2" t="str">
        <f>VLOOKUP(A1569,Table1[#All],4,FALSE)</f>
        <v>NSW</v>
      </c>
      <c r="Q1569" s="2" t="str">
        <f>VLOOKUP(A1569,Table1[#All],5,FALSE)</f>
        <v>Australia</v>
      </c>
      <c r="R1569" s="23">
        <f>VLOOKUP(A1569,Table1[#All],6,FALSE)</f>
        <v>11</v>
      </c>
    </row>
    <row r="1570" spans="1:18" s="2" customFormat="1" ht="15.75" customHeight="1" x14ac:dyDescent="0.2">
      <c r="A1570" s="21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  <c r="N1570" s="2" t="str">
        <f>VLOOKUP(A1570,Table1[#All],2,FALSE)</f>
        <v>9 Eastlawn Court</v>
      </c>
      <c r="O1570" s="2">
        <f>VLOOKUP(A1570,Table1[#All],3,FALSE)</f>
        <v>2155</v>
      </c>
      <c r="P1570" s="2" t="str">
        <f>VLOOKUP(A1570,Table1[#All],4,FALSE)</f>
        <v>NSW</v>
      </c>
      <c r="Q1570" s="2" t="str">
        <f>VLOOKUP(A1570,Table1[#All],5,FALSE)</f>
        <v>Australia</v>
      </c>
      <c r="R1570" s="23">
        <f>VLOOKUP(A1570,Table1[#All],6,FALSE)</f>
        <v>10</v>
      </c>
    </row>
    <row r="1571" spans="1:18" s="2" customFormat="1" ht="15.75" customHeight="1" x14ac:dyDescent="0.2">
      <c r="A1571" s="21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  <c r="N1571" s="2" t="str">
        <f>VLOOKUP(A1571,Table1[#All],2,FALSE)</f>
        <v>97910 Leroy Junction</v>
      </c>
      <c r="O1571" s="2">
        <f>VLOOKUP(A1571,Table1[#All],3,FALSE)</f>
        <v>2073</v>
      </c>
      <c r="P1571" s="2" t="str">
        <f>VLOOKUP(A1571,Table1[#All],4,FALSE)</f>
        <v>NSW</v>
      </c>
      <c r="Q1571" s="2" t="str">
        <f>VLOOKUP(A1571,Table1[#All],5,FALSE)</f>
        <v>Australia</v>
      </c>
      <c r="R1571" s="23">
        <f>VLOOKUP(A1571,Table1[#All],6,FALSE)</f>
        <v>12</v>
      </c>
    </row>
    <row r="1572" spans="1:18" s="2" customFormat="1" ht="15.75" customHeight="1" x14ac:dyDescent="0.2">
      <c r="A1572" s="21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  <c r="N1572" s="2" t="str">
        <f>VLOOKUP(A1572,Table1[#All],2,FALSE)</f>
        <v>608 Rutledge Drive</v>
      </c>
      <c r="O1572" s="2">
        <f>VLOOKUP(A1572,Table1[#All],3,FALSE)</f>
        <v>2121</v>
      </c>
      <c r="P1572" s="2" t="str">
        <f>VLOOKUP(A1572,Table1[#All],4,FALSE)</f>
        <v>NSW</v>
      </c>
      <c r="Q1572" s="2" t="str">
        <f>VLOOKUP(A1572,Table1[#All],5,FALSE)</f>
        <v>Australia</v>
      </c>
      <c r="R1572" s="23">
        <f>VLOOKUP(A1572,Table1[#All],6,FALSE)</f>
        <v>11</v>
      </c>
    </row>
    <row r="1573" spans="1:18" s="2" customFormat="1" ht="15.75" customHeight="1" x14ac:dyDescent="0.2">
      <c r="A1573" s="21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  <c r="N1573" s="2" t="str">
        <f>VLOOKUP(A1573,Table1[#All],2,FALSE)</f>
        <v>8 Heffernan Crossing</v>
      </c>
      <c r="O1573" s="2">
        <f>VLOOKUP(A1573,Table1[#All],3,FALSE)</f>
        <v>2126</v>
      </c>
      <c r="P1573" s="2" t="str">
        <f>VLOOKUP(A1573,Table1[#All],4,FALSE)</f>
        <v>NSW</v>
      </c>
      <c r="Q1573" s="2" t="str">
        <f>VLOOKUP(A1573,Table1[#All],5,FALSE)</f>
        <v>Australia</v>
      </c>
      <c r="R1573" s="23">
        <f>VLOOKUP(A1573,Table1[#All],6,FALSE)</f>
        <v>12</v>
      </c>
    </row>
    <row r="1574" spans="1:18" s="2" customFormat="1" ht="15.75" customHeight="1" x14ac:dyDescent="0.2">
      <c r="A1574" s="21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  <c r="N1574" s="2" t="str">
        <f>VLOOKUP(A1574,Table1[#All],2,FALSE)</f>
        <v>9 Northfield Circle</v>
      </c>
      <c r="O1574" s="2">
        <f>VLOOKUP(A1574,Table1[#All],3,FALSE)</f>
        <v>2121</v>
      </c>
      <c r="P1574" s="2" t="str">
        <f>VLOOKUP(A1574,Table1[#All],4,FALSE)</f>
        <v>NSW</v>
      </c>
      <c r="Q1574" s="2" t="str">
        <f>VLOOKUP(A1574,Table1[#All],5,FALSE)</f>
        <v>Australia</v>
      </c>
      <c r="R1574" s="23">
        <f>VLOOKUP(A1574,Table1[#All],6,FALSE)</f>
        <v>12</v>
      </c>
    </row>
    <row r="1575" spans="1:18" s="2" customFormat="1" ht="15.75" customHeight="1" x14ac:dyDescent="0.2">
      <c r="A1575" s="21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  <c r="N1575" s="2" t="str">
        <f>VLOOKUP(A1575,Table1[#All],2,FALSE)</f>
        <v>996 Morning Parkway</v>
      </c>
      <c r="O1575" s="2">
        <f>VLOOKUP(A1575,Table1[#All],3,FALSE)</f>
        <v>2119</v>
      </c>
      <c r="P1575" s="2" t="str">
        <f>VLOOKUP(A1575,Table1[#All],4,FALSE)</f>
        <v>NSW</v>
      </c>
      <c r="Q1575" s="2" t="str">
        <f>VLOOKUP(A1575,Table1[#All],5,FALSE)</f>
        <v>Australia</v>
      </c>
      <c r="R1575" s="23">
        <f>VLOOKUP(A1575,Table1[#All],6,FALSE)</f>
        <v>11</v>
      </c>
    </row>
    <row r="1576" spans="1:18" s="2" customFormat="1" ht="15.75" customHeight="1" x14ac:dyDescent="0.2">
      <c r="A1576" s="21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  <c r="N1576" s="2" t="str">
        <f>VLOOKUP(A1576,Table1[#All],2,FALSE)</f>
        <v>7015 Hintze Parkway</v>
      </c>
      <c r="O1576" s="2">
        <f>VLOOKUP(A1576,Table1[#All],3,FALSE)</f>
        <v>2153</v>
      </c>
      <c r="P1576" s="2" t="str">
        <f>VLOOKUP(A1576,Table1[#All],4,FALSE)</f>
        <v>NSW</v>
      </c>
      <c r="Q1576" s="2" t="str">
        <f>VLOOKUP(A1576,Table1[#All],5,FALSE)</f>
        <v>Australia</v>
      </c>
      <c r="R1576" s="23">
        <f>VLOOKUP(A1576,Table1[#All],6,FALSE)</f>
        <v>11</v>
      </c>
    </row>
    <row r="1577" spans="1:18" s="2" customFormat="1" ht="15.75" customHeight="1" x14ac:dyDescent="0.2">
      <c r="A1577" s="21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  <c r="N1577" s="2" t="str">
        <f>VLOOKUP(A1577,Table1[#All],2,FALSE)</f>
        <v>3525 Buena Vista Plaza</v>
      </c>
      <c r="O1577" s="2">
        <f>VLOOKUP(A1577,Table1[#All],3,FALSE)</f>
        <v>2120</v>
      </c>
      <c r="P1577" s="2" t="str">
        <f>VLOOKUP(A1577,Table1[#All],4,FALSE)</f>
        <v>NSW</v>
      </c>
      <c r="Q1577" s="2" t="str">
        <f>VLOOKUP(A1577,Table1[#All],5,FALSE)</f>
        <v>Australia</v>
      </c>
      <c r="R1577" s="23">
        <f>VLOOKUP(A1577,Table1[#All],6,FALSE)</f>
        <v>9</v>
      </c>
    </row>
    <row r="1578" spans="1:18" s="2" customFormat="1" ht="15.75" customHeight="1" x14ac:dyDescent="0.2">
      <c r="A1578" s="21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  <c r="N1578" s="2" t="str">
        <f>VLOOKUP(A1578,Table1[#All],2,FALSE)</f>
        <v>6 Hallows Pass</v>
      </c>
      <c r="O1578" s="2">
        <f>VLOOKUP(A1578,Table1[#All],3,FALSE)</f>
        <v>2118</v>
      </c>
      <c r="P1578" s="2" t="str">
        <f>VLOOKUP(A1578,Table1[#All],4,FALSE)</f>
        <v>NSW</v>
      </c>
      <c r="Q1578" s="2" t="str">
        <f>VLOOKUP(A1578,Table1[#All],5,FALSE)</f>
        <v>Australia</v>
      </c>
      <c r="R1578" s="23">
        <f>VLOOKUP(A1578,Table1[#All],6,FALSE)</f>
        <v>11</v>
      </c>
    </row>
    <row r="1579" spans="1:18" s="2" customFormat="1" ht="15.75" customHeight="1" x14ac:dyDescent="0.2">
      <c r="A1579" s="21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  <c r="N1579" s="2" t="str">
        <f>VLOOKUP(A1579,Table1[#All],2,FALSE)</f>
        <v>7317 Huxley Alley</v>
      </c>
      <c r="O1579" s="2">
        <f>VLOOKUP(A1579,Table1[#All],3,FALSE)</f>
        <v>2112</v>
      </c>
      <c r="P1579" s="2" t="str">
        <f>VLOOKUP(A1579,Table1[#All],4,FALSE)</f>
        <v>NSW</v>
      </c>
      <c r="Q1579" s="2" t="str">
        <f>VLOOKUP(A1579,Table1[#All],5,FALSE)</f>
        <v>Australia</v>
      </c>
      <c r="R1579" s="23">
        <f>VLOOKUP(A1579,Table1[#All],6,FALSE)</f>
        <v>8</v>
      </c>
    </row>
    <row r="1580" spans="1:18" s="2" customFormat="1" ht="15.75" customHeight="1" x14ac:dyDescent="0.2">
      <c r="A1580" s="21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  <c r="N1580" s="2" t="str">
        <f>VLOOKUP(A1580,Table1[#All],2,FALSE)</f>
        <v>82 Hanover Avenue</v>
      </c>
      <c r="O1580" s="2">
        <f>VLOOKUP(A1580,Table1[#All],3,FALSE)</f>
        <v>2101</v>
      </c>
      <c r="P1580" s="2" t="str">
        <f>VLOOKUP(A1580,Table1[#All],4,FALSE)</f>
        <v>NSW</v>
      </c>
      <c r="Q1580" s="2" t="str">
        <f>VLOOKUP(A1580,Table1[#All],5,FALSE)</f>
        <v>Australia</v>
      </c>
      <c r="R1580" s="23">
        <f>VLOOKUP(A1580,Table1[#All],6,FALSE)</f>
        <v>10</v>
      </c>
    </row>
    <row r="1581" spans="1:18" s="2" customFormat="1" ht="15.75" customHeight="1" x14ac:dyDescent="0.2">
      <c r="A1581" s="21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  <c r="N1581" s="2" t="str">
        <f>VLOOKUP(A1581,Table1[#All],2,FALSE)</f>
        <v>3384 Nelson Circle</v>
      </c>
      <c r="O1581" s="2">
        <f>VLOOKUP(A1581,Table1[#All],3,FALSE)</f>
        <v>4227</v>
      </c>
      <c r="P1581" s="2" t="str">
        <f>VLOOKUP(A1581,Table1[#All],4,FALSE)</f>
        <v>QLD</v>
      </c>
      <c r="Q1581" s="2" t="str">
        <f>VLOOKUP(A1581,Table1[#All],5,FALSE)</f>
        <v>Australia</v>
      </c>
      <c r="R1581" s="23">
        <f>VLOOKUP(A1581,Table1[#All],6,FALSE)</f>
        <v>3</v>
      </c>
    </row>
    <row r="1582" spans="1:18" s="2" customFormat="1" ht="15.75" customHeight="1" x14ac:dyDescent="0.2">
      <c r="A1582" s="21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  <c r="N1582" s="2" t="str">
        <f>VLOOKUP(A1582,Table1[#All],2,FALSE)</f>
        <v>45314 Pepper Wood Junction</v>
      </c>
      <c r="O1582" s="2">
        <f>VLOOKUP(A1582,Table1[#All],3,FALSE)</f>
        <v>2251</v>
      </c>
      <c r="P1582" s="2" t="str">
        <f>VLOOKUP(A1582,Table1[#All],4,FALSE)</f>
        <v>NSW</v>
      </c>
      <c r="Q1582" s="2" t="str">
        <f>VLOOKUP(A1582,Table1[#All],5,FALSE)</f>
        <v>Australia</v>
      </c>
      <c r="R1582" s="23">
        <f>VLOOKUP(A1582,Table1[#All],6,FALSE)</f>
        <v>6</v>
      </c>
    </row>
    <row r="1583" spans="1:18" s="2" customFormat="1" ht="15.75" customHeight="1" x14ac:dyDescent="0.2">
      <c r="A1583" s="21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  <c r="N1583" s="2" t="str">
        <f>VLOOKUP(A1583,Table1[#All],2,FALSE)</f>
        <v>85301 John Wall Road</v>
      </c>
      <c r="O1583" s="2">
        <f>VLOOKUP(A1583,Table1[#All],3,FALSE)</f>
        <v>2101</v>
      </c>
      <c r="P1583" s="2" t="str">
        <f>VLOOKUP(A1583,Table1[#All],4,FALSE)</f>
        <v>NSW</v>
      </c>
      <c r="Q1583" s="2" t="str">
        <f>VLOOKUP(A1583,Table1[#All],5,FALSE)</f>
        <v>Australia</v>
      </c>
      <c r="R1583" s="23">
        <f>VLOOKUP(A1583,Table1[#All],6,FALSE)</f>
        <v>11</v>
      </c>
    </row>
    <row r="1584" spans="1:18" s="2" customFormat="1" ht="15.75" customHeight="1" x14ac:dyDescent="0.2">
      <c r="A1584" s="21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  <c r="N1584" s="2" t="str">
        <f>VLOOKUP(A1584,Table1[#All],2,FALSE)</f>
        <v>277 Lindbergh Alley</v>
      </c>
      <c r="O1584" s="2">
        <f>VLOOKUP(A1584,Table1[#All],3,FALSE)</f>
        <v>2100</v>
      </c>
      <c r="P1584" s="2" t="str">
        <f>VLOOKUP(A1584,Table1[#All],4,FALSE)</f>
        <v>NSW</v>
      </c>
      <c r="Q1584" s="2" t="str">
        <f>VLOOKUP(A1584,Table1[#All],5,FALSE)</f>
        <v>Australia</v>
      </c>
      <c r="R1584" s="23">
        <f>VLOOKUP(A1584,Table1[#All],6,FALSE)</f>
        <v>11</v>
      </c>
    </row>
    <row r="1585" spans="1:18" s="2" customFormat="1" ht="15.75" customHeight="1" x14ac:dyDescent="0.2">
      <c r="A1585" s="21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  <c r="N1585" s="2" t="str">
        <f>VLOOKUP(A1585,Table1[#All],2,FALSE)</f>
        <v>6 Logan Junction</v>
      </c>
      <c r="O1585" s="2">
        <f>VLOOKUP(A1585,Table1[#All],3,FALSE)</f>
        <v>2148</v>
      </c>
      <c r="P1585" s="2" t="str">
        <f>VLOOKUP(A1585,Table1[#All],4,FALSE)</f>
        <v>NSW</v>
      </c>
      <c r="Q1585" s="2" t="str">
        <f>VLOOKUP(A1585,Table1[#All],5,FALSE)</f>
        <v>Australia</v>
      </c>
      <c r="R1585" s="23">
        <f>VLOOKUP(A1585,Table1[#All],6,FALSE)</f>
        <v>9</v>
      </c>
    </row>
    <row r="1586" spans="1:18" s="2" customFormat="1" ht="15.75" customHeight="1" x14ac:dyDescent="0.2">
      <c r="A1586" s="21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  <c r="N1586" s="2" t="str">
        <f>VLOOKUP(A1586,Table1[#All],2,FALSE)</f>
        <v>70416 Becker Court</v>
      </c>
      <c r="O1586" s="2">
        <f>VLOOKUP(A1586,Table1[#All],3,FALSE)</f>
        <v>2099</v>
      </c>
      <c r="P1586" s="2" t="str">
        <f>VLOOKUP(A1586,Table1[#All],4,FALSE)</f>
        <v>NSW</v>
      </c>
      <c r="Q1586" s="2" t="str">
        <f>VLOOKUP(A1586,Table1[#All],5,FALSE)</f>
        <v>Australia</v>
      </c>
      <c r="R1586" s="23">
        <f>VLOOKUP(A1586,Table1[#All],6,FALSE)</f>
        <v>10</v>
      </c>
    </row>
    <row r="1587" spans="1:18" s="2" customFormat="1" ht="15.75" customHeight="1" x14ac:dyDescent="0.2">
      <c r="A1587" s="21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  <c r="N1587" s="2" t="str">
        <f>VLOOKUP(A1587,Table1[#All],2,FALSE)</f>
        <v>256 Fordem Street</v>
      </c>
      <c r="O1587" s="2">
        <f>VLOOKUP(A1587,Table1[#All],3,FALSE)</f>
        <v>2119</v>
      </c>
      <c r="P1587" s="2" t="str">
        <f>VLOOKUP(A1587,Table1[#All],4,FALSE)</f>
        <v>NSW</v>
      </c>
      <c r="Q1587" s="2" t="str">
        <f>VLOOKUP(A1587,Table1[#All],5,FALSE)</f>
        <v>Australia</v>
      </c>
      <c r="R1587" s="23">
        <f>VLOOKUP(A1587,Table1[#All],6,FALSE)</f>
        <v>11</v>
      </c>
    </row>
    <row r="1588" spans="1:18" s="2" customFormat="1" ht="15.75" customHeight="1" x14ac:dyDescent="0.2">
      <c r="A1588" s="21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  <c r="N1588" s="2" t="str">
        <f>VLOOKUP(A1588,Table1[#All],2,FALSE)</f>
        <v>7 Laurel Junction</v>
      </c>
      <c r="O1588" s="2">
        <f>VLOOKUP(A1588,Table1[#All],3,FALSE)</f>
        <v>2079</v>
      </c>
      <c r="P1588" s="2" t="str">
        <f>VLOOKUP(A1588,Table1[#All],4,FALSE)</f>
        <v>NSW</v>
      </c>
      <c r="Q1588" s="2" t="str">
        <f>VLOOKUP(A1588,Table1[#All],5,FALSE)</f>
        <v>Australia</v>
      </c>
      <c r="R1588" s="23">
        <f>VLOOKUP(A1588,Table1[#All],6,FALSE)</f>
        <v>10</v>
      </c>
    </row>
    <row r="1589" spans="1:18" s="2" customFormat="1" ht="15.75" customHeight="1" x14ac:dyDescent="0.2">
      <c r="A1589" s="21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  <c r="N1589" s="2" t="str">
        <f>VLOOKUP(A1589,Table1[#All],2,FALSE)</f>
        <v>7032 Hallows Drive</v>
      </c>
      <c r="O1589" s="2">
        <f>VLOOKUP(A1589,Table1[#All],3,FALSE)</f>
        <v>2126</v>
      </c>
      <c r="P1589" s="2" t="str">
        <f>VLOOKUP(A1589,Table1[#All],4,FALSE)</f>
        <v>NSW</v>
      </c>
      <c r="Q1589" s="2" t="str">
        <f>VLOOKUP(A1589,Table1[#All],5,FALSE)</f>
        <v>Australia</v>
      </c>
      <c r="R1589" s="23">
        <f>VLOOKUP(A1589,Table1[#All],6,FALSE)</f>
        <v>11</v>
      </c>
    </row>
    <row r="1590" spans="1:18" s="2" customFormat="1" ht="15.75" customHeight="1" x14ac:dyDescent="0.2">
      <c r="A1590" s="21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  <c r="N1590" s="2" t="str">
        <f>VLOOKUP(A1590,Table1[#All],2,FALSE)</f>
        <v>78000 Arrowood Center</v>
      </c>
      <c r="O1590" s="2">
        <f>VLOOKUP(A1590,Table1[#All],3,FALSE)</f>
        <v>2775</v>
      </c>
      <c r="P1590" s="2" t="str">
        <f>VLOOKUP(A1590,Table1[#All],4,FALSE)</f>
        <v>NSW</v>
      </c>
      <c r="Q1590" s="2" t="str">
        <f>VLOOKUP(A1590,Table1[#All],5,FALSE)</f>
        <v>Australia</v>
      </c>
      <c r="R1590" s="23">
        <f>VLOOKUP(A1590,Table1[#All],6,FALSE)</f>
        <v>9</v>
      </c>
    </row>
    <row r="1591" spans="1:18" s="2" customFormat="1" ht="15.75" customHeight="1" x14ac:dyDescent="0.2">
      <c r="A1591" s="21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  <c r="N1591" s="2" t="str">
        <f>VLOOKUP(A1591,Table1[#All],2,FALSE)</f>
        <v>5 Elgar Place</v>
      </c>
      <c r="O1591" s="2">
        <f>VLOOKUP(A1591,Table1[#All],3,FALSE)</f>
        <v>4132</v>
      </c>
      <c r="P1591" s="2" t="str">
        <f>VLOOKUP(A1591,Table1[#All],4,FALSE)</f>
        <v>QLD</v>
      </c>
      <c r="Q1591" s="2" t="str">
        <f>VLOOKUP(A1591,Table1[#All],5,FALSE)</f>
        <v>Australia</v>
      </c>
      <c r="R1591" s="23">
        <f>VLOOKUP(A1591,Table1[#All],6,FALSE)</f>
        <v>5</v>
      </c>
    </row>
    <row r="1592" spans="1:18" s="2" customFormat="1" ht="15.75" customHeight="1" x14ac:dyDescent="0.2">
      <c r="A1592" s="21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  <c r="N1592" s="2" t="str">
        <f>VLOOKUP(A1592,Table1[#All],2,FALSE)</f>
        <v>54 Veith Drive</v>
      </c>
      <c r="O1592" s="2">
        <f>VLOOKUP(A1592,Table1[#All],3,FALSE)</f>
        <v>2073</v>
      </c>
      <c r="P1592" s="2" t="str">
        <f>VLOOKUP(A1592,Table1[#All],4,FALSE)</f>
        <v>NSW</v>
      </c>
      <c r="Q1592" s="2" t="str">
        <f>VLOOKUP(A1592,Table1[#All],5,FALSE)</f>
        <v>Australia</v>
      </c>
      <c r="R1592" s="23">
        <f>VLOOKUP(A1592,Table1[#All],6,FALSE)</f>
        <v>12</v>
      </c>
    </row>
    <row r="1593" spans="1:18" s="2" customFormat="1" ht="15.75" customHeight="1" x14ac:dyDescent="0.2">
      <c r="A1593" s="21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  <c r="N1593" s="2" t="str">
        <f>VLOOKUP(A1593,Table1[#All],2,FALSE)</f>
        <v>0 Michigan Plaza</v>
      </c>
      <c r="O1593" s="2">
        <f>VLOOKUP(A1593,Table1[#All],3,FALSE)</f>
        <v>2077</v>
      </c>
      <c r="P1593" s="2" t="str">
        <f>VLOOKUP(A1593,Table1[#All],4,FALSE)</f>
        <v>NSW</v>
      </c>
      <c r="Q1593" s="2" t="str">
        <f>VLOOKUP(A1593,Table1[#All],5,FALSE)</f>
        <v>Australia</v>
      </c>
      <c r="R1593" s="23">
        <f>VLOOKUP(A1593,Table1[#All],6,FALSE)</f>
        <v>10</v>
      </c>
    </row>
    <row r="1594" spans="1:18" s="2" customFormat="1" ht="15.75" customHeight="1" x14ac:dyDescent="0.2">
      <c r="A1594" s="21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  <c r="N1594" s="2" t="str">
        <f>VLOOKUP(A1594,Table1[#All],2,FALSE)</f>
        <v>2272 Buena Vista Center</v>
      </c>
      <c r="O1594" s="2">
        <f>VLOOKUP(A1594,Table1[#All],3,FALSE)</f>
        <v>2065</v>
      </c>
      <c r="P1594" s="2" t="str">
        <f>VLOOKUP(A1594,Table1[#All],4,FALSE)</f>
        <v>NSW</v>
      </c>
      <c r="Q1594" s="2" t="str">
        <f>VLOOKUP(A1594,Table1[#All],5,FALSE)</f>
        <v>Australia</v>
      </c>
      <c r="R1594" s="23">
        <f>VLOOKUP(A1594,Table1[#All],6,FALSE)</f>
        <v>12</v>
      </c>
    </row>
    <row r="1595" spans="1:18" s="2" customFormat="1" ht="15.75" customHeight="1" x14ac:dyDescent="0.2">
      <c r="A1595" s="21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  <c r="N1595" s="2" t="str">
        <f>VLOOKUP(A1595,Table1[#All],2,FALSE)</f>
        <v>0 Thackeray Avenue</v>
      </c>
      <c r="O1595" s="2">
        <f>VLOOKUP(A1595,Table1[#All],3,FALSE)</f>
        <v>2100</v>
      </c>
      <c r="P1595" s="2" t="str">
        <f>VLOOKUP(A1595,Table1[#All],4,FALSE)</f>
        <v>NSW</v>
      </c>
      <c r="Q1595" s="2" t="str">
        <f>VLOOKUP(A1595,Table1[#All],5,FALSE)</f>
        <v>Australia</v>
      </c>
      <c r="R1595" s="23">
        <f>VLOOKUP(A1595,Table1[#All],6,FALSE)</f>
        <v>10</v>
      </c>
    </row>
    <row r="1596" spans="1:18" s="2" customFormat="1" ht="15.75" customHeight="1" x14ac:dyDescent="0.2">
      <c r="A1596" s="21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  <c r="N1596" s="2" t="str">
        <f>VLOOKUP(A1596,Table1[#All],2,FALSE)</f>
        <v>8 Warrior Avenue</v>
      </c>
      <c r="O1596" s="2">
        <f>VLOOKUP(A1596,Table1[#All],3,FALSE)</f>
        <v>3197</v>
      </c>
      <c r="P1596" s="2" t="str">
        <f>VLOOKUP(A1596,Table1[#All],4,FALSE)</f>
        <v>VIC</v>
      </c>
      <c r="Q1596" s="2" t="str">
        <f>VLOOKUP(A1596,Table1[#All],5,FALSE)</f>
        <v>Australia</v>
      </c>
      <c r="R1596" s="23">
        <f>VLOOKUP(A1596,Table1[#All],6,FALSE)</f>
        <v>9</v>
      </c>
    </row>
    <row r="1597" spans="1:18" s="2" customFormat="1" ht="15.75" customHeight="1" x14ac:dyDescent="0.2">
      <c r="A1597" s="21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  <c r="N1597" s="2" t="str">
        <f>VLOOKUP(A1597,Table1[#All],2,FALSE)</f>
        <v>5447 Weeping Birch Place</v>
      </c>
      <c r="O1597" s="2">
        <f>VLOOKUP(A1597,Table1[#All],3,FALSE)</f>
        <v>2086</v>
      </c>
      <c r="P1597" s="2" t="str">
        <f>VLOOKUP(A1597,Table1[#All],4,FALSE)</f>
        <v>NSW</v>
      </c>
      <c r="Q1597" s="2" t="str">
        <f>VLOOKUP(A1597,Table1[#All],5,FALSE)</f>
        <v>Australia</v>
      </c>
      <c r="R1597" s="23">
        <f>VLOOKUP(A1597,Table1[#All],6,FALSE)</f>
        <v>12</v>
      </c>
    </row>
    <row r="1598" spans="1:18" s="2" customFormat="1" ht="15.75" customHeight="1" x14ac:dyDescent="0.2">
      <c r="A1598" s="21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  <c r="N1598" s="2" t="str">
        <f>VLOOKUP(A1598,Table1[#All],2,FALSE)</f>
        <v>019 Derek Hill</v>
      </c>
      <c r="O1598" s="2">
        <f>VLOOKUP(A1598,Table1[#All],3,FALSE)</f>
        <v>2224</v>
      </c>
      <c r="P1598" s="2" t="str">
        <f>VLOOKUP(A1598,Table1[#All],4,FALSE)</f>
        <v>NSW</v>
      </c>
      <c r="Q1598" s="2" t="str">
        <f>VLOOKUP(A1598,Table1[#All],5,FALSE)</f>
        <v>Australia</v>
      </c>
      <c r="R1598" s="23">
        <f>VLOOKUP(A1598,Table1[#All],6,FALSE)</f>
        <v>10</v>
      </c>
    </row>
    <row r="1599" spans="1:18" s="2" customFormat="1" ht="15.75" customHeight="1" x14ac:dyDescent="0.2">
      <c r="A1599" s="21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  <c r="N1599" s="2" t="str">
        <f>VLOOKUP(A1599,Table1[#All],2,FALSE)</f>
        <v>4 Florence Street</v>
      </c>
      <c r="O1599" s="2">
        <f>VLOOKUP(A1599,Table1[#All],3,FALSE)</f>
        <v>2032</v>
      </c>
      <c r="P1599" s="2" t="str">
        <f>VLOOKUP(A1599,Table1[#All],4,FALSE)</f>
        <v>NSW</v>
      </c>
      <c r="Q1599" s="2" t="str">
        <f>VLOOKUP(A1599,Table1[#All],5,FALSE)</f>
        <v>Australia</v>
      </c>
      <c r="R1599" s="23">
        <f>VLOOKUP(A1599,Table1[#All],6,FALSE)</f>
        <v>11</v>
      </c>
    </row>
    <row r="1600" spans="1:18" s="2" customFormat="1" ht="15.75" customHeight="1" x14ac:dyDescent="0.2">
      <c r="A1600" s="21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  <c r="N1600" s="2" t="str">
        <f>VLOOKUP(A1600,Table1[#All],2,FALSE)</f>
        <v>2390 Blackbird Point</v>
      </c>
      <c r="O1600" s="2">
        <f>VLOOKUP(A1600,Table1[#All],3,FALSE)</f>
        <v>2035</v>
      </c>
      <c r="P1600" s="2" t="str">
        <f>VLOOKUP(A1600,Table1[#All],4,FALSE)</f>
        <v>NSW</v>
      </c>
      <c r="Q1600" s="2" t="str">
        <f>VLOOKUP(A1600,Table1[#All],5,FALSE)</f>
        <v>Australia</v>
      </c>
      <c r="R1600" s="23">
        <f>VLOOKUP(A1600,Table1[#All],6,FALSE)</f>
        <v>11</v>
      </c>
    </row>
    <row r="1601" spans="1:18" s="2" customFormat="1" ht="15.75" customHeight="1" x14ac:dyDescent="0.2">
      <c r="A1601" s="21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  <c r="N1601" s="2" t="str">
        <f>VLOOKUP(A1601,Table1[#All],2,FALSE)</f>
        <v>96 Sundown Point</v>
      </c>
      <c r="O1601" s="2">
        <f>VLOOKUP(A1601,Table1[#All],3,FALSE)</f>
        <v>4220</v>
      </c>
      <c r="P1601" s="2" t="str">
        <f>VLOOKUP(A1601,Table1[#All],4,FALSE)</f>
        <v>QLD</v>
      </c>
      <c r="Q1601" s="2" t="str">
        <f>VLOOKUP(A1601,Table1[#All],5,FALSE)</f>
        <v>Australia</v>
      </c>
      <c r="R1601" s="23">
        <f>VLOOKUP(A1601,Table1[#All],6,FALSE)</f>
        <v>9</v>
      </c>
    </row>
    <row r="1602" spans="1:18" s="2" customFormat="1" ht="15.75" customHeight="1" x14ac:dyDescent="0.2">
      <c r="A1602" s="21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  <c r="N1602" s="2" t="str">
        <f>VLOOKUP(A1602,Table1[#All],2,FALSE)</f>
        <v>5447 Buell Hill</v>
      </c>
      <c r="O1602" s="2">
        <f>VLOOKUP(A1602,Table1[#All],3,FALSE)</f>
        <v>2567</v>
      </c>
      <c r="P1602" s="2" t="str">
        <f>VLOOKUP(A1602,Table1[#All],4,FALSE)</f>
        <v>NSW</v>
      </c>
      <c r="Q1602" s="2" t="str">
        <f>VLOOKUP(A1602,Table1[#All],5,FALSE)</f>
        <v>Australia</v>
      </c>
      <c r="R1602" s="23">
        <f>VLOOKUP(A1602,Table1[#All],6,FALSE)</f>
        <v>9</v>
      </c>
    </row>
    <row r="1603" spans="1:18" s="2" customFormat="1" ht="15.75" customHeight="1" x14ac:dyDescent="0.2">
      <c r="A1603" s="21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  <c r="N1603" s="2" t="str">
        <f>VLOOKUP(A1603,Table1[#All],2,FALSE)</f>
        <v>978 Valley Edge Park</v>
      </c>
      <c r="O1603" s="2">
        <f>VLOOKUP(A1603,Table1[#All],3,FALSE)</f>
        <v>2777</v>
      </c>
      <c r="P1603" s="2" t="str">
        <f>VLOOKUP(A1603,Table1[#All],4,FALSE)</f>
        <v>NSW</v>
      </c>
      <c r="Q1603" s="2" t="str">
        <f>VLOOKUP(A1603,Table1[#All],5,FALSE)</f>
        <v>Australia</v>
      </c>
      <c r="R1603" s="23">
        <f>VLOOKUP(A1603,Table1[#All],6,FALSE)</f>
        <v>9</v>
      </c>
    </row>
    <row r="1604" spans="1:18" s="2" customFormat="1" ht="15.75" customHeight="1" x14ac:dyDescent="0.2">
      <c r="A1604" s="21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  <c r="N1604" s="2" t="str">
        <f>VLOOKUP(A1604,Table1[#All],2,FALSE)</f>
        <v>46 Dunning Junction</v>
      </c>
      <c r="O1604" s="2">
        <f>VLOOKUP(A1604,Table1[#All],3,FALSE)</f>
        <v>4220</v>
      </c>
      <c r="P1604" s="2" t="str">
        <f>VLOOKUP(A1604,Table1[#All],4,FALSE)</f>
        <v>QLD</v>
      </c>
      <c r="Q1604" s="2" t="str">
        <f>VLOOKUP(A1604,Table1[#All],5,FALSE)</f>
        <v>Australia</v>
      </c>
      <c r="R1604" s="23">
        <f>VLOOKUP(A1604,Table1[#All],6,FALSE)</f>
        <v>9</v>
      </c>
    </row>
    <row r="1605" spans="1:18" s="2" customFormat="1" ht="15.75" customHeight="1" x14ac:dyDescent="0.2">
      <c r="A1605" s="21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  <c r="N1605" s="2" t="str">
        <f>VLOOKUP(A1605,Table1[#All],2,FALSE)</f>
        <v>848 Dawn Drive</v>
      </c>
      <c r="O1605" s="2">
        <f>VLOOKUP(A1605,Table1[#All],3,FALSE)</f>
        <v>4818</v>
      </c>
      <c r="P1605" s="2" t="str">
        <f>VLOOKUP(A1605,Table1[#All],4,FALSE)</f>
        <v>QLD</v>
      </c>
      <c r="Q1605" s="2" t="str">
        <f>VLOOKUP(A1605,Table1[#All],5,FALSE)</f>
        <v>Australia</v>
      </c>
      <c r="R1605" s="23">
        <f>VLOOKUP(A1605,Table1[#All],6,FALSE)</f>
        <v>5</v>
      </c>
    </row>
    <row r="1606" spans="1:18" s="2" customFormat="1" ht="15.75" customHeight="1" x14ac:dyDescent="0.2">
      <c r="A1606" s="21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  <c r="N1606" s="2" t="str">
        <f>VLOOKUP(A1606,Table1[#All],2,FALSE)</f>
        <v>2517 Glacier Hill Point</v>
      </c>
      <c r="O1606" s="2">
        <f>VLOOKUP(A1606,Table1[#All],3,FALSE)</f>
        <v>3219</v>
      </c>
      <c r="P1606" s="2" t="str">
        <f>VLOOKUP(A1606,Table1[#All],4,FALSE)</f>
        <v>VIC</v>
      </c>
      <c r="Q1606" s="2" t="str">
        <f>VLOOKUP(A1606,Table1[#All],5,FALSE)</f>
        <v>Australia</v>
      </c>
      <c r="R1606" s="23">
        <f>VLOOKUP(A1606,Table1[#All],6,FALSE)</f>
        <v>3</v>
      </c>
    </row>
    <row r="1607" spans="1:18" s="2" customFormat="1" ht="15.75" customHeight="1" x14ac:dyDescent="0.2">
      <c r="A1607" s="21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  <c r="N1607" s="2" t="str">
        <f>VLOOKUP(A1607,Table1[#All],2,FALSE)</f>
        <v>658 Northfield Junction</v>
      </c>
      <c r="O1607" s="2">
        <f>VLOOKUP(A1607,Table1[#All],3,FALSE)</f>
        <v>3023</v>
      </c>
      <c r="P1607" s="2" t="str">
        <f>VLOOKUP(A1607,Table1[#All],4,FALSE)</f>
        <v>VIC</v>
      </c>
      <c r="Q1607" s="2" t="str">
        <f>VLOOKUP(A1607,Table1[#All],5,FALSE)</f>
        <v>Australia</v>
      </c>
      <c r="R1607" s="23">
        <f>VLOOKUP(A1607,Table1[#All],6,FALSE)</f>
        <v>7</v>
      </c>
    </row>
    <row r="1608" spans="1:18" s="2" customFormat="1" ht="15.75" customHeight="1" x14ac:dyDescent="0.2">
      <c r="A1608" s="21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  <c r="N1608" s="2" t="str">
        <f>VLOOKUP(A1608,Table1[#All],2,FALSE)</f>
        <v>5 Algoma Point</v>
      </c>
      <c r="O1608" s="2">
        <f>VLOOKUP(A1608,Table1[#All],3,FALSE)</f>
        <v>3809</v>
      </c>
      <c r="P1608" s="2" t="str">
        <f>VLOOKUP(A1608,Table1[#All],4,FALSE)</f>
        <v>VIC</v>
      </c>
      <c r="Q1608" s="2" t="str">
        <f>VLOOKUP(A1608,Table1[#All],5,FALSE)</f>
        <v>Australia</v>
      </c>
      <c r="R1608" s="23">
        <f>VLOOKUP(A1608,Table1[#All],6,FALSE)</f>
        <v>5</v>
      </c>
    </row>
    <row r="1609" spans="1:18" s="2" customFormat="1" ht="15.75" customHeight="1" x14ac:dyDescent="0.2">
      <c r="A1609" s="21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  <c r="N1609" s="2" t="str">
        <f>VLOOKUP(A1609,Table1[#All],2,FALSE)</f>
        <v>1617 Lakewood Gardens Lane</v>
      </c>
      <c r="O1609" s="2">
        <f>VLOOKUP(A1609,Table1[#All],3,FALSE)</f>
        <v>2090</v>
      </c>
      <c r="P1609" s="2" t="str">
        <f>VLOOKUP(A1609,Table1[#All],4,FALSE)</f>
        <v>NSW</v>
      </c>
      <c r="Q1609" s="2" t="str">
        <f>VLOOKUP(A1609,Table1[#All],5,FALSE)</f>
        <v>Australia</v>
      </c>
      <c r="R1609" s="23">
        <f>VLOOKUP(A1609,Table1[#All],6,FALSE)</f>
        <v>11</v>
      </c>
    </row>
    <row r="1610" spans="1:18" s="2" customFormat="1" ht="15.75" customHeight="1" x14ac:dyDescent="0.2">
      <c r="A1610" s="21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  <c r="N1610" s="2" t="str">
        <f>VLOOKUP(A1610,Table1[#All],2,FALSE)</f>
        <v>373 Oak Valley Avenue</v>
      </c>
      <c r="O1610" s="2">
        <f>VLOOKUP(A1610,Table1[#All],3,FALSE)</f>
        <v>2048</v>
      </c>
      <c r="P1610" s="2" t="str">
        <f>VLOOKUP(A1610,Table1[#All],4,FALSE)</f>
        <v>NSW</v>
      </c>
      <c r="Q1610" s="2" t="str">
        <f>VLOOKUP(A1610,Table1[#All],5,FALSE)</f>
        <v>Australia</v>
      </c>
      <c r="R1610" s="23">
        <f>VLOOKUP(A1610,Table1[#All],6,FALSE)</f>
        <v>11</v>
      </c>
    </row>
    <row r="1611" spans="1:18" s="2" customFormat="1" ht="15.75" customHeight="1" x14ac:dyDescent="0.2">
      <c r="A1611" s="21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  <c r="N1611" s="2" t="str">
        <f>VLOOKUP(A1611,Table1[#All],2,FALSE)</f>
        <v>75164 Sherman Crossing</v>
      </c>
      <c r="O1611" s="2">
        <f>VLOOKUP(A1611,Table1[#All],3,FALSE)</f>
        <v>2031</v>
      </c>
      <c r="P1611" s="2" t="str">
        <f>VLOOKUP(A1611,Table1[#All],4,FALSE)</f>
        <v>NSW</v>
      </c>
      <c r="Q1611" s="2" t="str">
        <f>VLOOKUP(A1611,Table1[#All],5,FALSE)</f>
        <v>Australia</v>
      </c>
      <c r="R1611" s="23">
        <f>VLOOKUP(A1611,Table1[#All],6,FALSE)</f>
        <v>11</v>
      </c>
    </row>
    <row r="1612" spans="1:18" s="2" customFormat="1" ht="15.75" customHeight="1" x14ac:dyDescent="0.2">
      <c r="A1612" s="21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  <c r="N1612" s="2" t="str">
        <f>VLOOKUP(A1612,Table1[#All],2,FALSE)</f>
        <v>6491 Gerald Court</v>
      </c>
      <c r="O1612" s="2">
        <f>VLOOKUP(A1612,Table1[#All],3,FALSE)</f>
        <v>2261</v>
      </c>
      <c r="P1612" s="2" t="str">
        <f>VLOOKUP(A1612,Table1[#All],4,FALSE)</f>
        <v>NSW</v>
      </c>
      <c r="Q1612" s="2" t="str">
        <f>VLOOKUP(A1612,Table1[#All],5,FALSE)</f>
        <v>Australia</v>
      </c>
      <c r="R1612" s="23">
        <f>VLOOKUP(A1612,Table1[#All],6,FALSE)</f>
        <v>9</v>
      </c>
    </row>
    <row r="1613" spans="1:18" s="2" customFormat="1" ht="15.75" customHeight="1" x14ac:dyDescent="0.2">
      <c r="A1613" s="21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  <c r="N1613" s="2" t="str">
        <f>VLOOKUP(A1613,Table1[#All],2,FALSE)</f>
        <v>84504 Doe Crossing Road</v>
      </c>
      <c r="O1613" s="2">
        <f>VLOOKUP(A1613,Table1[#All],3,FALSE)</f>
        <v>2441</v>
      </c>
      <c r="P1613" s="2" t="str">
        <f>VLOOKUP(A1613,Table1[#All],4,FALSE)</f>
        <v>NSW</v>
      </c>
      <c r="Q1613" s="2" t="str">
        <f>VLOOKUP(A1613,Table1[#All],5,FALSE)</f>
        <v>Australia</v>
      </c>
      <c r="R1613" s="23">
        <f>VLOOKUP(A1613,Table1[#All],6,FALSE)</f>
        <v>4</v>
      </c>
    </row>
    <row r="1614" spans="1:18" s="2" customFormat="1" ht="15.75" customHeight="1" x14ac:dyDescent="0.2">
      <c r="A1614" s="21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  <c r="N1614" s="2" t="str">
        <f>VLOOKUP(A1614,Table1[#All],2,FALSE)</f>
        <v>55433 Schmedeman Lane</v>
      </c>
      <c r="O1614" s="2">
        <f>VLOOKUP(A1614,Table1[#All],3,FALSE)</f>
        <v>2263</v>
      </c>
      <c r="P1614" s="2" t="str">
        <f>VLOOKUP(A1614,Table1[#All],4,FALSE)</f>
        <v>NSW</v>
      </c>
      <c r="Q1614" s="2" t="str">
        <f>VLOOKUP(A1614,Table1[#All],5,FALSE)</f>
        <v>Australia</v>
      </c>
      <c r="R1614" s="23">
        <f>VLOOKUP(A1614,Table1[#All],6,FALSE)</f>
        <v>8</v>
      </c>
    </row>
    <row r="1615" spans="1:18" s="2" customFormat="1" ht="15.75" customHeight="1" x14ac:dyDescent="0.2">
      <c r="A1615" s="21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  <c r="N1615" s="2" t="str">
        <f>VLOOKUP(A1615,Table1[#All],2,FALSE)</f>
        <v>835 Thackeray Place</v>
      </c>
      <c r="O1615" s="2">
        <f>VLOOKUP(A1615,Table1[#All],3,FALSE)</f>
        <v>2261</v>
      </c>
      <c r="P1615" s="2" t="str">
        <f>VLOOKUP(A1615,Table1[#All],4,FALSE)</f>
        <v>NSW</v>
      </c>
      <c r="Q1615" s="2" t="str">
        <f>VLOOKUP(A1615,Table1[#All],5,FALSE)</f>
        <v>Australia</v>
      </c>
      <c r="R1615" s="23">
        <f>VLOOKUP(A1615,Table1[#All],6,FALSE)</f>
        <v>6</v>
      </c>
    </row>
    <row r="1616" spans="1:18" s="2" customFormat="1" ht="15.75" customHeight="1" x14ac:dyDescent="0.2">
      <c r="A1616" s="21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  <c r="N1616" s="2" t="str">
        <f>VLOOKUP(A1616,Table1[#All],2,FALSE)</f>
        <v>24 Fuller Lane</v>
      </c>
      <c r="O1616" s="2">
        <f>VLOOKUP(A1616,Table1[#All],3,FALSE)</f>
        <v>3183</v>
      </c>
      <c r="P1616" s="2" t="str">
        <f>VLOOKUP(A1616,Table1[#All],4,FALSE)</f>
        <v>VIC</v>
      </c>
      <c r="Q1616" s="2" t="str">
        <f>VLOOKUP(A1616,Table1[#All],5,FALSE)</f>
        <v>Australia</v>
      </c>
      <c r="R1616" s="23">
        <f>VLOOKUP(A1616,Table1[#All],6,FALSE)</f>
        <v>6</v>
      </c>
    </row>
    <row r="1617" spans="1:18" s="2" customFormat="1" ht="15.75" customHeight="1" x14ac:dyDescent="0.2">
      <c r="A1617" s="21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  <c r="N1617" s="2" t="str">
        <f>VLOOKUP(A1617,Table1[#All],2,FALSE)</f>
        <v>5333 Aberg Lane</v>
      </c>
      <c r="O1617" s="2">
        <f>VLOOKUP(A1617,Table1[#All],3,FALSE)</f>
        <v>4877</v>
      </c>
      <c r="P1617" s="2" t="str">
        <f>VLOOKUP(A1617,Table1[#All],4,FALSE)</f>
        <v>QLD</v>
      </c>
      <c r="Q1617" s="2" t="str">
        <f>VLOOKUP(A1617,Table1[#All],5,FALSE)</f>
        <v>Australia</v>
      </c>
      <c r="R1617" s="23">
        <f>VLOOKUP(A1617,Table1[#All],6,FALSE)</f>
        <v>4</v>
      </c>
    </row>
    <row r="1618" spans="1:18" s="2" customFormat="1" ht="15.75" customHeight="1" x14ac:dyDescent="0.2">
      <c r="A1618" s="21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  <c r="N1618" s="2" t="str">
        <f>VLOOKUP(A1618,Table1[#All],2,FALSE)</f>
        <v>6 Melody Plaza</v>
      </c>
      <c r="O1618" s="2">
        <f>VLOOKUP(A1618,Table1[#All],3,FALSE)</f>
        <v>4215</v>
      </c>
      <c r="P1618" s="2" t="str">
        <f>VLOOKUP(A1618,Table1[#All],4,FALSE)</f>
        <v>QLD</v>
      </c>
      <c r="Q1618" s="2" t="str">
        <f>VLOOKUP(A1618,Table1[#All],5,FALSE)</f>
        <v>Australia</v>
      </c>
      <c r="R1618" s="23">
        <f>VLOOKUP(A1618,Table1[#All],6,FALSE)</f>
        <v>8</v>
      </c>
    </row>
    <row r="1619" spans="1:18" s="2" customFormat="1" ht="15.75" customHeight="1" x14ac:dyDescent="0.2">
      <c r="A1619" s="21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  <c r="N1619" s="2" t="str">
        <f>VLOOKUP(A1619,Table1[#All],2,FALSE)</f>
        <v>50 Dahle Crossing</v>
      </c>
      <c r="O1619" s="2">
        <f>VLOOKUP(A1619,Table1[#All],3,FALSE)</f>
        <v>3199</v>
      </c>
      <c r="P1619" s="2" t="str">
        <f>VLOOKUP(A1619,Table1[#All],4,FALSE)</f>
        <v>VIC</v>
      </c>
      <c r="Q1619" s="2" t="str">
        <f>VLOOKUP(A1619,Table1[#All],5,FALSE)</f>
        <v>Australia</v>
      </c>
      <c r="R1619" s="23">
        <f>VLOOKUP(A1619,Table1[#All],6,FALSE)</f>
        <v>9</v>
      </c>
    </row>
    <row r="1620" spans="1:18" s="2" customFormat="1" ht="15.75" customHeight="1" x14ac:dyDescent="0.2">
      <c r="A1620" s="21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  <c r="N1620" s="2" t="str">
        <f>VLOOKUP(A1620,Table1[#All],2,FALSE)</f>
        <v>2 Mayfield Alley</v>
      </c>
      <c r="O1620" s="2">
        <f>VLOOKUP(A1620,Table1[#All],3,FALSE)</f>
        <v>2089</v>
      </c>
      <c r="P1620" s="2" t="str">
        <f>VLOOKUP(A1620,Table1[#All],4,FALSE)</f>
        <v>NSW</v>
      </c>
      <c r="Q1620" s="2" t="str">
        <f>VLOOKUP(A1620,Table1[#All],5,FALSE)</f>
        <v>Australia</v>
      </c>
      <c r="R1620" s="23">
        <f>VLOOKUP(A1620,Table1[#All],6,FALSE)</f>
        <v>10</v>
      </c>
    </row>
    <row r="1621" spans="1:18" s="2" customFormat="1" ht="15.75" customHeight="1" x14ac:dyDescent="0.2">
      <c r="A1621" s="21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  <c r="N1621" s="2" t="str">
        <f>VLOOKUP(A1621,Table1[#All],2,FALSE)</f>
        <v>9020 Anhalt Park</v>
      </c>
      <c r="O1621" s="2">
        <f>VLOOKUP(A1621,Table1[#All],3,FALSE)</f>
        <v>2528</v>
      </c>
      <c r="P1621" s="2" t="str">
        <f>VLOOKUP(A1621,Table1[#All],4,FALSE)</f>
        <v>NSW</v>
      </c>
      <c r="Q1621" s="2" t="str">
        <f>VLOOKUP(A1621,Table1[#All],5,FALSE)</f>
        <v>Australia</v>
      </c>
      <c r="R1621" s="23">
        <f>VLOOKUP(A1621,Table1[#All],6,FALSE)</f>
        <v>7</v>
      </c>
    </row>
    <row r="1622" spans="1:18" s="2" customFormat="1" ht="15.75" customHeight="1" x14ac:dyDescent="0.2">
      <c r="A1622" s="21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  <c r="N1622" s="2" t="str">
        <f>VLOOKUP(A1622,Table1[#All],2,FALSE)</f>
        <v>48 Melby Trail</v>
      </c>
      <c r="O1622" s="2">
        <f>VLOOKUP(A1622,Table1[#All],3,FALSE)</f>
        <v>2131</v>
      </c>
      <c r="P1622" s="2" t="str">
        <f>VLOOKUP(A1622,Table1[#All],4,FALSE)</f>
        <v>NSW</v>
      </c>
      <c r="Q1622" s="2" t="str">
        <f>VLOOKUP(A1622,Table1[#All],5,FALSE)</f>
        <v>Australia</v>
      </c>
      <c r="R1622" s="23">
        <f>VLOOKUP(A1622,Table1[#All],6,FALSE)</f>
        <v>8</v>
      </c>
    </row>
    <row r="1623" spans="1:18" s="2" customFormat="1" ht="15.75" customHeight="1" x14ac:dyDescent="0.2">
      <c r="A1623" s="21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  <c r="N1623" s="2" t="str">
        <f>VLOOKUP(A1623,Table1[#All],2,FALSE)</f>
        <v>1 Eliot Road</v>
      </c>
      <c r="O1623" s="2">
        <f>VLOOKUP(A1623,Table1[#All],3,FALSE)</f>
        <v>3910</v>
      </c>
      <c r="P1623" s="2" t="str">
        <f>VLOOKUP(A1623,Table1[#All],4,FALSE)</f>
        <v>VIC</v>
      </c>
      <c r="Q1623" s="2" t="str">
        <f>VLOOKUP(A1623,Table1[#All],5,FALSE)</f>
        <v>Australia</v>
      </c>
      <c r="R1623" s="23">
        <f>VLOOKUP(A1623,Table1[#All],6,FALSE)</f>
        <v>8</v>
      </c>
    </row>
    <row r="1624" spans="1:18" s="2" customFormat="1" ht="15.75" customHeight="1" x14ac:dyDescent="0.2">
      <c r="A1624" s="21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  <c r="N1624" s="2" t="str">
        <f>VLOOKUP(A1624,Table1[#All],2,FALSE)</f>
        <v>94181 South Park</v>
      </c>
      <c r="O1624" s="2">
        <f>VLOOKUP(A1624,Table1[#All],3,FALSE)</f>
        <v>3264</v>
      </c>
      <c r="P1624" s="2" t="str">
        <f>VLOOKUP(A1624,Table1[#All],4,FALSE)</f>
        <v>VIC</v>
      </c>
      <c r="Q1624" s="2" t="str">
        <f>VLOOKUP(A1624,Table1[#All],5,FALSE)</f>
        <v>Australia</v>
      </c>
      <c r="R1624" s="23">
        <f>VLOOKUP(A1624,Table1[#All],6,FALSE)</f>
        <v>1</v>
      </c>
    </row>
    <row r="1625" spans="1:18" s="2" customFormat="1" ht="15.75" customHeight="1" x14ac:dyDescent="0.2">
      <c r="A1625" s="21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  <c r="N1625" s="2" t="str">
        <f>VLOOKUP(A1625,Table1[#All],2,FALSE)</f>
        <v>718 Colorado Court</v>
      </c>
      <c r="O1625" s="2">
        <f>VLOOKUP(A1625,Table1[#All],3,FALSE)</f>
        <v>2220</v>
      </c>
      <c r="P1625" s="2" t="str">
        <f>VLOOKUP(A1625,Table1[#All],4,FALSE)</f>
        <v>NSW</v>
      </c>
      <c r="Q1625" s="2" t="str">
        <f>VLOOKUP(A1625,Table1[#All],5,FALSE)</f>
        <v>Australia</v>
      </c>
      <c r="R1625" s="23">
        <f>VLOOKUP(A1625,Table1[#All],6,FALSE)</f>
        <v>8</v>
      </c>
    </row>
    <row r="1626" spans="1:18" s="2" customFormat="1" ht="15.75" customHeight="1" x14ac:dyDescent="0.2">
      <c r="A1626" s="21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  <c r="N1626" s="2" t="str">
        <f>VLOOKUP(A1626,Table1[#All],2,FALSE)</f>
        <v>2 Southridge Crossing</v>
      </c>
      <c r="O1626" s="2">
        <f>VLOOKUP(A1626,Table1[#All],3,FALSE)</f>
        <v>2763</v>
      </c>
      <c r="P1626" s="2" t="str">
        <f>VLOOKUP(A1626,Table1[#All],4,FALSE)</f>
        <v>NSW</v>
      </c>
      <c r="Q1626" s="2" t="str">
        <f>VLOOKUP(A1626,Table1[#All],5,FALSE)</f>
        <v>Australia</v>
      </c>
      <c r="R1626" s="23">
        <f>VLOOKUP(A1626,Table1[#All],6,FALSE)</f>
        <v>8</v>
      </c>
    </row>
    <row r="1627" spans="1:18" s="2" customFormat="1" ht="15.75" customHeight="1" x14ac:dyDescent="0.2">
      <c r="A1627" s="21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  <c r="N1627" s="2" t="str">
        <f>VLOOKUP(A1627,Table1[#All],2,FALSE)</f>
        <v>0 Westport Terrace</v>
      </c>
      <c r="O1627" s="2">
        <f>VLOOKUP(A1627,Table1[#All],3,FALSE)</f>
        <v>4570</v>
      </c>
      <c r="P1627" s="2" t="str">
        <f>VLOOKUP(A1627,Table1[#All],4,FALSE)</f>
        <v>QLD</v>
      </c>
      <c r="Q1627" s="2" t="str">
        <f>VLOOKUP(A1627,Table1[#All],5,FALSE)</f>
        <v>Australia</v>
      </c>
      <c r="R1627" s="23">
        <f>VLOOKUP(A1627,Table1[#All],6,FALSE)</f>
        <v>5</v>
      </c>
    </row>
    <row r="1628" spans="1:18" s="2" customFormat="1" ht="15.75" customHeight="1" x14ac:dyDescent="0.2">
      <c r="A1628" s="21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  <c r="N1628" s="2" t="str">
        <f>VLOOKUP(A1628,Table1[#All],2,FALSE)</f>
        <v>0 Namekagon Circle</v>
      </c>
      <c r="O1628" s="2">
        <f>VLOOKUP(A1628,Table1[#All],3,FALSE)</f>
        <v>3150</v>
      </c>
      <c r="P1628" s="2" t="str">
        <f>VLOOKUP(A1628,Table1[#All],4,FALSE)</f>
        <v>VIC</v>
      </c>
      <c r="Q1628" s="2" t="str">
        <f>VLOOKUP(A1628,Table1[#All],5,FALSE)</f>
        <v>Australia</v>
      </c>
      <c r="R1628" s="23">
        <f>VLOOKUP(A1628,Table1[#All],6,FALSE)</f>
        <v>9</v>
      </c>
    </row>
    <row r="1629" spans="1:18" s="2" customFormat="1" ht="15.75" customHeight="1" x14ac:dyDescent="0.2">
      <c r="A1629" s="21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  <c r="N1629" s="2" t="str">
        <f>VLOOKUP(A1629,Table1[#All],2,FALSE)</f>
        <v>76 Roxbury Pass</v>
      </c>
      <c r="O1629" s="2">
        <f>VLOOKUP(A1629,Table1[#All],3,FALSE)</f>
        <v>2528</v>
      </c>
      <c r="P1629" s="2" t="str">
        <f>VLOOKUP(A1629,Table1[#All],4,FALSE)</f>
        <v>NSW</v>
      </c>
      <c r="Q1629" s="2" t="str">
        <f>VLOOKUP(A1629,Table1[#All],5,FALSE)</f>
        <v>Australia</v>
      </c>
      <c r="R1629" s="23">
        <f>VLOOKUP(A1629,Table1[#All],6,FALSE)</f>
        <v>6</v>
      </c>
    </row>
    <row r="1630" spans="1:18" s="2" customFormat="1" ht="15.75" customHeight="1" x14ac:dyDescent="0.2">
      <c r="A1630" s="21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  <c r="N1630" s="2" t="str">
        <f>VLOOKUP(A1630,Table1[#All],2,FALSE)</f>
        <v>10 Hazelcrest Street</v>
      </c>
      <c r="O1630" s="2">
        <f>VLOOKUP(A1630,Table1[#All],3,FALSE)</f>
        <v>4413</v>
      </c>
      <c r="P1630" s="2" t="str">
        <f>VLOOKUP(A1630,Table1[#All],4,FALSE)</f>
        <v>QLD</v>
      </c>
      <c r="Q1630" s="2" t="str">
        <f>VLOOKUP(A1630,Table1[#All],5,FALSE)</f>
        <v>Australia</v>
      </c>
      <c r="R1630" s="23">
        <f>VLOOKUP(A1630,Table1[#All],6,FALSE)</f>
        <v>5</v>
      </c>
    </row>
    <row r="1631" spans="1:18" s="2" customFormat="1" ht="15.75" customHeight="1" x14ac:dyDescent="0.2">
      <c r="A1631" s="21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  <c r="N1631" s="2" t="str">
        <f>VLOOKUP(A1631,Table1[#All],2,FALSE)</f>
        <v>5528 North Hill</v>
      </c>
      <c r="O1631" s="2">
        <f>VLOOKUP(A1631,Table1[#All],3,FALSE)</f>
        <v>2681</v>
      </c>
      <c r="P1631" s="2" t="str">
        <f>VLOOKUP(A1631,Table1[#All],4,FALSE)</f>
        <v>NSW</v>
      </c>
      <c r="Q1631" s="2" t="str">
        <f>VLOOKUP(A1631,Table1[#All],5,FALSE)</f>
        <v>Australia</v>
      </c>
      <c r="R1631" s="23">
        <f>VLOOKUP(A1631,Table1[#All],6,FALSE)</f>
        <v>1</v>
      </c>
    </row>
    <row r="1632" spans="1:18" s="2" customFormat="1" ht="15.75" customHeight="1" x14ac:dyDescent="0.2">
      <c r="A1632" s="21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  <c r="N1632" s="2" t="str">
        <f>VLOOKUP(A1632,Table1[#All],2,FALSE)</f>
        <v>9179 Sunfield Terrace</v>
      </c>
      <c r="O1632" s="2">
        <f>VLOOKUP(A1632,Table1[#All],3,FALSE)</f>
        <v>4510</v>
      </c>
      <c r="P1632" s="2" t="str">
        <f>VLOOKUP(A1632,Table1[#All],4,FALSE)</f>
        <v>QLD</v>
      </c>
      <c r="Q1632" s="2" t="str">
        <f>VLOOKUP(A1632,Table1[#All],5,FALSE)</f>
        <v>Australia</v>
      </c>
      <c r="R1632" s="23">
        <f>VLOOKUP(A1632,Table1[#All],6,FALSE)</f>
        <v>2</v>
      </c>
    </row>
    <row r="1633" spans="1:18" s="2" customFormat="1" ht="15.75" customHeight="1" x14ac:dyDescent="0.2">
      <c r="A1633" s="21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  <c r="N1633" s="2" t="str">
        <f>VLOOKUP(A1633,Table1[#All],2,FALSE)</f>
        <v>18708 Darwin Park</v>
      </c>
      <c r="O1633" s="2">
        <f>VLOOKUP(A1633,Table1[#All],3,FALSE)</f>
        <v>3977</v>
      </c>
      <c r="P1633" s="2" t="str">
        <f>VLOOKUP(A1633,Table1[#All],4,FALSE)</f>
        <v>VIC</v>
      </c>
      <c r="Q1633" s="2" t="str">
        <f>VLOOKUP(A1633,Table1[#All],5,FALSE)</f>
        <v>Australia</v>
      </c>
      <c r="R1633" s="23">
        <f>VLOOKUP(A1633,Table1[#All],6,FALSE)</f>
        <v>7</v>
      </c>
    </row>
    <row r="1634" spans="1:18" s="2" customFormat="1" ht="15.75" customHeight="1" x14ac:dyDescent="0.2">
      <c r="A1634" s="21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  <c r="N1634" s="2" t="str">
        <f>VLOOKUP(A1634,Table1[#All],2,FALSE)</f>
        <v>46310 Raven Trail</v>
      </c>
      <c r="O1634" s="2">
        <f>VLOOKUP(A1634,Table1[#All],3,FALSE)</f>
        <v>4220</v>
      </c>
      <c r="P1634" s="2" t="str">
        <f>VLOOKUP(A1634,Table1[#All],4,FALSE)</f>
        <v>QLD</v>
      </c>
      <c r="Q1634" s="2" t="str">
        <f>VLOOKUP(A1634,Table1[#All],5,FALSE)</f>
        <v>Australia</v>
      </c>
      <c r="R1634" s="23">
        <f>VLOOKUP(A1634,Table1[#All],6,FALSE)</f>
        <v>4</v>
      </c>
    </row>
    <row r="1635" spans="1:18" s="2" customFormat="1" ht="15.75" customHeight="1" x14ac:dyDescent="0.2">
      <c r="A1635" s="21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  <c r="N1635" s="2" t="str">
        <f>VLOOKUP(A1635,Table1[#All],2,FALSE)</f>
        <v>49932 Messerschmidt Point</v>
      </c>
      <c r="O1635" s="2">
        <f>VLOOKUP(A1635,Table1[#All],3,FALSE)</f>
        <v>2138</v>
      </c>
      <c r="P1635" s="2" t="str">
        <f>VLOOKUP(A1635,Table1[#All],4,FALSE)</f>
        <v>NSW</v>
      </c>
      <c r="Q1635" s="2" t="str">
        <f>VLOOKUP(A1635,Table1[#All],5,FALSE)</f>
        <v>Australia</v>
      </c>
      <c r="R1635" s="23">
        <f>VLOOKUP(A1635,Table1[#All],6,FALSE)</f>
        <v>11</v>
      </c>
    </row>
    <row r="1636" spans="1:18" s="2" customFormat="1" ht="15.75" customHeight="1" x14ac:dyDescent="0.2">
      <c r="A1636" s="21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  <c r="N1636" s="2" t="str">
        <f>VLOOKUP(A1636,Table1[#All],2,FALSE)</f>
        <v>6 Monument Circle</v>
      </c>
      <c r="O1636" s="2">
        <f>VLOOKUP(A1636,Table1[#All],3,FALSE)</f>
        <v>3186</v>
      </c>
      <c r="P1636" s="2" t="str">
        <f>VLOOKUP(A1636,Table1[#All],4,FALSE)</f>
        <v>VIC</v>
      </c>
      <c r="Q1636" s="2" t="str">
        <f>VLOOKUP(A1636,Table1[#All],5,FALSE)</f>
        <v>Australia</v>
      </c>
      <c r="R1636" s="23">
        <f>VLOOKUP(A1636,Table1[#All],6,FALSE)</f>
        <v>11</v>
      </c>
    </row>
    <row r="1637" spans="1:18" s="2" customFormat="1" ht="15.75" customHeight="1" x14ac:dyDescent="0.2">
      <c r="A1637" s="21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  <c r="N1637" s="2" t="str">
        <f>VLOOKUP(A1637,Table1[#All],2,FALSE)</f>
        <v>2 Green Ridge Park</v>
      </c>
      <c r="O1637" s="2">
        <f>VLOOKUP(A1637,Table1[#All],3,FALSE)</f>
        <v>2478</v>
      </c>
      <c r="P1637" s="2" t="str">
        <f>VLOOKUP(A1637,Table1[#All],4,FALSE)</f>
        <v>NSW</v>
      </c>
      <c r="Q1637" s="2" t="str">
        <f>VLOOKUP(A1637,Table1[#All],5,FALSE)</f>
        <v>Australia</v>
      </c>
      <c r="R1637" s="23">
        <f>VLOOKUP(A1637,Table1[#All],6,FALSE)</f>
        <v>8</v>
      </c>
    </row>
    <row r="1638" spans="1:18" s="2" customFormat="1" ht="15.75" customHeight="1" x14ac:dyDescent="0.2">
      <c r="A1638" s="21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  <c r="N1638" s="2" t="str">
        <f>VLOOKUP(A1638,Table1[#All],2,FALSE)</f>
        <v>60 Briar Crest Circle</v>
      </c>
      <c r="O1638" s="2">
        <f>VLOOKUP(A1638,Table1[#All],3,FALSE)</f>
        <v>2170</v>
      </c>
      <c r="P1638" s="2" t="str">
        <f>VLOOKUP(A1638,Table1[#All],4,FALSE)</f>
        <v>NSW</v>
      </c>
      <c r="Q1638" s="2" t="str">
        <f>VLOOKUP(A1638,Table1[#All],5,FALSE)</f>
        <v>Australia</v>
      </c>
      <c r="R1638" s="23">
        <f>VLOOKUP(A1638,Table1[#All],6,FALSE)</f>
        <v>9</v>
      </c>
    </row>
    <row r="1639" spans="1:18" s="2" customFormat="1" ht="15.75" customHeight="1" x14ac:dyDescent="0.2">
      <c r="A1639" s="21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  <c r="N1639" s="2" t="str">
        <f>VLOOKUP(A1639,Table1[#All],2,FALSE)</f>
        <v>313 Schiller Trail</v>
      </c>
      <c r="O1639" s="2">
        <f>VLOOKUP(A1639,Table1[#All],3,FALSE)</f>
        <v>3018</v>
      </c>
      <c r="P1639" s="2" t="str">
        <f>VLOOKUP(A1639,Table1[#All],4,FALSE)</f>
        <v>VIC</v>
      </c>
      <c r="Q1639" s="2" t="str">
        <f>VLOOKUP(A1639,Table1[#All],5,FALSE)</f>
        <v>Australia</v>
      </c>
      <c r="R1639" s="23">
        <f>VLOOKUP(A1639,Table1[#All],6,FALSE)</f>
        <v>4</v>
      </c>
    </row>
    <row r="1640" spans="1:18" s="2" customFormat="1" ht="15.75" customHeight="1" x14ac:dyDescent="0.2">
      <c r="A1640" s="21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  <c r="N1640" s="2" t="str">
        <f>VLOOKUP(A1640,Table1[#All],2,FALSE)</f>
        <v>89 Bartillon Plaza</v>
      </c>
      <c r="O1640" s="2">
        <f>VLOOKUP(A1640,Table1[#All],3,FALSE)</f>
        <v>2753</v>
      </c>
      <c r="P1640" s="2" t="str">
        <f>VLOOKUP(A1640,Table1[#All],4,FALSE)</f>
        <v>NSW</v>
      </c>
      <c r="Q1640" s="2" t="str">
        <f>VLOOKUP(A1640,Table1[#All],5,FALSE)</f>
        <v>Australia</v>
      </c>
      <c r="R1640" s="23">
        <f>VLOOKUP(A1640,Table1[#All],6,FALSE)</f>
        <v>10</v>
      </c>
    </row>
    <row r="1641" spans="1:18" s="2" customFormat="1" ht="15.75" customHeight="1" x14ac:dyDescent="0.2">
      <c r="A1641" s="21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  <c r="N1641" s="2" t="str">
        <f>VLOOKUP(A1641,Table1[#All],2,FALSE)</f>
        <v>5 Moland Court</v>
      </c>
      <c r="O1641" s="2">
        <f>VLOOKUP(A1641,Table1[#All],3,FALSE)</f>
        <v>4551</v>
      </c>
      <c r="P1641" s="2" t="str">
        <f>VLOOKUP(A1641,Table1[#All],4,FALSE)</f>
        <v>QLD</v>
      </c>
      <c r="Q1641" s="2" t="str">
        <f>VLOOKUP(A1641,Table1[#All],5,FALSE)</f>
        <v>Australia</v>
      </c>
      <c r="R1641" s="23">
        <f>VLOOKUP(A1641,Table1[#All],6,FALSE)</f>
        <v>6</v>
      </c>
    </row>
    <row r="1642" spans="1:18" s="2" customFormat="1" ht="15.75" customHeight="1" x14ac:dyDescent="0.2">
      <c r="A1642" s="21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  <c r="N1642" s="2" t="str">
        <f>VLOOKUP(A1642,Table1[#All],2,FALSE)</f>
        <v>20 Mcguire Hill</v>
      </c>
      <c r="O1642" s="2">
        <f>VLOOKUP(A1642,Table1[#All],3,FALSE)</f>
        <v>3198</v>
      </c>
      <c r="P1642" s="2" t="str">
        <f>VLOOKUP(A1642,Table1[#All],4,FALSE)</f>
        <v>VIC</v>
      </c>
      <c r="Q1642" s="2" t="str">
        <f>VLOOKUP(A1642,Table1[#All],5,FALSE)</f>
        <v>Australia</v>
      </c>
      <c r="R1642" s="23">
        <f>VLOOKUP(A1642,Table1[#All],6,FALSE)</f>
        <v>4</v>
      </c>
    </row>
    <row r="1643" spans="1:18" s="2" customFormat="1" ht="15.75" customHeight="1" x14ac:dyDescent="0.2">
      <c r="A1643" s="21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  <c r="N1643" s="2" t="str">
        <f>VLOOKUP(A1643,Table1[#All],2,FALSE)</f>
        <v>2 Ridgeway Circle</v>
      </c>
      <c r="O1643" s="2">
        <f>VLOOKUP(A1643,Table1[#All],3,FALSE)</f>
        <v>2090</v>
      </c>
      <c r="P1643" s="2" t="str">
        <f>VLOOKUP(A1643,Table1[#All],4,FALSE)</f>
        <v>NSW</v>
      </c>
      <c r="Q1643" s="2" t="str">
        <f>VLOOKUP(A1643,Table1[#All],5,FALSE)</f>
        <v>Australia</v>
      </c>
      <c r="R1643" s="23">
        <f>VLOOKUP(A1643,Table1[#All],6,FALSE)</f>
        <v>10</v>
      </c>
    </row>
    <row r="1644" spans="1:18" s="2" customFormat="1" ht="15.75" customHeight="1" x14ac:dyDescent="0.2">
      <c r="A1644" s="21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  <c r="N1644" s="2" t="str">
        <f>VLOOKUP(A1644,Table1[#All],2,FALSE)</f>
        <v>78 Bultman Junction</v>
      </c>
      <c r="O1644" s="2">
        <f>VLOOKUP(A1644,Table1[#All],3,FALSE)</f>
        <v>2047</v>
      </c>
      <c r="P1644" s="2" t="str">
        <f>VLOOKUP(A1644,Table1[#All],4,FALSE)</f>
        <v>NSW</v>
      </c>
      <c r="Q1644" s="2" t="str">
        <f>VLOOKUP(A1644,Table1[#All],5,FALSE)</f>
        <v>Australia</v>
      </c>
      <c r="R1644" s="23">
        <f>VLOOKUP(A1644,Table1[#All],6,FALSE)</f>
        <v>10</v>
      </c>
    </row>
    <row r="1645" spans="1:18" s="2" customFormat="1" ht="15.75" customHeight="1" x14ac:dyDescent="0.2">
      <c r="A1645" s="21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  <c r="N1645" s="2" t="str">
        <f>VLOOKUP(A1645,Table1[#All],2,FALSE)</f>
        <v>4 Mariners Cove Street</v>
      </c>
      <c r="O1645" s="2">
        <f>VLOOKUP(A1645,Table1[#All],3,FALSE)</f>
        <v>2043</v>
      </c>
      <c r="P1645" s="2" t="str">
        <f>VLOOKUP(A1645,Table1[#All],4,FALSE)</f>
        <v>NSW</v>
      </c>
      <c r="Q1645" s="2" t="str">
        <f>VLOOKUP(A1645,Table1[#All],5,FALSE)</f>
        <v>Australia</v>
      </c>
      <c r="R1645" s="23">
        <f>VLOOKUP(A1645,Table1[#All],6,FALSE)</f>
        <v>9</v>
      </c>
    </row>
    <row r="1646" spans="1:18" s="2" customFormat="1" ht="15.75" customHeight="1" x14ac:dyDescent="0.2">
      <c r="A1646" s="21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  <c r="N1646" s="2" t="str">
        <f>VLOOKUP(A1646,Table1[#All],2,FALSE)</f>
        <v>38330 Badeau Place</v>
      </c>
      <c r="O1646" s="2">
        <f>VLOOKUP(A1646,Table1[#All],3,FALSE)</f>
        <v>2154</v>
      </c>
      <c r="P1646" s="2" t="str">
        <f>VLOOKUP(A1646,Table1[#All],4,FALSE)</f>
        <v>NSW</v>
      </c>
      <c r="Q1646" s="2" t="str">
        <f>VLOOKUP(A1646,Table1[#All],5,FALSE)</f>
        <v>Australia</v>
      </c>
      <c r="R1646" s="23">
        <f>VLOOKUP(A1646,Table1[#All],6,FALSE)</f>
        <v>11</v>
      </c>
    </row>
    <row r="1647" spans="1:18" s="2" customFormat="1" ht="15.75" customHeight="1" x14ac:dyDescent="0.2">
      <c r="A1647" s="21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  <c r="N1647" s="2" t="str">
        <f>VLOOKUP(A1647,Table1[#All],2,FALSE)</f>
        <v>515 Monterey Terrace</v>
      </c>
      <c r="O1647" s="2">
        <f>VLOOKUP(A1647,Table1[#All],3,FALSE)</f>
        <v>2107</v>
      </c>
      <c r="P1647" s="2" t="str">
        <f>VLOOKUP(A1647,Table1[#All],4,FALSE)</f>
        <v>NSW</v>
      </c>
      <c r="Q1647" s="2" t="str">
        <f>VLOOKUP(A1647,Table1[#All],5,FALSE)</f>
        <v>Australia</v>
      </c>
      <c r="R1647" s="23">
        <f>VLOOKUP(A1647,Table1[#All],6,FALSE)</f>
        <v>12</v>
      </c>
    </row>
    <row r="1648" spans="1:18" s="2" customFormat="1" ht="15.75" customHeight="1" x14ac:dyDescent="0.2">
      <c r="A1648" s="21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  <c r="N1648" s="2" t="str">
        <f>VLOOKUP(A1648,Table1[#All],2,FALSE)</f>
        <v>73363 Butterfield Crossing</v>
      </c>
      <c r="O1648" s="2">
        <f>VLOOKUP(A1648,Table1[#All],3,FALSE)</f>
        <v>4567</v>
      </c>
      <c r="P1648" s="2" t="str">
        <f>VLOOKUP(A1648,Table1[#All],4,FALSE)</f>
        <v>QLD</v>
      </c>
      <c r="Q1648" s="2" t="str">
        <f>VLOOKUP(A1648,Table1[#All],5,FALSE)</f>
        <v>Australia</v>
      </c>
      <c r="R1648" s="23">
        <f>VLOOKUP(A1648,Table1[#All],6,FALSE)</f>
        <v>9</v>
      </c>
    </row>
    <row r="1649" spans="1:18" s="2" customFormat="1" ht="15.75" customHeight="1" x14ac:dyDescent="0.2">
      <c r="A1649" s="21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  <c r="N1649" s="2" t="str">
        <f>VLOOKUP(A1649,Table1[#All],2,FALSE)</f>
        <v>65387 Thackeray Parkway</v>
      </c>
      <c r="O1649" s="2">
        <f>VLOOKUP(A1649,Table1[#All],3,FALSE)</f>
        <v>3197</v>
      </c>
      <c r="P1649" s="2" t="str">
        <f>VLOOKUP(A1649,Table1[#All],4,FALSE)</f>
        <v>VIC</v>
      </c>
      <c r="Q1649" s="2" t="str">
        <f>VLOOKUP(A1649,Table1[#All],5,FALSE)</f>
        <v>Australia</v>
      </c>
      <c r="R1649" s="23">
        <f>VLOOKUP(A1649,Table1[#All],6,FALSE)</f>
        <v>10</v>
      </c>
    </row>
    <row r="1650" spans="1:18" s="2" customFormat="1" ht="15.75" customHeight="1" x14ac:dyDescent="0.2">
      <c r="A1650" s="21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  <c r="N1650" s="2" t="str">
        <f>VLOOKUP(A1650,Table1[#All],2,FALSE)</f>
        <v>06 Hudson Parkway</v>
      </c>
      <c r="O1650" s="2">
        <f>VLOOKUP(A1650,Table1[#All],3,FALSE)</f>
        <v>2250</v>
      </c>
      <c r="P1650" s="2" t="str">
        <f>VLOOKUP(A1650,Table1[#All],4,FALSE)</f>
        <v>NSW</v>
      </c>
      <c r="Q1650" s="2" t="str">
        <f>VLOOKUP(A1650,Table1[#All],5,FALSE)</f>
        <v>Australia</v>
      </c>
      <c r="R1650" s="23">
        <f>VLOOKUP(A1650,Table1[#All],6,FALSE)</f>
        <v>8</v>
      </c>
    </row>
    <row r="1651" spans="1:18" s="2" customFormat="1" ht="15.75" customHeight="1" x14ac:dyDescent="0.2">
      <c r="A1651" s="21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  <c r="N1651" s="2" t="str">
        <f>VLOOKUP(A1651,Table1[#All],2,FALSE)</f>
        <v>5274 Lindbergh Alley</v>
      </c>
      <c r="O1651" s="2">
        <f>VLOOKUP(A1651,Table1[#All],3,FALSE)</f>
        <v>4217</v>
      </c>
      <c r="P1651" s="2" t="str">
        <f>VLOOKUP(A1651,Table1[#All],4,FALSE)</f>
        <v>QLD</v>
      </c>
      <c r="Q1651" s="2" t="str">
        <f>VLOOKUP(A1651,Table1[#All],5,FALSE)</f>
        <v>Australia</v>
      </c>
      <c r="R1651" s="23">
        <f>VLOOKUP(A1651,Table1[#All],6,FALSE)</f>
        <v>1</v>
      </c>
    </row>
    <row r="1652" spans="1:18" s="2" customFormat="1" ht="15.75" customHeight="1" x14ac:dyDescent="0.2">
      <c r="A1652" s="21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  <c r="N1652" s="2" t="str">
        <f>VLOOKUP(A1652,Table1[#All],2,FALSE)</f>
        <v>81942 Scott Street</v>
      </c>
      <c r="O1652" s="2">
        <f>VLOOKUP(A1652,Table1[#All],3,FALSE)</f>
        <v>2066</v>
      </c>
      <c r="P1652" s="2" t="str">
        <f>VLOOKUP(A1652,Table1[#All],4,FALSE)</f>
        <v>NSW</v>
      </c>
      <c r="Q1652" s="2" t="str">
        <f>VLOOKUP(A1652,Table1[#All],5,FALSE)</f>
        <v>Australia</v>
      </c>
      <c r="R1652" s="23">
        <f>VLOOKUP(A1652,Table1[#All],6,FALSE)</f>
        <v>10</v>
      </c>
    </row>
    <row r="1653" spans="1:18" s="2" customFormat="1" ht="15.75" customHeight="1" x14ac:dyDescent="0.2">
      <c r="A1653" s="21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  <c r="N1653" s="2" t="str">
        <f>VLOOKUP(A1653,Table1[#All],2,FALSE)</f>
        <v>3 Fordem Park</v>
      </c>
      <c r="O1653" s="2">
        <f>VLOOKUP(A1653,Table1[#All],3,FALSE)</f>
        <v>4011</v>
      </c>
      <c r="P1653" s="2" t="str">
        <f>VLOOKUP(A1653,Table1[#All],4,FALSE)</f>
        <v>QLD</v>
      </c>
      <c r="Q1653" s="2" t="str">
        <f>VLOOKUP(A1653,Table1[#All],5,FALSE)</f>
        <v>Australia</v>
      </c>
      <c r="R1653" s="23">
        <f>VLOOKUP(A1653,Table1[#All],6,FALSE)</f>
        <v>10</v>
      </c>
    </row>
    <row r="1654" spans="1:18" s="2" customFormat="1" ht="15.75" customHeight="1" x14ac:dyDescent="0.2">
      <c r="A1654" s="21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  <c r="N1654" s="2" t="str">
        <f>VLOOKUP(A1654,Table1[#All],2,FALSE)</f>
        <v>8012 American Parkway</v>
      </c>
      <c r="O1654" s="2">
        <f>VLOOKUP(A1654,Table1[#All],3,FALSE)</f>
        <v>2138</v>
      </c>
      <c r="P1654" s="2" t="str">
        <f>VLOOKUP(A1654,Table1[#All],4,FALSE)</f>
        <v>NSW</v>
      </c>
      <c r="Q1654" s="2" t="str">
        <f>VLOOKUP(A1654,Table1[#All],5,FALSE)</f>
        <v>Australia</v>
      </c>
      <c r="R1654" s="23">
        <f>VLOOKUP(A1654,Table1[#All],6,FALSE)</f>
        <v>11</v>
      </c>
    </row>
    <row r="1655" spans="1:18" s="2" customFormat="1" ht="15.75" customHeight="1" x14ac:dyDescent="0.2">
      <c r="A1655" s="21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  <c r="N1655" s="2" t="str">
        <f>VLOOKUP(A1655,Table1[#All],2,FALSE)</f>
        <v>461 Esker Court</v>
      </c>
      <c r="O1655" s="2">
        <f>VLOOKUP(A1655,Table1[#All],3,FALSE)</f>
        <v>3630</v>
      </c>
      <c r="P1655" s="2" t="str">
        <f>VLOOKUP(A1655,Table1[#All],4,FALSE)</f>
        <v>VIC</v>
      </c>
      <c r="Q1655" s="2" t="str">
        <f>VLOOKUP(A1655,Table1[#All],5,FALSE)</f>
        <v>Australia</v>
      </c>
      <c r="R1655" s="23">
        <f>VLOOKUP(A1655,Table1[#All],6,FALSE)</f>
        <v>1</v>
      </c>
    </row>
    <row r="1656" spans="1:18" s="2" customFormat="1" ht="15.75" customHeight="1" x14ac:dyDescent="0.2">
      <c r="A1656" s="21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  <c r="N1656" s="2" t="str">
        <f>VLOOKUP(A1656,Table1[#All],2,FALSE)</f>
        <v>22 Badeau Avenue</v>
      </c>
      <c r="O1656" s="2">
        <f>VLOOKUP(A1656,Table1[#All],3,FALSE)</f>
        <v>3161</v>
      </c>
      <c r="P1656" s="2" t="str">
        <f>VLOOKUP(A1656,Table1[#All],4,FALSE)</f>
        <v>VIC</v>
      </c>
      <c r="Q1656" s="2" t="str">
        <f>VLOOKUP(A1656,Table1[#All],5,FALSE)</f>
        <v>Australia</v>
      </c>
      <c r="R1656" s="23">
        <f>VLOOKUP(A1656,Table1[#All],6,FALSE)</f>
        <v>11</v>
      </c>
    </row>
    <row r="1657" spans="1:18" s="2" customFormat="1" ht="15.75" customHeight="1" x14ac:dyDescent="0.2">
      <c r="A1657" s="21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  <c r="N1657" s="2" t="str">
        <f>VLOOKUP(A1657,Table1[#All],2,FALSE)</f>
        <v>58 Kipling Avenue</v>
      </c>
      <c r="O1657" s="2">
        <f>VLOOKUP(A1657,Table1[#All],3,FALSE)</f>
        <v>4560</v>
      </c>
      <c r="P1657" s="2" t="str">
        <f>VLOOKUP(A1657,Table1[#All],4,FALSE)</f>
        <v>QLD</v>
      </c>
      <c r="Q1657" s="2" t="str">
        <f>VLOOKUP(A1657,Table1[#All],5,FALSE)</f>
        <v>Australia</v>
      </c>
      <c r="R1657" s="23">
        <f>VLOOKUP(A1657,Table1[#All],6,FALSE)</f>
        <v>8</v>
      </c>
    </row>
    <row r="1658" spans="1:18" s="2" customFormat="1" ht="15.75" customHeight="1" x14ac:dyDescent="0.2">
      <c r="A1658" s="21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  <c r="N1658" s="2" t="str">
        <f>VLOOKUP(A1658,Table1[#All],2,FALSE)</f>
        <v>4 Jay Court</v>
      </c>
      <c r="O1658" s="2">
        <f>VLOOKUP(A1658,Table1[#All],3,FALSE)</f>
        <v>2763</v>
      </c>
      <c r="P1658" s="2" t="str">
        <f>VLOOKUP(A1658,Table1[#All],4,FALSE)</f>
        <v>NSW</v>
      </c>
      <c r="Q1658" s="2" t="str">
        <f>VLOOKUP(A1658,Table1[#All],5,FALSE)</f>
        <v>Australia</v>
      </c>
      <c r="R1658" s="23">
        <f>VLOOKUP(A1658,Table1[#All],6,FALSE)</f>
        <v>9</v>
      </c>
    </row>
    <row r="1659" spans="1:18" s="2" customFormat="1" ht="15.75" customHeight="1" x14ac:dyDescent="0.2">
      <c r="A1659" s="21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  <c r="N1659" s="2" t="str">
        <f>VLOOKUP(A1659,Table1[#All],2,FALSE)</f>
        <v>17974 Kedzie Circle</v>
      </c>
      <c r="O1659" s="2">
        <f>VLOOKUP(A1659,Table1[#All],3,FALSE)</f>
        <v>2795</v>
      </c>
      <c r="P1659" s="2" t="str">
        <f>VLOOKUP(A1659,Table1[#All],4,FALSE)</f>
        <v>NSW</v>
      </c>
      <c r="Q1659" s="2" t="str">
        <f>VLOOKUP(A1659,Table1[#All],5,FALSE)</f>
        <v>Australia</v>
      </c>
      <c r="R1659" s="23">
        <f>VLOOKUP(A1659,Table1[#All],6,FALSE)</f>
        <v>7</v>
      </c>
    </row>
    <row r="1660" spans="1:18" s="2" customFormat="1" ht="15.75" customHeight="1" x14ac:dyDescent="0.2">
      <c r="A1660" s="21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  <c r="N1660" s="2" t="str">
        <f>VLOOKUP(A1660,Table1[#All],2,FALSE)</f>
        <v>82598 Arkansas Hill</v>
      </c>
      <c r="O1660" s="2">
        <f>VLOOKUP(A1660,Table1[#All],3,FALSE)</f>
        <v>2088</v>
      </c>
      <c r="P1660" s="2" t="str">
        <f>VLOOKUP(A1660,Table1[#All],4,FALSE)</f>
        <v>NSW</v>
      </c>
      <c r="Q1660" s="2" t="str">
        <f>VLOOKUP(A1660,Table1[#All],5,FALSE)</f>
        <v>Australia</v>
      </c>
      <c r="R1660" s="23">
        <f>VLOOKUP(A1660,Table1[#All],6,FALSE)</f>
        <v>12</v>
      </c>
    </row>
    <row r="1661" spans="1:18" s="2" customFormat="1" ht="15.75" customHeight="1" x14ac:dyDescent="0.2">
      <c r="A1661" s="21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  <c r="N1661" s="2" t="str">
        <f>VLOOKUP(A1661,Table1[#All],2,FALSE)</f>
        <v>208 Golden Leaf Pass</v>
      </c>
      <c r="O1661" s="2">
        <f>VLOOKUP(A1661,Table1[#All],3,FALSE)</f>
        <v>3195</v>
      </c>
      <c r="P1661" s="2" t="str">
        <f>VLOOKUP(A1661,Table1[#All],4,FALSE)</f>
        <v>VIC</v>
      </c>
      <c r="Q1661" s="2" t="str">
        <f>VLOOKUP(A1661,Table1[#All],5,FALSE)</f>
        <v>Australia</v>
      </c>
      <c r="R1661" s="23">
        <f>VLOOKUP(A1661,Table1[#All],6,FALSE)</f>
        <v>10</v>
      </c>
    </row>
    <row r="1662" spans="1:18" s="2" customFormat="1" ht="15.75" customHeight="1" x14ac:dyDescent="0.2">
      <c r="A1662" s="21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  <c r="N1662" s="2" t="str">
        <f>VLOOKUP(A1662,Table1[#All],2,FALSE)</f>
        <v>4 Pankratz Street</v>
      </c>
      <c r="O1662" s="2">
        <f>VLOOKUP(A1662,Table1[#All],3,FALSE)</f>
        <v>2101</v>
      </c>
      <c r="P1662" s="2" t="str">
        <f>VLOOKUP(A1662,Table1[#All],4,FALSE)</f>
        <v>NSW</v>
      </c>
      <c r="Q1662" s="2" t="str">
        <f>VLOOKUP(A1662,Table1[#All],5,FALSE)</f>
        <v>Australia</v>
      </c>
      <c r="R1662" s="23">
        <f>VLOOKUP(A1662,Table1[#All],6,FALSE)</f>
        <v>11</v>
      </c>
    </row>
    <row r="1663" spans="1:18" s="2" customFormat="1" ht="15.75" customHeight="1" x14ac:dyDescent="0.2">
      <c r="A1663" s="21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  <c r="N1663" s="2" t="str">
        <f>VLOOKUP(A1663,Table1[#All],2,FALSE)</f>
        <v>83 Graceland Avenue</v>
      </c>
      <c r="O1663" s="2">
        <f>VLOOKUP(A1663,Table1[#All],3,FALSE)</f>
        <v>3977</v>
      </c>
      <c r="P1663" s="2" t="str">
        <f>VLOOKUP(A1663,Table1[#All],4,FALSE)</f>
        <v>VIC</v>
      </c>
      <c r="Q1663" s="2" t="str">
        <f>VLOOKUP(A1663,Table1[#All],5,FALSE)</f>
        <v>Australia</v>
      </c>
      <c r="R1663" s="23">
        <f>VLOOKUP(A1663,Table1[#All],6,FALSE)</f>
        <v>3</v>
      </c>
    </row>
    <row r="1664" spans="1:18" s="2" customFormat="1" ht="15.75" customHeight="1" x14ac:dyDescent="0.2">
      <c r="A1664" s="21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  <c r="N1664" s="2" t="str">
        <f>VLOOKUP(A1664,Table1[#All],2,FALSE)</f>
        <v>1041 Center Road</v>
      </c>
      <c r="O1664" s="2">
        <f>VLOOKUP(A1664,Table1[#All],3,FALSE)</f>
        <v>2155</v>
      </c>
      <c r="P1664" s="2" t="str">
        <f>VLOOKUP(A1664,Table1[#All],4,FALSE)</f>
        <v>NSW</v>
      </c>
      <c r="Q1664" s="2" t="str">
        <f>VLOOKUP(A1664,Table1[#All],5,FALSE)</f>
        <v>Australia</v>
      </c>
      <c r="R1664" s="23">
        <f>VLOOKUP(A1664,Table1[#All],6,FALSE)</f>
        <v>10</v>
      </c>
    </row>
    <row r="1665" spans="1:18" s="2" customFormat="1" ht="15.75" customHeight="1" x14ac:dyDescent="0.2">
      <c r="A1665" s="21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  <c r="N1665" s="2" t="str">
        <f>VLOOKUP(A1665,Table1[#All],2,FALSE)</f>
        <v>9161 Macpherson Terrace</v>
      </c>
      <c r="O1665" s="2">
        <f>VLOOKUP(A1665,Table1[#All],3,FALSE)</f>
        <v>4680</v>
      </c>
      <c r="P1665" s="2" t="str">
        <f>VLOOKUP(A1665,Table1[#All],4,FALSE)</f>
        <v>QLD</v>
      </c>
      <c r="Q1665" s="2" t="str">
        <f>VLOOKUP(A1665,Table1[#All],5,FALSE)</f>
        <v>Australia</v>
      </c>
      <c r="R1665" s="23">
        <f>VLOOKUP(A1665,Table1[#All],6,FALSE)</f>
        <v>2</v>
      </c>
    </row>
    <row r="1666" spans="1:18" s="2" customFormat="1" ht="15.75" customHeight="1" x14ac:dyDescent="0.2">
      <c r="A1666" s="21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  <c r="N1666" s="2" t="str">
        <f>VLOOKUP(A1666,Table1[#All],2,FALSE)</f>
        <v>816 Gale Pass</v>
      </c>
      <c r="O1666" s="2">
        <f>VLOOKUP(A1666,Table1[#All],3,FALSE)</f>
        <v>2261</v>
      </c>
      <c r="P1666" s="2" t="str">
        <f>VLOOKUP(A1666,Table1[#All],4,FALSE)</f>
        <v>NSW</v>
      </c>
      <c r="Q1666" s="2" t="str">
        <f>VLOOKUP(A1666,Table1[#All],5,FALSE)</f>
        <v>Australia</v>
      </c>
      <c r="R1666" s="23">
        <f>VLOOKUP(A1666,Table1[#All],6,FALSE)</f>
        <v>7</v>
      </c>
    </row>
    <row r="1667" spans="1:18" s="2" customFormat="1" ht="15.75" customHeight="1" x14ac:dyDescent="0.2">
      <c r="A1667" s="21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  <c r="N1667" s="2" t="str">
        <f>VLOOKUP(A1667,Table1[#All],2,FALSE)</f>
        <v>17485 Tennyson Pass</v>
      </c>
      <c r="O1667" s="2">
        <f>VLOOKUP(A1667,Table1[#All],3,FALSE)</f>
        <v>2221</v>
      </c>
      <c r="P1667" s="2" t="str">
        <f>VLOOKUP(A1667,Table1[#All],4,FALSE)</f>
        <v>NSW</v>
      </c>
      <c r="Q1667" s="2" t="str">
        <f>VLOOKUP(A1667,Table1[#All],5,FALSE)</f>
        <v>Australia</v>
      </c>
      <c r="R1667" s="23">
        <f>VLOOKUP(A1667,Table1[#All],6,FALSE)</f>
        <v>10</v>
      </c>
    </row>
    <row r="1668" spans="1:18" s="2" customFormat="1" ht="15.75" customHeight="1" x14ac:dyDescent="0.2">
      <c r="A1668" s="21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  <c r="N1668" s="2" t="str">
        <f>VLOOKUP(A1668,Table1[#All],2,FALSE)</f>
        <v>9168 Thackeray Place</v>
      </c>
      <c r="O1668" s="2">
        <f>VLOOKUP(A1668,Table1[#All],3,FALSE)</f>
        <v>2026</v>
      </c>
      <c r="P1668" s="2" t="str">
        <f>VLOOKUP(A1668,Table1[#All],4,FALSE)</f>
        <v>NSW</v>
      </c>
      <c r="Q1668" s="2" t="str">
        <f>VLOOKUP(A1668,Table1[#All],5,FALSE)</f>
        <v>Australia</v>
      </c>
      <c r="R1668" s="23">
        <f>VLOOKUP(A1668,Table1[#All],6,FALSE)</f>
        <v>12</v>
      </c>
    </row>
    <row r="1669" spans="1:18" s="2" customFormat="1" ht="15.75" customHeight="1" x14ac:dyDescent="0.2">
      <c r="A1669" s="21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  <c r="N1669" s="2" t="str">
        <f>VLOOKUP(A1669,Table1[#All],2,FALSE)</f>
        <v>4889 Tomscot Park</v>
      </c>
      <c r="O1669" s="2">
        <f>VLOOKUP(A1669,Table1[#All],3,FALSE)</f>
        <v>2093</v>
      </c>
      <c r="P1669" s="2" t="str">
        <f>VLOOKUP(A1669,Table1[#All],4,FALSE)</f>
        <v>NSW</v>
      </c>
      <c r="Q1669" s="2" t="str">
        <f>VLOOKUP(A1669,Table1[#All],5,FALSE)</f>
        <v>Australia</v>
      </c>
      <c r="R1669" s="23">
        <f>VLOOKUP(A1669,Table1[#All],6,FALSE)</f>
        <v>11</v>
      </c>
    </row>
    <row r="1670" spans="1:18" s="2" customFormat="1" ht="15.75" customHeight="1" x14ac:dyDescent="0.2">
      <c r="A1670" s="21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  <c r="N1670" s="2" t="str">
        <f>VLOOKUP(A1670,Table1[#All],2,FALSE)</f>
        <v>709 Schmedeman Street</v>
      </c>
      <c r="O1670" s="2">
        <f>VLOOKUP(A1670,Table1[#All],3,FALSE)</f>
        <v>2155</v>
      </c>
      <c r="P1670" s="2" t="str">
        <f>VLOOKUP(A1670,Table1[#All],4,FALSE)</f>
        <v>NSW</v>
      </c>
      <c r="Q1670" s="2" t="str">
        <f>VLOOKUP(A1670,Table1[#All],5,FALSE)</f>
        <v>Australia</v>
      </c>
      <c r="R1670" s="23">
        <f>VLOOKUP(A1670,Table1[#All],6,FALSE)</f>
        <v>11</v>
      </c>
    </row>
    <row r="1671" spans="1:18" s="2" customFormat="1" ht="15.75" customHeight="1" x14ac:dyDescent="0.2">
      <c r="A1671" s="21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  <c r="N1671" s="2" t="str">
        <f>VLOOKUP(A1671,Table1[#All],2,FALSE)</f>
        <v>59 Steensland Alley</v>
      </c>
      <c r="O1671" s="2">
        <f>VLOOKUP(A1671,Table1[#All],3,FALSE)</f>
        <v>2018</v>
      </c>
      <c r="P1671" s="2" t="str">
        <f>VLOOKUP(A1671,Table1[#All],4,FALSE)</f>
        <v>NSW</v>
      </c>
      <c r="Q1671" s="2" t="str">
        <f>VLOOKUP(A1671,Table1[#All],5,FALSE)</f>
        <v>Australia</v>
      </c>
      <c r="R1671" s="23">
        <f>VLOOKUP(A1671,Table1[#All],6,FALSE)</f>
        <v>11</v>
      </c>
    </row>
    <row r="1672" spans="1:18" s="2" customFormat="1" ht="15.75" customHeight="1" x14ac:dyDescent="0.2">
      <c r="A1672" s="21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  <c r="N1672" s="2" t="str">
        <f>VLOOKUP(A1672,Table1[#All],2,FALSE)</f>
        <v>59643 Reindahl Plaza</v>
      </c>
      <c r="O1672" s="2">
        <f>VLOOKUP(A1672,Table1[#All],3,FALSE)</f>
        <v>3127</v>
      </c>
      <c r="P1672" s="2" t="str">
        <f>VLOOKUP(A1672,Table1[#All],4,FALSE)</f>
        <v>VIC</v>
      </c>
      <c r="Q1672" s="2" t="str">
        <f>VLOOKUP(A1672,Table1[#All],5,FALSE)</f>
        <v>Australia</v>
      </c>
      <c r="R1672" s="23">
        <f>VLOOKUP(A1672,Table1[#All],6,FALSE)</f>
        <v>11</v>
      </c>
    </row>
    <row r="1673" spans="1:18" s="2" customFormat="1" ht="15.75" customHeight="1" x14ac:dyDescent="0.2">
      <c r="A1673" s="21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  <c r="N1673" s="2" t="str">
        <f>VLOOKUP(A1673,Table1[#All],2,FALSE)</f>
        <v>29438 Swallow Crossing</v>
      </c>
      <c r="O1673" s="2">
        <f>VLOOKUP(A1673,Table1[#All],3,FALSE)</f>
        <v>2217</v>
      </c>
      <c r="P1673" s="2" t="str">
        <f>VLOOKUP(A1673,Table1[#All],4,FALSE)</f>
        <v>NSW</v>
      </c>
      <c r="Q1673" s="2" t="str">
        <f>VLOOKUP(A1673,Table1[#All],5,FALSE)</f>
        <v>Australia</v>
      </c>
      <c r="R1673" s="23">
        <f>VLOOKUP(A1673,Table1[#All],6,FALSE)</f>
        <v>11</v>
      </c>
    </row>
    <row r="1674" spans="1:18" s="2" customFormat="1" ht="15.75" customHeight="1" x14ac:dyDescent="0.2">
      <c r="A1674" s="21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  <c r="N1674" s="2" t="str">
        <f>VLOOKUP(A1674,Table1[#All],2,FALSE)</f>
        <v>1 Fallview Street</v>
      </c>
      <c r="O1674" s="2">
        <f>VLOOKUP(A1674,Table1[#All],3,FALSE)</f>
        <v>2155</v>
      </c>
      <c r="P1674" s="2" t="str">
        <f>VLOOKUP(A1674,Table1[#All],4,FALSE)</f>
        <v>NSW</v>
      </c>
      <c r="Q1674" s="2" t="str">
        <f>VLOOKUP(A1674,Table1[#All],5,FALSE)</f>
        <v>Australia</v>
      </c>
      <c r="R1674" s="23">
        <f>VLOOKUP(A1674,Table1[#All],6,FALSE)</f>
        <v>10</v>
      </c>
    </row>
    <row r="1675" spans="1:18" s="2" customFormat="1" ht="15.75" customHeight="1" x14ac:dyDescent="0.2">
      <c r="A1675" s="21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  <c r="N1675" s="2" t="str">
        <f>VLOOKUP(A1675,Table1[#All],2,FALSE)</f>
        <v>54 Bowman Park</v>
      </c>
      <c r="O1675" s="2">
        <f>VLOOKUP(A1675,Table1[#All],3,FALSE)</f>
        <v>2031</v>
      </c>
      <c r="P1675" s="2" t="str">
        <f>VLOOKUP(A1675,Table1[#All],4,FALSE)</f>
        <v>NSW</v>
      </c>
      <c r="Q1675" s="2" t="str">
        <f>VLOOKUP(A1675,Table1[#All],5,FALSE)</f>
        <v>Australia</v>
      </c>
      <c r="R1675" s="23">
        <f>VLOOKUP(A1675,Table1[#All],6,FALSE)</f>
        <v>10</v>
      </c>
    </row>
    <row r="1676" spans="1:18" s="2" customFormat="1" ht="15.75" customHeight="1" x14ac:dyDescent="0.2">
      <c r="A1676" s="21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  <c r="N1676" s="2" t="str">
        <f>VLOOKUP(A1676,Table1[#All],2,FALSE)</f>
        <v>7 Monterey Street</v>
      </c>
      <c r="O1676" s="2">
        <f>VLOOKUP(A1676,Table1[#All],3,FALSE)</f>
        <v>3068</v>
      </c>
      <c r="P1676" s="2" t="str">
        <f>VLOOKUP(A1676,Table1[#All],4,FALSE)</f>
        <v>VIC</v>
      </c>
      <c r="Q1676" s="2" t="str">
        <f>VLOOKUP(A1676,Table1[#All],5,FALSE)</f>
        <v>Australia</v>
      </c>
      <c r="R1676" s="23">
        <f>VLOOKUP(A1676,Table1[#All],6,FALSE)</f>
        <v>12</v>
      </c>
    </row>
    <row r="1677" spans="1:18" s="2" customFormat="1" ht="15.75" customHeight="1" x14ac:dyDescent="0.2">
      <c r="A1677" s="21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  <c r="N1677" s="2" t="str">
        <f>VLOOKUP(A1677,Table1[#All],2,FALSE)</f>
        <v>1 Morning Circle</v>
      </c>
      <c r="O1677" s="2">
        <f>VLOOKUP(A1677,Table1[#All],3,FALSE)</f>
        <v>2250</v>
      </c>
      <c r="P1677" s="2" t="str">
        <f>VLOOKUP(A1677,Table1[#All],4,FALSE)</f>
        <v>NSW</v>
      </c>
      <c r="Q1677" s="2" t="str">
        <f>VLOOKUP(A1677,Table1[#All],5,FALSE)</f>
        <v>Australia</v>
      </c>
      <c r="R1677" s="23">
        <f>VLOOKUP(A1677,Table1[#All],6,FALSE)</f>
        <v>8</v>
      </c>
    </row>
    <row r="1678" spans="1:18" s="2" customFormat="1" ht="15.75" customHeight="1" x14ac:dyDescent="0.2">
      <c r="A1678" s="21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  <c r="N1678" s="2" t="str">
        <f>VLOOKUP(A1678,Table1[#All],2,FALSE)</f>
        <v>41 Vahlen Park</v>
      </c>
      <c r="O1678" s="2">
        <f>VLOOKUP(A1678,Table1[#All],3,FALSE)</f>
        <v>2230</v>
      </c>
      <c r="P1678" s="2" t="str">
        <f>VLOOKUP(A1678,Table1[#All],4,FALSE)</f>
        <v>NSW</v>
      </c>
      <c r="Q1678" s="2" t="str">
        <f>VLOOKUP(A1678,Table1[#All],5,FALSE)</f>
        <v>Australia</v>
      </c>
      <c r="R1678" s="23">
        <f>VLOOKUP(A1678,Table1[#All],6,FALSE)</f>
        <v>12</v>
      </c>
    </row>
    <row r="1679" spans="1:18" s="2" customFormat="1" ht="15.75" customHeight="1" x14ac:dyDescent="0.2">
      <c r="A1679" s="21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  <c r="N1679" s="2" t="str">
        <f>VLOOKUP(A1679,Table1[#All],2,FALSE)</f>
        <v>9175 Ryan Street</v>
      </c>
      <c r="O1679" s="2">
        <f>VLOOKUP(A1679,Table1[#All],3,FALSE)</f>
        <v>2088</v>
      </c>
      <c r="P1679" s="2" t="str">
        <f>VLOOKUP(A1679,Table1[#All],4,FALSE)</f>
        <v>NSW</v>
      </c>
      <c r="Q1679" s="2" t="str">
        <f>VLOOKUP(A1679,Table1[#All],5,FALSE)</f>
        <v>Australia</v>
      </c>
      <c r="R1679" s="23">
        <f>VLOOKUP(A1679,Table1[#All],6,FALSE)</f>
        <v>12</v>
      </c>
    </row>
    <row r="1680" spans="1:18" s="2" customFormat="1" ht="15.75" customHeight="1" x14ac:dyDescent="0.2">
      <c r="A1680" s="21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  <c r="N1680" s="2" t="str">
        <f>VLOOKUP(A1680,Table1[#All],2,FALSE)</f>
        <v>2 Pankratz Place</v>
      </c>
      <c r="O1680" s="2">
        <f>VLOOKUP(A1680,Table1[#All],3,FALSE)</f>
        <v>2063</v>
      </c>
      <c r="P1680" s="2" t="str">
        <f>VLOOKUP(A1680,Table1[#All],4,FALSE)</f>
        <v>NSW</v>
      </c>
      <c r="Q1680" s="2" t="str">
        <f>VLOOKUP(A1680,Table1[#All],5,FALSE)</f>
        <v>Australia</v>
      </c>
      <c r="R1680" s="23">
        <f>VLOOKUP(A1680,Table1[#All],6,FALSE)</f>
        <v>11</v>
      </c>
    </row>
    <row r="1681" spans="1:18" s="2" customFormat="1" ht="15.75" customHeight="1" x14ac:dyDescent="0.2">
      <c r="A1681" s="21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  <c r="N1681" s="2" t="str">
        <f>VLOOKUP(A1681,Table1[#All],2,FALSE)</f>
        <v>018 Superior Plaza</v>
      </c>
      <c r="O1681" s="2">
        <f>VLOOKUP(A1681,Table1[#All],3,FALSE)</f>
        <v>2068</v>
      </c>
      <c r="P1681" s="2" t="str">
        <f>VLOOKUP(A1681,Table1[#All],4,FALSE)</f>
        <v>NSW</v>
      </c>
      <c r="Q1681" s="2" t="str">
        <f>VLOOKUP(A1681,Table1[#All],5,FALSE)</f>
        <v>Australia</v>
      </c>
      <c r="R1681" s="23">
        <f>VLOOKUP(A1681,Table1[#All],6,FALSE)</f>
        <v>10</v>
      </c>
    </row>
    <row r="1682" spans="1:18" s="2" customFormat="1" ht="15.75" customHeight="1" x14ac:dyDescent="0.2">
      <c r="A1682" s="21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  <c r="N1682" s="2" t="str">
        <f>VLOOKUP(A1682,Table1[#All],2,FALSE)</f>
        <v>9737 Vernon Junction</v>
      </c>
      <c r="O1682" s="2">
        <f>VLOOKUP(A1682,Table1[#All],3,FALSE)</f>
        <v>3152</v>
      </c>
      <c r="P1682" s="2" t="str">
        <f>VLOOKUP(A1682,Table1[#All],4,FALSE)</f>
        <v>VIC</v>
      </c>
      <c r="Q1682" s="2" t="str">
        <f>VLOOKUP(A1682,Table1[#All],5,FALSE)</f>
        <v>Australia</v>
      </c>
      <c r="R1682" s="23">
        <f>VLOOKUP(A1682,Table1[#All],6,FALSE)</f>
        <v>9</v>
      </c>
    </row>
    <row r="1683" spans="1:18" s="2" customFormat="1" ht="15.75" customHeight="1" x14ac:dyDescent="0.2">
      <c r="A1683" s="21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  <c r="N1683" s="2" t="str">
        <f>VLOOKUP(A1683,Table1[#All],2,FALSE)</f>
        <v>290 Havey Crossing</v>
      </c>
      <c r="O1683" s="2">
        <f>VLOOKUP(A1683,Table1[#All],3,FALSE)</f>
        <v>3145</v>
      </c>
      <c r="P1683" s="2" t="str">
        <f>VLOOKUP(A1683,Table1[#All],4,FALSE)</f>
        <v>VIC</v>
      </c>
      <c r="Q1683" s="2" t="str">
        <f>VLOOKUP(A1683,Table1[#All],5,FALSE)</f>
        <v>Australia</v>
      </c>
      <c r="R1683" s="23">
        <f>VLOOKUP(A1683,Table1[#All],6,FALSE)</f>
        <v>12</v>
      </c>
    </row>
    <row r="1684" spans="1:18" s="2" customFormat="1" ht="15.75" customHeight="1" x14ac:dyDescent="0.2">
      <c r="A1684" s="21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  <c r="N1684" s="2" t="str">
        <f>VLOOKUP(A1684,Table1[#All],2,FALSE)</f>
        <v>4709 Cardinal Hill</v>
      </c>
      <c r="O1684" s="2">
        <f>VLOOKUP(A1684,Table1[#All],3,FALSE)</f>
        <v>2028</v>
      </c>
      <c r="P1684" s="2" t="str">
        <f>VLOOKUP(A1684,Table1[#All],4,FALSE)</f>
        <v>NSW</v>
      </c>
      <c r="Q1684" s="2" t="str">
        <f>VLOOKUP(A1684,Table1[#All],5,FALSE)</f>
        <v>Australia</v>
      </c>
      <c r="R1684" s="23">
        <f>VLOOKUP(A1684,Table1[#All],6,FALSE)</f>
        <v>12</v>
      </c>
    </row>
    <row r="1685" spans="1:18" s="2" customFormat="1" ht="15.75" customHeight="1" x14ac:dyDescent="0.2">
      <c r="A1685" s="21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  <c r="N1685" s="2" t="str">
        <f>VLOOKUP(A1685,Table1[#All],2,FALSE)</f>
        <v>087 Fallview Plaza</v>
      </c>
      <c r="O1685" s="2">
        <f>VLOOKUP(A1685,Table1[#All],3,FALSE)</f>
        <v>4209</v>
      </c>
      <c r="P1685" s="2" t="str">
        <f>VLOOKUP(A1685,Table1[#All],4,FALSE)</f>
        <v>QLD</v>
      </c>
      <c r="Q1685" s="2" t="str">
        <f>VLOOKUP(A1685,Table1[#All],5,FALSE)</f>
        <v>Australia</v>
      </c>
      <c r="R1685" s="23">
        <f>VLOOKUP(A1685,Table1[#All],6,FALSE)</f>
        <v>5</v>
      </c>
    </row>
    <row r="1686" spans="1:18" s="2" customFormat="1" ht="15.75" customHeight="1" x14ac:dyDescent="0.2">
      <c r="A1686" s="21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  <c r="N1686" s="2" t="str">
        <f>VLOOKUP(A1686,Table1[#All],2,FALSE)</f>
        <v>116 Sullivan Avenue</v>
      </c>
      <c r="O1686" s="2">
        <f>VLOOKUP(A1686,Table1[#All],3,FALSE)</f>
        <v>3941</v>
      </c>
      <c r="P1686" s="2" t="str">
        <f>VLOOKUP(A1686,Table1[#All],4,FALSE)</f>
        <v>VIC</v>
      </c>
      <c r="Q1686" s="2" t="str">
        <f>VLOOKUP(A1686,Table1[#All],5,FALSE)</f>
        <v>Australia</v>
      </c>
      <c r="R1686" s="23">
        <f>VLOOKUP(A1686,Table1[#All],6,FALSE)</f>
        <v>9</v>
      </c>
    </row>
    <row r="1687" spans="1:18" s="2" customFormat="1" ht="15.75" customHeight="1" x14ac:dyDescent="0.2">
      <c r="A1687" s="21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  <c r="N1687" s="2" t="str">
        <f>VLOOKUP(A1687,Table1[#All],2,FALSE)</f>
        <v>309 Oneill Way</v>
      </c>
      <c r="O1687" s="2">
        <f>VLOOKUP(A1687,Table1[#All],3,FALSE)</f>
        <v>2068</v>
      </c>
      <c r="P1687" s="2" t="str">
        <f>VLOOKUP(A1687,Table1[#All],4,FALSE)</f>
        <v>NSW</v>
      </c>
      <c r="Q1687" s="2" t="str">
        <f>VLOOKUP(A1687,Table1[#All],5,FALSE)</f>
        <v>Australia</v>
      </c>
      <c r="R1687" s="23">
        <f>VLOOKUP(A1687,Table1[#All],6,FALSE)</f>
        <v>10</v>
      </c>
    </row>
    <row r="1688" spans="1:18" s="2" customFormat="1" ht="15.75" customHeight="1" x14ac:dyDescent="0.2">
      <c r="A1688" s="21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  <c r="N1688" s="2" t="str">
        <f>VLOOKUP(A1688,Table1[#All],2,FALSE)</f>
        <v>86 Morningstar Junction</v>
      </c>
      <c r="O1688" s="2">
        <f>VLOOKUP(A1688,Table1[#All],3,FALSE)</f>
        <v>2031</v>
      </c>
      <c r="P1688" s="2" t="str">
        <f>VLOOKUP(A1688,Table1[#All],4,FALSE)</f>
        <v>NSW</v>
      </c>
      <c r="Q1688" s="2" t="str">
        <f>VLOOKUP(A1688,Table1[#All],5,FALSE)</f>
        <v>Australia</v>
      </c>
      <c r="R1688" s="23">
        <f>VLOOKUP(A1688,Table1[#All],6,FALSE)</f>
        <v>12</v>
      </c>
    </row>
    <row r="1689" spans="1:18" s="2" customFormat="1" ht="15.75" customHeight="1" x14ac:dyDescent="0.2">
      <c r="A1689" s="21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  <c r="N1689" s="2" t="str">
        <f>VLOOKUP(A1689,Table1[#All],2,FALSE)</f>
        <v>72 Mosinee Court</v>
      </c>
      <c r="O1689" s="2">
        <f>VLOOKUP(A1689,Table1[#All],3,FALSE)</f>
        <v>3146</v>
      </c>
      <c r="P1689" s="2" t="str">
        <f>VLOOKUP(A1689,Table1[#All],4,FALSE)</f>
        <v>VIC</v>
      </c>
      <c r="Q1689" s="2" t="str">
        <f>VLOOKUP(A1689,Table1[#All],5,FALSE)</f>
        <v>Australia</v>
      </c>
      <c r="R1689" s="23">
        <f>VLOOKUP(A1689,Table1[#All],6,FALSE)</f>
        <v>9</v>
      </c>
    </row>
    <row r="1690" spans="1:18" s="2" customFormat="1" ht="15.75" customHeight="1" x14ac:dyDescent="0.2">
      <c r="A1690" s="21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  <c r="N1690" s="2" t="str">
        <f>VLOOKUP(A1690,Table1[#All],2,FALSE)</f>
        <v>16 Saint Paul Street</v>
      </c>
      <c r="O1690" s="2">
        <f>VLOOKUP(A1690,Table1[#All],3,FALSE)</f>
        <v>4670</v>
      </c>
      <c r="P1690" s="2" t="str">
        <f>VLOOKUP(A1690,Table1[#All],4,FALSE)</f>
        <v>QLD</v>
      </c>
      <c r="Q1690" s="2" t="str">
        <f>VLOOKUP(A1690,Table1[#All],5,FALSE)</f>
        <v>Australia</v>
      </c>
      <c r="R1690" s="23">
        <f>VLOOKUP(A1690,Table1[#All],6,FALSE)</f>
        <v>2</v>
      </c>
    </row>
    <row r="1691" spans="1:18" s="2" customFormat="1" ht="15.75" customHeight="1" x14ac:dyDescent="0.2">
      <c r="A1691" s="21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  <c r="N1691" s="2" t="str">
        <f>VLOOKUP(A1691,Table1[#All],2,FALSE)</f>
        <v>8 Northridge Drive</v>
      </c>
      <c r="O1691" s="2">
        <f>VLOOKUP(A1691,Table1[#All],3,FALSE)</f>
        <v>2072</v>
      </c>
      <c r="P1691" s="2" t="str">
        <f>VLOOKUP(A1691,Table1[#All],4,FALSE)</f>
        <v>NSW</v>
      </c>
      <c r="Q1691" s="2" t="str">
        <f>VLOOKUP(A1691,Table1[#All],5,FALSE)</f>
        <v>Australia</v>
      </c>
      <c r="R1691" s="23">
        <f>VLOOKUP(A1691,Table1[#All],6,FALSE)</f>
        <v>10</v>
      </c>
    </row>
    <row r="1692" spans="1:18" s="2" customFormat="1" ht="15.75" customHeight="1" x14ac:dyDescent="0.2">
      <c r="A1692" s="21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  <c r="N1692" s="2" t="str">
        <f>VLOOKUP(A1692,Table1[#All],2,FALSE)</f>
        <v>091 Hoard Street</v>
      </c>
      <c r="O1692" s="2">
        <f>VLOOKUP(A1692,Table1[#All],3,FALSE)</f>
        <v>2229</v>
      </c>
      <c r="P1692" s="2" t="str">
        <f>VLOOKUP(A1692,Table1[#All],4,FALSE)</f>
        <v>NSW</v>
      </c>
      <c r="Q1692" s="2" t="str">
        <f>VLOOKUP(A1692,Table1[#All],5,FALSE)</f>
        <v>Australia</v>
      </c>
      <c r="R1692" s="23">
        <f>VLOOKUP(A1692,Table1[#All],6,FALSE)</f>
        <v>12</v>
      </c>
    </row>
    <row r="1693" spans="1:18" s="2" customFormat="1" ht="15.75" customHeight="1" x14ac:dyDescent="0.2">
      <c r="A1693" s="21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  <c r="N1693" s="2" t="str">
        <f>VLOOKUP(A1693,Table1[#All],2,FALSE)</f>
        <v>36445 Meadow Valley Road</v>
      </c>
      <c r="O1693" s="2">
        <f>VLOOKUP(A1693,Table1[#All],3,FALSE)</f>
        <v>3087</v>
      </c>
      <c r="P1693" s="2" t="str">
        <f>VLOOKUP(A1693,Table1[#All],4,FALSE)</f>
        <v>VIC</v>
      </c>
      <c r="Q1693" s="2" t="str">
        <f>VLOOKUP(A1693,Table1[#All],5,FALSE)</f>
        <v>Australia</v>
      </c>
      <c r="R1693" s="23">
        <f>VLOOKUP(A1693,Table1[#All],6,FALSE)</f>
        <v>9</v>
      </c>
    </row>
    <row r="1694" spans="1:18" s="2" customFormat="1" ht="15.75" customHeight="1" x14ac:dyDescent="0.2">
      <c r="A1694" s="21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  <c r="N1694" s="2" t="str">
        <f>VLOOKUP(A1694,Table1[#All],2,FALSE)</f>
        <v>419 2nd Center</v>
      </c>
      <c r="O1694" s="2">
        <f>VLOOKUP(A1694,Table1[#All],3,FALSE)</f>
        <v>4220</v>
      </c>
      <c r="P1694" s="2" t="str">
        <f>VLOOKUP(A1694,Table1[#All],4,FALSE)</f>
        <v>QLD</v>
      </c>
      <c r="Q1694" s="2" t="str">
        <f>VLOOKUP(A1694,Table1[#All],5,FALSE)</f>
        <v>Australia</v>
      </c>
      <c r="R1694" s="23">
        <f>VLOOKUP(A1694,Table1[#All],6,FALSE)</f>
        <v>9</v>
      </c>
    </row>
    <row r="1695" spans="1:18" s="2" customFormat="1" ht="15.75" customHeight="1" x14ac:dyDescent="0.2">
      <c r="A1695" s="21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  <c r="N1695" s="2" t="str">
        <f>VLOOKUP(A1695,Table1[#All],2,FALSE)</f>
        <v>41 Dwight Way</v>
      </c>
      <c r="O1695" s="2">
        <f>VLOOKUP(A1695,Table1[#All],3,FALSE)</f>
        <v>3585</v>
      </c>
      <c r="P1695" s="2" t="str">
        <f>VLOOKUP(A1695,Table1[#All],4,FALSE)</f>
        <v>VIC</v>
      </c>
      <c r="Q1695" s="2" t="str">
        <f>VLOOKUP(A1695,Table1[#All],5,FALSE)</f>
        <v>Australia</v>
      </c>
      <c r="R1695" s="23">
        <f>VLOOKUP(A1695,Table1[#All],6,FALSE)</f>
        <v>1</v>
      </c>
    </row>
    <row r="1696" spans="1:18" s="2" customFormat="1" ht="15.75" customHeight="1" x14ac:dyDescent="0.2">
      <c r="A1696" s="21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  <c r="N1696" s="2" t="str">
        <f>VLOOKUP(A1696,Table1[#All],2,FALSE)</f>
        <v>1908 Brickson Park Trail</v>
      </c>
      <c r="O1696" s="2">
        <f>VLOOKUP(A1696,Table1[#All],3,FALSE)</f>
        <v>2112</v>
      </c>
      <c r="P1696" s="2" t="str">
        <f>VLOOKUP(A1696,Table1[#All],4,FALSE)</f>
        <v>NSW</v>
      </c>
      <c r="Q1696" s="2" t="str">
        <f>VLOOKUP(A1696,Table1[#All],5,FALSE)</f>
        <v>Australia</v>
      </c>
      <c r="R1696" s="23">
        <f>VLOOKUP(A1696,Table1[#All],6,FALSE)</f>
        <v>8</v>
      </c>
    </row>
    <row r="1697" spans="1:18" s="2" customFormat="1" ht="15.75" customHeight="1" x14ac:dyDescent="0.2">
      <c r="A1697" s="21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  <c r="N1697" s="2" t="str">
        <f>VLOOKUP(A1697,Table1[#All],2,FALSE)</f>
        <v>367 Algoma Lane</v>
      </c>
      <c r="O1697" s="2">
        <f>VLOOKUP(A1697,Table1[#All],3,FALSE)</f>
        <v>2153</v>
      </c>
      <c r="P1697" s="2" t="str">
        <f>VLOOKUP(A1697,Table1[#All],4,FALSE)</f>
        <v>NSW</v>
      </c>
      <c r="Q1697" s="2" t="str">
        <f>VLOOKUP(A1697,Table1[#All],5,FALSE)</f>
        <v>Australia</v>
      </c>
      <c r="R1697" s="23">
        <f>VLOOKUP(A1697,Table1[#All],6,FALSE)</f>
        <v>10</v>
      </c>
    </row>
    <row r="1698" spans="1:18" s="2" customFormat="1" ht="15.75" customHeight="1" x14ac:dyDescent="0.2">
      <c r="A1698" s="21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  <c r="N1698" s="2" t="str">
        <f>VLOOKUP(A1698,Table1[#All],2,FALSE)</f>
        <v>9037 Norway Maple Junction</v>
      </c>
      <c r="O1698" s="2">
        <f>VLOOKUP(A1698,Table1[#All],3,FALSE)</f>
        <v>2087</v>
      </c>
      <c r="P1698" s="2" t="str">
        <f>VLOOKUP(A1698,Table1[#All],4,FALSE)</f>
        <v>NSW</v>
      </c>
      <c r="Q1698" s="2" t="str">
        <f>VLOOKUP(A1698,Table1[#All],5,FALSE)</f>
        <v>Australia</v>
      </c>
      <c r="R1698" s="23">
        <f>VLOOKUP(A1698,Table1[#All],6,FALSE)</f>
        <v>11</v>
      </c>
    </row>
    <row r="1699" spans="1:18" s="2" customFormat="1" ht="15.75" customHeight="1" x14ac:dyDescent="0.2">
      <c r="A1699" s="21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  <c r="N1699" s="2" t="str">
        <f>VLOOKUP(A1699,Table1[#All],2,FALSE)</f>
        <v>1301 Northwestern Place</v>
      </c>
      <c r="O1699" s="2">
        <f>VLOOKUP(A1699,Table1[#All],3,FALSE)</f>
        <v>2117</v>
      </c>
      <c r="P1699" s="2" t="str">
        <f>VLOOKUP(A1699,Table1[#All],4,FALSE)</f>
        <v>NSW</v>
      </c>
      <c r="Q1699" s="2" t="str">
        <f>VLOOKUP(A1699,Table1[#All],5,FALSE)</f>
        <v>Australia</v>
      </c>
      <c r="R1699" s="23">
        <f>VLOOKUP(A1699,Table1[#All],6,FALSE)</f>
        <v>9</v>
      </c>
    </row>
    <row r="1700" spans="1:18" s="2" customFormat="1" ht="15.75" customHeight="1" x14ac:dyDescent="0.2">
      <c r="A1700" s="21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  <c r="N1700" s="2" t="str">
        <f>VLOOKUP(A1700,Table1[#All],2,FALSE)</f>
        <v>3205 Service Park</v>
      </c>
      <c r="O1700" s="2">
        <f>VLOOKUP(A1700,Table1[#All],3,FALSE)</f>
        <v>2158</v>
      </c>
      <c r="P1700" s="2" t="str">
        <f>VLOOKUP(A1700,Table1[#All],4,FALSE)</f>
        <v>NSW</v>
      </c>
      <c r="Q1700" s="2" t="str">
        <f>VLOOKUP(A1700,Table1[#All],5,FALSE)</f>
        <v>Australia</v>
      </c>
      <c r="R1700" s="23">
        <f>VLOOKUP(A1700,Table1[#All],6,FALSE)</f>
        <v>10</v>
      </c>
    </row>
    <row r="1701" spans="1:18" s="2" customFormat="1" ht="15.75" customHeight="1" x14ac:dyDescent="0.2">
      <c r="A1701" s="21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  <c r="N1701" s="2" t="str">
        <f>VLOOKUP(A1701,Table1[#All],2,FALSE)</f>
        <v>906 Pawling Place</v>
      </c>
      <c r="O1701" s="2">
        <f>VLOOKUP(A1701,Table1[#All],3,FALSE)</f>
        <v>4352</v>
      </c>
      <c r="P1701" s="2" t="str">
        <f>VLOOKUP(A1701,Table1[#All],4,FALSE)</f>
        <v>QLD</v>
      </c>
      <c r="Q1701" s="2" t="str">
        <f>VLOOKUP(A1701,Table1[#All],5,FALSE)</f>
        <v>Australia</v>
      </c>
      <c r="R1701" s="23">
        <f>VLOOKUP(A1701,Table1[#All],6,FALSE)</f>
        <v>6</v>
      </c>
    </row>
    <row r="1702" spans="1:18" s="2" customFormat="1" ht="15.75" customHeight="1" x14ac:dyDescent="0.2">
      <c r="A1702" s="21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  <c r="N1702" s="2" t="str">
        <f>VLOOKUP(A1702,Table1[#All],2,FALSE)</f>
        <v>53141 Merrick Street</v>
      </c>
      <c r="O1702" s="2">
        <f>VLOOKUP(A1702,Table1[#All],3,FALSE)</f>
        <v>2064</v>
      </c>
      <c r="P1702" s="2" t="str">
        <f>VLOOKUP(A1702,Table1[#All],4,FALSE)</f>
        <v>NSW</v>
      </c>
      <c r="Q1702" s="2" t="str">
        <f>VLOOKUP(A1702,Table1[#All],5,FALSE)</f>
        <v>Australia</v>
      </c>
      <c r="R1702" s="23">
        <f>VLOOKUP(A1702,Table1[#All],6,FALSE)</f>
        <v>12</v>
      </c>
    </row>
    <row r="1703" spans="1:18" s="2" customFormat="1" ht="15.75" customHeight="1" x14ac:dyDescent="0.2">
      <c r="A1703" s="21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  <c r="N1703" s="2" t="str">
        <f>VLOOKUP(A1703,Table1[#All],2,FALSE)</f>
        <v>51 Hollow Ridge Terrace</v>
      </c>
      <c r="O1703" s="2">
        <f>VLOOKUP(A1703,Table1[#All],3,FALSE)</f>
        <v>2768</v>
      </c>
      <c r="P1703" s="2" t="str">
        <f>VLOOKUP(A1703,Table1[#All],4,FALSE)</f>
        <v>NSW</v>
      </c>
      <c r="Q1703" s="2" t="str">
        <f>VLOOKUP(A1703,Table1[#All],5,FALSE)</f>
        <v>Australia</v>
      </c>
      <c r="R1703" s="23">
        <f>VLOOKUP(A1703,Table1[#All],6,FALSE)</f>
        <v>9</v>
      </c>
    </row>
    <row r="1704" spans="1:18" s="2" customFormat="1" ht="15.75" customHeight="1" x14ac:dyDescent="0.2">
      <c r="A1704" s="21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  <c r="N1704" s="2" t="str">
        <f>VLOOKUP(A1704,Table1[#All],2,FALSE)</f>
        <v>38233 Boyd Alley</v>
      </c>
      <c r="O1704" s="2">
        <f>VLOOKUP(A1704,Table1[#All],3,FALSE)</f>
        <v>3976</v>
      </c>
      <c r="P1704" s="2" t="str">
        <f>VLOOKUP(A1704,Table1[#All],4,FALSE)</f>
        <v>VIC</v>
      </c>
      <c r="Q1704" s="2" t="str">
        <f>VLOOKUP(A1704,Table1[#All],5,FALSE)</f>
        <v>Australia</v>
      </c>
      <c r="R1704" s="23">
        <f>VLOOKUP(A1704,Table1[#All],6,FALSE)</f>
        <v>6</v>
      </c>
    </row>
    <row r="1705" spans="1:18" s="2" customFormat="1" ht="15.75" customHeight="1" x14ac:dyDescent="0.2">
      <c r="A1705" s="21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  <c r="N1705" s="2" t="str">
        <f>VLOOKUP(A1705,Table1[#All],2,FALSE)</f>
        <v>21800 Duke Parkway</v>
      </c>
      <c r="O1705" s="2">
        <f>VLOOKUP(A1705,Table1[#All],3,FALSE)</f>
        <v>3219</v>
      </c>
      <c r="P1705" s="2" t="str">
        <f>VLOOKUP(A1705,Table1[#All],4,FALSE)</f>
        <v>VIC</v>
      </c>
      <c r="Q1705" s="2" t="str">
        <f>VLOOKUP(A1705,Table1[#All],5,FALSE)</f>
        <v>Australia</v>
      </c>
      <c r="R1705" s="23">
        <f>VLOOKUP(A1705,Table1[#All],6,FALSE)</f>
        <v>3</v>
      </c>
    </row>
    <row r="1706" spans="1:18" s="2" customFormat="1" ht="15.75" customHeight="1" x14ac:dyDescent="0.2">
      <c r="A1706" s="21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  <c r="N1706" s="2" t="str">
        <f>VLOOKUP(A1706,Table1[#All],2,FALSE)</f>
        <v>3 Buena Vista Pass</v>
      </c>
      <c r="O1706" s="2">
        <f>VLOOKUP(A1706,Table1[#All],3,FALSE)</f>
        <v>4209</v>
      </c>
      <c r="P1706" s="2" t="str">
        <f>VLOOKUP(A1706,Table1[#All],4,FALSE)</f>
        <v>QLD</v>
      </c>
      <c r="Q1706" s="2" t="str">
        <f>VLOOKUP(A1706,Table1[#All],5,FALSE)</f>
        <v>Australia</v>
      </c>
      <c r="R1706" s="23">
        <f>VLOOKUP(A1706,Table1[#All],6,FALSE)</f>
        <v>5</v>
      </c>
    </row>
    <row r="1707" spans="1:18" s="2" customFormat="1" ht="15.75" customHeight="1" x14ac:dyDescent="0.2">
      <c r="A1707" s="21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  <c r="N1707" s="2" t="str">
        <f>VLOOKUP(A1707,Table1[#All],2,FALSE)</f>
        <v>11 Victoria Place</v>
      </c>
      <c r="O1707" s="2">
        <f>VLOOKUP(A1707,Table1[#All],3,FALSE)</f>
        <v>2036</v>
      </c>
      <c r="P1707" s="2" t="str">
        <f>VLOOKUP(A1707,Table1[#All],4,FALSE)</f>
        <v>NSW</v>
      </c>
      <c r="Q1707" s="2" t="str">
        <f>VLOOKUP(A1707,Table1[#All],5,FALSE)</f>
        <v>Australia</v>
      </c>
      <c r="R1707" s="23">
        <f>VLOOKUP(A1707,Table1[#All],6,FALSE)</f>
        <v>11</v>
      </c>
    </row>
    <row r="1708" spans="1:18" s="2" customFormat="1" ht="15.75" customHeight="1" x14ac:dyDescent="0.2">
      <c r="A1708" s="21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  <c r="N1708" s="2" t="str">
        <f>VLOOKUP(A1708,Table1[#All],2,FALSE)</f>
        <v>78 Colorado Park</v>
      </c>
      <c r="O1708" s="2">
        <f>VLOOKUP(A1708,Table1[#All],3,FALSE)</f>
        <v>4105</v>
      </c>
      <c r="P1708" s="2" t="str">
        <f>VLOOKUP(A1708,Table1[#All],4,FALSE)</f>
        <v>QLD</v>
      </c>
      <c r="Q1708" s="2" t="str">
        <f>VLOOKUP(A1708,Table1[#All],5,FALSE)</f>
        <v>Australia</v>
      </c>
      <c r="R1708" s="23">
        <f>VLOOKUP(A1708,Table1[#All],6,FALSE)</f>
        <v>8</v>
      </c>
    </row>
    <row r="1709" spans="1:18" s="2" customFormat="1" ht="15.75" customHeight="1" x14ac:dyDescent="0.2">
      <c r="A1709" s="21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  <c r="N1709" s="2" t="str">
        <f>VLOOKUP(A1709,Table1[#All],2,FALSE)</f>
        <v>39846 Springs Crossing</v>
      </c>
      <c r="O1709" s="2">
        <f>VLOOKUP(A1709,Table1[#All],3,FALSE)</f>
        <v>2154</v>
      </c>
      <c r="P1709" s="2" t="str">
        <f>VLOOKUP(A1709,Table1[#All],4,FALSE)</f>
        <v>NSW</v>
      </c>
      <c r="Q1709" s="2" t="str">
        <f>VLOOKUP(A1709,Table1[#All],5,FALSE)</f>
        <v>Australia</v>
      </c>
      <c r="R1709" s="23">
        <f>VLOOKUP(A1709,Table1[#All],6,FALSE)</f>
        <v>10</v>
      </c>
    </row>
    <row r="1710" spans="1:18" s="2" customFormat="1" ht="15.75" customHeight="1" x14ac:dyDescent="0.2">
      <c r="A1710" s="21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  <c r="N1710" s="2" t="str">
        <f>VLOOKUP(A1710,Table1[#All],2,FALSE)</f>
        <v>8 Talisman Avenue</v>
      </c>
      <c r="O1710" s="2">
        <f>VLOOKUP(A1710,Table1[#All],3,FALSE)</f>
        <v>2211</v>
      </c>
      <c r="P1710" s="2" t="str">
        <f>VLOOKUP(A1710,Table1[#All],4,FALSE)</f>
        <v>NSW</v>
      </c>
      <c r="Q1710" s="2" t="str">
        <f>VLOOKUP(A1710,Table1[#All],5,FALSE)</f>
        <v>Australia</v>
      </c>
      <c r="R1710" s="23">
        <f>VLOOKUP(A1710,Table1[#All],6,FALSE)</f>
        <v>10</v>
      </c>
    </row>
    <row r="1711" spans="1:18" s="2" customFormat="1" ht="15.75" customHeight="1" x14ac:dyDescent="0.2">
      <c r="A1711" s="21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  <c r="N1711" s="2" t="str">
        <f>VLOOKUP(A1711,Table1[#All],2,FALSE)</f>
        <v>147 Waubesa Point</v>
      </c>
      <c r="O1711" s="2">
        <f>VLOOKUP(A1711,Table1[#All],3,FALSE)</f>
        <v>2094</v>
      </c>
      <c r="P1711" s="2" t="str">
        <f>VLOOKUP(A1711,Table1[#All],4,FALSE)</f>
        <v>NSW</v>
      </c>
      <c r="Q1711" s="2" t="str">
        <f>VLOOKUP(A1711,Table1[#All],5,FALSE)</f>
        <v>Australia</v>
      </c>
      <c r="R1711" s="23">
        <f>VLOOKUP(A1711,Table1[#All],6,FALSE)</f>
        <v>12</v>
      </c>
    </row>
    <row r="1712" spans="1:18" s="2" customFormat="1" ht="15.75" customHeight="1" x14ac:dyDescent="0.2">
      <c r="A1712" s="21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  <c r="N1712" s="2" t="str">
        <f>VLOOKUP(A1712,Table1[#All],2,FALSE)</f>
        <v>2 Dwight Point</v>
      </c>
      <c r="O1712" s="2">
        <f>VLOOKUP(A1712,Table1[#All],3,FALSE)</f>
        <v>4133</v>
      </c>
      <c r="P1712" s="2" t="str">
        <f>VLOOKUP(A1712,Table1[#All],4,FALSE)</f>
        <v>QLD</v>
      </c>
      <c r="Q1712" s="2" t="str">
        <f>VLOOKUP(A1712,Table1[#All],5,FALSE)</f>
        <v>Australia</v>
      </c>
      <c r="R1712" s="23">
        <f>VLOOKUP(A1712,Table1[#All],6,FALSE)</f>
        <v>5</v>
      </c>
    </row>
    <row r="1713" spans="1:18" s="2" customFormat="1" ht="15.75" customHeight="1" x14ac:dyDescent="0.2">
      <c r="A1713" s="21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  <c r="N1713" s="2" t="str">
        <f>VLOOKUP(A1713,Table1[#All],2,FALSE)</f>
        <v>62 Mallard Avenue</v>
      </c>
      <c r="O1713" s="2">
        <f>VLOOKUP(A1713,Table1[#All],3,FALSE)</f>
        <v>3437</v>
      </c>
      <c r="P1713" s="2" t="str">
        <f>VLOOKUP(A1713,Table1[#All],4,FALSE)</f>
        <v>VIC</v>
      </c>
      <c r="Q1713" s="2" t="str">
        <f>VLOOKUP(A1713,Table1[#All],5,FALSE)</f>
        <v>Australia</v>
      </c>
      <c r="R1713" s="23">
        <f>VLOOKUP(A1713,Table1[#All],6,FALSE)</f>
        <v>7</v>
      </c>
    </row>
    <row r="1714" spans="1:18" s="2" customFormat="1" ht="15.75" customHeight="1" x14ac:dyDescent="0.2">
      <c r="A1714" s="21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  <c r="N1714" s="2" t="str">
        <f>VLOOKUP(A1714,Table1[#All],2,FALSE)</f>
        <v>9 Onsgard Court</v>
      </c>
      <c r="O1714" s="2">
        <f>VLOOKUP(A1714,Table1[#All],3,FALSE)</f>
        <v>3170</v>
      </c>
      <c r="P1714" s="2" t="str">
        <f>VLOOKUP(A1714,Table1[#All],4,FALSE)</f>
        <v>VIC</v>
      </c>
      <c r="Q1714" s="2" t="str">
        <f>VLOOKUP(A1714,Table1[#All],5,FALSE)</f>
        <v>Australia</v>
      </c>
      <c r="R1714" s="23">
        <f>VLOOKUP(A1714,Table1[#All],6,FALSE)</f>
        <v>9</v>
      </c>
    </row>
    <row r="1715" spans="1:18" s="2" customFormat="1" ht="15.75" customHeight="1" x14ac:dyDescent="0.2">
      <c r="A1715" s="21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  <c r="N1715" s="2" t="str">
        <f>VLOOKUP(A1715,Table1[#All],2,FALSE)</f>
        <v>20415 Clyde Gallagher Parkway</v>
      </c>
      <c r="O1715" s="2">
        <f>VLOOKUP(A1715,Table1[#All],3,FALSE)</f>
        <v>2333</v>
      </c>
      <c r="P1715" s="2" t="str">
        <f>VLOOKUP(A1715,Table1[#All],4,FALSE)</f>
        <v>NSW</v>
      </c>
      <c r="Q1715" s="2" t="str">
        <f>VLOOKUP(A1715,Table1[#All],5,FALSE)</f>
        <v>Australia</v>
      </c>
      <c r="R1715" s="23">
        <f>VLOOKUP(A1715,Table1[#All],6,FALSE)</f>
        <v>5</v>
      </c>
    </row>
    <row r="1716" spans="1:18" s="2" customFormat="1" ht="15.75" customHeight="1" x14ac:dyDescent="0.2">
      <c r="A1716" s="21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  <c r="N1716" s="2" t="str">
        <f>VLOOKUP(A1716,Table1[#All],2,FALSE)</f>
        <v>32 Hagan Junction</v>
      </c>
      <c r="O1716" s="2">
        <f>VLOOKUP(A1716,Table1[#All],3,FALSE)</f>
        <v>2570</v>
      </c>
      <c r="P1716" s="2" t="str">
        <f>VLOOKUP(A1716,Table1[#All],4,FALSE)</f>
        <v>NSW</v>
      </c>
      <c r="Q1716" s="2" t="str">
        <f>VLOOKUP(A1716,Table1[#All],5,FALSE)</f>
        <v>Australia</v>
      </c>
      <c r="R1716" s="23">
        <f>VLOOKUP(A1716,Table1[#All],6,FALSE)</f>
        <v>9</v>
      </c>
    </row>
    <row r="1717" spans="1:18" s="2" customFormat="1" ht="15.75" customHeight="1" x14ac:dyDescent="0.2">
      <c r="A1717" s="21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  <c r="N1717" s="2" t="str">
        <f>VLOOKUP(A1717,Table1[#All],2,FALSE)</f>
        <v>5 Spohn Alley</v>
      </c>
      <c r="O1717" s="2">
        <f>VLOOKUP(A1717,Table1[#All],3,FALSE)</f>
        <v>2121</v>
      </c>
      <c r="P1717" s="2" t="str">
        <f>VLOOKUP(A1717,Table1[#All],4,FALSE)</f>
        <v>NSW</v>
      </c>
      <c r="Q1717" s="2" t="str">
        <f>VLOOKUP(A1717,Table1[#All],5,FALSE)</f>
        <v>Australia</v>
      </c>
      <c r="R1717" s="23">
        <f>VLOOKUP(A1717,Table1[#All],6,FALSE)</f>
        <v>11</v>
      </c>
    </row>
    <row r="1718" spans="1:18" s="2" customFormat="1" ht="15.75" customHeight="1" x14ac:dyDescent="0.2">
      <c r="A1718" s="21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  <c r="N1718" s="2" t="str">
        <f>VLOOKUP(A1718,Table1[#All],2,FALSE)</f>
        <v>8 Scott Street</v>
      </c>
      <c r="O1718" s="2">
        <f>VLOOKUP(A1718,Table1[#All],3,FALSE)</f>
        <v>3205</v>
      </c>
      <c r="P1718" s="2" t="str">
        <f>VLOOKUP(A1718,Table1[#All],4,FALSE)</f>
        <v>VIC</v>
      </c>
      <c r="Q1718" s="2" t="str">
        <f>VLOOKUP(A1718,Table1[#All],5,FALSE)</f>
        <v>Australia</v>
      </c>
      <c r="R1718" s="23">
        <f>VLOOKUP(A1718,Table1[#All],6,FALSE)</f>
        <v>8</v>
      </c>
    </row>
    <row r="1719" spans="1:18" s="2" customFormat="1" ht="15.75" customHeight="1" x14ac:dyDescent="0.2">
      <c r="A1719" s="21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  <c r="N1719" s="2" t="str">
        <f>VLOOKUP(A1719,Table1[#All],2,FALSE)</f>
        <v>02862 Esker Crossing</v>
      </c>
      <c r="O1719" s="2">
        <f>VLOOKUP(A1719,Table1[#All],3,FALSE)</f>
        <v>2173</v>
      </c>
      <c r="P1719" s="2" t="str">
        <f>VLOOKUP(A1719,Table1[#All],4,FALSE)</f>
        <v>NSW</v>
      </c>
      <c r="Q1719" s="2" t="str">
        <f>VLOOKUP(A1719,Table1[#All],5,FALSE)</f>
        <v>Australia</v>
      </c>
      <c r="R1719" s="23">
        <f>VLOOKUP(A1719,Table1[#All],6,FALSE)</f>
        <v>9</v>
      </c>
    </row>
    <row r="1720" spans="1:18" s="2" customFormat="1" ht="15.75" customHeight="1" x14ac:dyDescent="0.2">
      <c r="A1720" s="21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  <c r="N1720" s="2" t="str">
        <f>VLOOKUP(A1720,Table1[#All],2,FALSE)</f>
        <v>03 Lillian Street</v>
      </c>
      <c r="O1720" s="2">
        <f>VLOOKUP(A1720,Table1[#All],3,FALSE)</f>
        <v>3071</v>
      </c>
      <c r="P1720" s="2" t="str">
        <f>VLOOKUP(A1720,Table1[#All],4,FALSE)</f>
        <v>VIC</v>
      </c>
      <c r="Q1720" s="2" t="str">
        <f>VLOOKUP(A1720,Table1[#All],5,FALSE)</f>
        <v>Australia</v>
      </c>
      <c r="R1720" s="23">
        <f>VLOOKUP(A1720,Table1[#All],6,FALSE)</f>
        <v>8</v>
      </c>
    </row>
    <row r="1721" spans="1:18" s="2" customFormat="1" ht="15.75" customHeight="1" x14ac:dyDescent="0.2">
      <c r="A1721" s="21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  <c r="N1721" s="2" t="str">
        <f>VLOOKUP(A1721,Table1[#All],2,FALSE)</f>
        <v>644 Karstens Place</v>
      </c>
      <c r="O1721" s="2">
        <f>VLOOKUP(A1721,Table1[#All],3,FALSE)</f>
        <v>3040</v>
      </c>
      <c r="P1721" s="2" t="str">
        <f>VLOOKUP(A1721,Table1[#All],4,FALSE)</f>
        <v>VIC</v>
      </c>
      <c r="Q1721" s="2" t="str">
        <f>VLOOKUP(A1721,Table1[#All],5,FALSE)</f>
        <v>Australia</v>
      </c>
      <c r="R1721" s="23">
        <f>VLOOKUP(A1721,Table1[#All],6,FALSE)</f>
        <v>11</v>
      </c>
    </row>
    <row r="1722" spans="1:18" s="2" customFormat="1" ht="15.75" customHeight="1" x14ac:dyDescent="0.2">
      <c r="A1722" s="21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  <c r="N1722" s="2" t="str">
        <f>VLOOKUP(A1722,Table1[#All],2,FALSE)</f>
        <v>0 Graedel Drive</v>
      </c>
      <c r="O1722" s="2">
        <f>VLOOKUP(A1722,Table1[#All],3,FALSE)</f>
        <v>4817</v>
      </c>
      <c r="P1722" s="2" t="str">
        <f>VLOOKUP(A1722,Table1[#All],4,FALSE)</f>
        <v>QLD</v>
      </c>
      <c r="Q1722" s="2" t="str">
        <f>VLOOKUP(A1722,Table1[#All],5,FALSE)</f>
        <v>Australia</v>
      </c>
      <c r="R1722" s="23">
        <f>VLOOKUP(A1722,Table1[#All],6,FALSE)</f>
        <v>4</v>
      </c>
    </row>
    <row r="1723" spans="1:18" s="2" customFormat="1" ht="15.75" customHeight="1" x14ac:dyDescent="0.2">
      <c r="A1723" s="21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  <c r="N1723" s="2" t="str">
        <f>VLOOKUP(A1723,Table1[#All],2,FALSE)</f>
        <v>86 Menomonie Plaza</v>
      </c>
      <c r="O1723" s="2">
        <f>VLOOKUP(A1723,Table1[#All],3,FALSE)</f>
        <v>2290</v>
      </c>
      <c r="P1723" s="2" t="str">
        <f>VLOOKUP(A1723,Table1[#All],4,FALSE)</f>
        <v>NSW</v>
      </c>
      <c r="Q1723" s="2" t="str">
        <f>VLOOKUP(A1723,Table1[#All],5,FALSE)</f>
        <v>Australia</v>
      </c>
      <c r="R1723" s="23">
        <f>VLOOKUP(A1723,Table1[#All],6,FALSE)</f>
        <v>4</v>
      </c>
    </row>
    <row r="1724" spans="1:18" s="2" customFormat="1" ht="15.75" customHeight="1" x14ac:dyDescent="0.2">
      <c r="A1724" s="21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  <c r="N1724" s="2" t="str">
        <f>VLOOKUP(A1724,Table1[#All],2,FALSE)</f>
        <v>7233 Lerdahl Lane</v>
      </c>
      <c r="O1724" s="2">
        <f>VLOOKUP(A1724,Table1[#All],3,FALSE)</f>
        <v>4212</v>
      </c>
      <c r="P1724" s="2" t="str">
        <f>VLOOKUP(A1724,Table1[#All],4,FALSE)</f>
        <v>QLD</v>
      </c>
      <c r="Q1724" s="2" t="str">
        <f>VLOOKUP(A1724,Table1[#All],5,FALSE)</f>
        <v>Australia</v>
      </c>
      <c r="R1724" s="23">
        <f>VLOOKUP(A1724,Table1[#All],6,FALSE)</f>
        <v>7</v>
      </c>
    </row>
    <row r="1725" spans="1:18" s="2" customFormat="1" ht="15.75" customHeight="1" x14ac:dyDescent="0.2">
      <c r="A1725" s="21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  <c r="N1725" s="2" t="str">
        <f>VLOOKUP(A1725,Table1[#All],2,FALSE)</f>
        <v>5676 Golf View Junction</v>
      </c>
      <c r="O1725" s="2">
        <f>VLOOKUP(A1725,Table1[#All],3,FALSE)</f>
        <v>2137</v>
      </c>
      <c r="P1725" s="2" t="str">
        <f>VLOOKUP(A1725,Table1[#All],4,FALSE)</f>
        <v>NSW</v>
      </c>
      <c r="Q1725" s="2" t="str">
        <f>VLOOKUP(A1725,Table1[#All],5,FALSE)</f>
        <v>Australia</v>
      </c>
      <c r="R1725" s="23">
        <f>VLOOKUP(A1725,Table1[#All],6,FALSE)</f>
        <v>12</v>
      </c>
    </row>
    <row r="1726" spans="1:18" s="2" customFormat="1" ht="15.75" customHeight="1" x14ac:dyDescent="0.2">
      <c r="A1726" s="21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  <c r="N1726" s="2" t="str">
        <f>VLOOKUP(A1726,Table1[#All],2,FALSE)</f>
        <v>2 Mcguire Terrace</v>
      </c>
      <c r="O1726" s="2">
        <f>VLOOKUP(A1726,Table1[#All],3,FALSE)</f>
        <v>2323</v>
      </c>
      <c r="P1726" s="2" t="str">
        <f>VLOOKUP(A1726,Table1[#All],4,FALSE)</f>
        <v>NSW</v>
      </c>
      <c r="Q1726" s="2" t="str">
        <f>VLOOKUP(A1726,Table1[#All],5,FALSE)</f>
        <v>Australia</v>
      </c>
      <c r="R1726" s="23">
        <f>VLOOKUP(A1726,Table1[#All],6,FALSE)</f>
        <v>7</v>
      </c>
    </row>
    <row r="1727" spans="1:18" s="2" customFormat="1" ht="15.75" customHeight="1" x14ac:dyDescent="0.2">
      <c r="A1727" s="21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  <c r="N1727" s="2" t="str">
        <f>VLOOKUP(A1727,Table1[#All],2,FALSE)</f>
        <v>773 Tomscot Plaza</v>
      </c>
      <c r="O1727" s="2">
        <f>VLOOKUP(A1727,Table1[#All],3,FALSE)</f>
        <v>2203</v>
      </c>
      <c r="P1727" s="2" t="str">
        <f>VLOOKUP(A1727,Table1[#All],4,FALSE)</f>
        <v>NSW</v>
      </c>
      <c r="Q1727" s="2" t="str">
        <f>VLOOKUP(A1727,Table1[#All],5,FALSE)</f>
        <v>Australia</v>
      </c>
      <c r="R1727" s="23">
        <f>VLOOKUP(A1727,Table1[#All],6,FALSE)</f>
        <v>10</v>
      </c>
    </row>
    <row r="1728" spans="1:18" s="2" customFormat="1" ht="15.75" customHeight="1" x14ac:dyDescent="0.2">
      <c r="A1728" s="21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  <c r="N1728" s="2" t="str">
        <f>VLOOKUP(A1728,Table1[#All],2,FALSE)</f>
        <v>5 Fisk Way</v>
      </c>
      <c r="O1728" s="2">
        <f>VLOOKUP(A1728,Table1[#All],3,FALSE)</f>
        <v>2230</v>
      </c>
      <c r="P1728" s="2" t="str">
        <f>VLOOKUP(A1728,Table1[#All],4,FALSE)</f>
        <v>NSW</v>
      </c>
      <c r="Q1728" s="2" t="str">
        <f>VLOOKUP(A1728,Table1[#All],5,FALSE)</f>
        <v>Australia</v>
      </c>
      <c r="R1728" s="23">
        <f>VLOOKUP(A1728,Table1[#All],6,FALSE)</f>
        <v>12</v>
      </c>
    </row>
    <row r="1729" spans="1:18" s="2" customFormat="1" ht="15.75" customHeight="1" x14ac:dyDescent="0.2">
      <c r="A1729" s="21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  <c r="N1729" s="2" t="str">
        <f>VLOOKUP(A1729,Table1[#All],2,FALSE)</f>
        <v>0 Pierstorff Place</v>
      </c>
      <c r="O1729" s="2">
        <f>VLOOKUP(A1729,Table1[#All],3,FALSE)</f>
        <v>2770</v>
      </c>
      <c r="P1729" s="2" t="str">
        <f>VLOOKUP(A1729,Table1[#All],4,FALSE)</f>
        <v>NSW</v>
      </c>
      <c r="Q1729" s="2" t="str">
        <f>VLOOKUP(A1729,Table1[#All],5,FALSE)</f>
        <v>Australia</v>
      </c>
      <c r="R1729" s="23">
        <f>VLOOKUP(A1729,Table1[#All],6,FALSE)</f>
        <v>8</v>
      </c>
    </row>
    <row r="1730" spans="1:18" s="2" customFormat="1" ht="15.75" customHeight="1" x14ac:dyDescent="0.2">
      <c r="A1730" s="21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  <c r="N1730" s="2" t="str">
        <f>VLOOKUP(A1730,Table1[#All],2,FALSE)</f>
        <v>25253 Straubel Trail</v>
      </c>
      <c r="O1730" s="2">
        <f>VLOOKUP(A1730,Table1[#All],3,FALSE)</f>
        <v>2153</v>
      </c>
      <c r="P1730" s="2" t="str">
        <f>VLOOKUP(A1730,Table1[#All],4,FALSE)</f>
        <v>NSW</v>
      </c>
      <c r="Q1730" s="2" t="str">
        <f>VLOOKUP(A1730,Table1[#All],5,FALSE)</f>
        <v>Australia</v>
      </c>
      <c r="R1730" s="23">
        <f>VLOOKUP(A1730,Table1[#All],6,FALSE)</f>
        <v>10</v>
      </c>
    </row>
    <row r="1731" spans="1:18" s="2" customFormat="1" ht="15.75" customHeight="1" x14ac:dyDescent="0.2">
      <c r="A1731" s="21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  <c r="N1731" s="2" t="str">
        <f>VLOOKUP(A1731,Table1[#All],2,FALSE)</f>
        <v>752 Nevada Circle</v>
      </c>
      <c r="O1731" s="2">
        <f>VLOOKUP(A1731,Table1[#All],3,FALSE)</f>
        <v>2089</v>
      </c>
      <c r="P1731" s="2" t="str">
        <f>VLOOKUP(A1731,Table1[#All],4,FALSE)</f>
        <v>NSW</v>
      </c>
      <c r="Q1731" s="2" t="str">
        <f>VLOOKUP(A1731,Table1[#All],5,FALSE)</f>
        <v>Australia</v>
      </c>
      <c r="R1731" s="23">
        <f>VLOOKUP(A1731,Table1[#All],6,FALSE)</f>
        <v>10</v>
      </c>
    </row>
    <row r="1732" spans="1:18" s="2" customFormat="1" ht="15.75" customHeight="1" x14ac:dyDescent="0.2">
      <c r="A1732" s="21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  <c r="N1732" s="2" t="str">
        <f>VLOOKUP(A1732,Table1[#All],2,FALSE)</f>
        <v>0672 Mitchell Terrace</v>
      </c>
      <c r="O1732" s="2">
        <f>VLOOKUP(A1732,Table1[#All],3,FALSE)</f>
        <v>4161</v>
      </c>
      <c r="P1732" s="2" t="str">
        <f>VLOOKUP(A1732,Table1[#All],4,FALSE)</f>
        <v>QLD</v>
      </c>
      <c r="Q1732" s="2" t="str">
        <f>VLOOKUP(A1732,Table1[#All],5,FALSE)</f>
        <v>Australia</v>
      </c>
      <c r="R1732" s="23">
        <f>VLOOKUP(A1732,Table1[#All],6,FALSE)</f>
        <v>5</v>
      </c>
    </row>
    <row r="1733" spans="1:18" s="2" customFormat="1" ht="15.75" customHeight="1" x14ac:dyDescent="0.2">
      <c r="A1733" s="21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  <c r="N1733" s="2" t="str">
        <f>VLOOKUP(A1733,Table1[#All],2,FALSE)</f>
        <v>78 Parkside Trail</v>
      </c>
      <c r="O1733" s="2">
        <f>VLOOKUP(A1733,Table1[#All],3,FALSE)</f>
        <v>3046</v>
      </c>
      <c r="P1733" s="2" t="str">
        <f>VLOOKUP(A1733,Table1[#All],4,FALSE)</f>
        <v>VIC</v>
      </c>
      <c r="Q1733" s="2" t="str">
        <f>VLOOKUP(A1733,Table1[#All],5,FALSE)</f>
        <v>Australia</v>
      </c>
      <c r="R1733" s="23">
        <f>VLOOKUP(A1733,Table1[#All],6,FALSE)</f>
        <v>8</v>
      </c>
    </row>
    <row r="1734" spans="1:18" s="2" customFormat="1" ht="15.75" customHeight="1" x14ac:dyDescent="0.2">
      <c r="A1734" s="21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  <c r="N1734" s="2" t="str">
        <f>VLOOKUP(A1734,Table1[#All],2,FALSE)</f>
        <v>7962 Dottie Park</v>
      </c>
      <c r="O1734" s="2">
        <f>VLOOKUP(A1734,Table1[#All],3,FALSE)</f>
        <v>2284</v>
      </c>
      <c r="P1734" s="2" t="str">
        <f>VLOOKUP(A1734,Table1[#All],4,FALSE)</f>
        <v>NSW</v>
      </c>
      <c r="Q1734" s="2" t="str">
        <f>VLOOKUP(A1734,Table1[#All],5,FALSE)</f>
        <v>Australia</v>
      </c>
      <c r="R1734" s="23">
        <f>VLOOKUP(A1734,Table1[#All],6,FALSE)</f>
        <v>5</v>
      </c>
    </row>
    <row r="1735" spans="1:18" s="2" customFormat="1" ht="15.75" customHeight="1" x14ac:dyDescent="0.2">
      <c r="A1735" s="21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  <c r="N1735" s="2" t="str">
        <f>VLOOKUP(A1735,Table1[#All],2,FALSE)</f>
        <v>0 Westport Center</v>
      </c>
      <c r="O1735" s="2">
        <f>VLOOKUP(A1735,Table1[#All],3,FALSE)</f>
        <v>4558</v>
      </c>
      <c r="P1735" s="2" t="str">
        <f>VLOOKUP(A1735,Table1[#All],4,FALSE)</f>
        <v>QLD</v>
      </c>
      <c r="Q1735" s="2" t="str">
        <f>VLOOKUP(A1735,Table1[#All],5,FALSE)</f>
        <v>Australia</v>
      </c>
      <c r="R1735" s="23">
        <f>VLOOKUP(A1735,Table1[#All],6,FALSE)</f>
        <v>4</v>
      </c>
    </row>
    <row r="1736" spans="1:18" s="2" customFormat="1" ht="15.75" customHeight="1" x14ac:dyDescent="0.2">
      <c r="A1736" s="21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  <c r="N1736" s="2" t="str">
        <f>VLOOKUP(A1736,Table1[#All],2,FALSE)</f>
        <v>63862 Dawn Park</v>
      </c>
      <c r="O1736" s="2">
        <f>VLOOKUP(A1736,Table1[#All],3,FALSE)</f>
        <v>4655</v>
      </c>
      <c r="P1736" s="2" t="str">
        <f>VLOOKUP(A1736,Table1[#All],4,FALSE)</f>
        <v>QLD</v>
      </c>
      <c r="Q1736" s="2" t="str">
        <f>VLOOKUP(A1736,Table1[#All],5,FALSE)</f>
        <v>Australia</v>
      </c>
      <c r="R1736" s="23">
        <f>VLOOKUP(A1736,Table1[#All],6,FALSE)</f>
        <v>2</v>
      </c>
    </row>
    <row r="1737" spans="1:18" s="2" customFormat="1" ht="15.75" customHeight="1" x14ac:dyDescent="0.2">
      <c r="A1737" s="21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  <c r="N1737" s="2" t="str">
        <f>VLOOKUP(A1737,Table1[#All],2,FALSE)</f>
        <v>2538 Gateway Pass</v>
      </c>
      <c r="O1737" s="2">
        <f>VLOOKUP(A1737,Table1[#All],3,FALSE)</f>
        <v>4152</v>
      </c>
      <c r="P1737" s="2" t="str">
        <f>VLOOKUP(A1737,Table1[#All],4,FALSE)</f>
        <v>QLD</v>
      </c>
      <c r="Q1737" s="2" t="str">
        <f>VLOOKUP(A1737,Table1[#All],5,FALSE)</f>
        <v>Australia</v>
      </c>
      <c r="R1737" s="23">
        <f>VLOOKUP(A1737,Table1[#All],6,FALSE)</f>
        <v>4</v>
      </c>
    </row>
    <row r="1738" spans="1:18" s="2" customFormat="1" ht="15.75" customHeight="1" x14ac:dyDescent="0.2">
      <c r="A1738" s="21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  <c r="N1738" s="2" t="str">
        <f>VLOOKUP(A1738,Table1[#All],2,FALSE)</f>
        <v>33006 Petterle Trail</v>
      </c>
      <c r="O1738" s="2">
        <f>VLOOKUP(A1738,Table1[#All],3,FALSE)</f>
        <v>4121</v>
      </c>
      <c r="P1738" s="2" t="str">
        <f>VLOOKUP(A1738,Table1[#All],4,FALSE)</f>
        <v>QLD</v>
      </c>
      <c r="Q1738" s="2" t="str">
        <f>VLOOKUP(A1738,Table1[#All],5,FALSE)</f>
        <v>Australia</v>
      </c>
      <c r="R1738" s="23">
        <f>VLOOKUP(A1738,Table1[#All],6,FALSE)</f>
        <v>8</v>
      </c>
    </row>
    <row r="1739" spans="1:18" s="2" customFormat="1" ht="15.75" customHeight="1" x14ac:dyDescent="0.2">
      <c r="A1739" s="21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  <c r="N1739" s="2" t="str">
        <f>VLOOKUP(A1739,Table1[#All],2,FALSE)</f>
        <v>0130 Loeprich Lane</v>
      </c>
      <c r="O1739" s="2">
        <f>VLOOKUP(A1739,Table1[#All],3,FALSE)</f>
        <v>3808</v>
      </c>
      <c r="P1739" s="2" t="str">
        <f>VLOOKUP(A1739,Table1[#All],4,FALSE)</f>
        <v>VIC</v>
      </c>
      <c r="Q1739" s="2" t="str">
        <f>VLOOKUP(A1739,Table1[#All],5,FALSE)</f>
        <v>Australia</v>
      </c>
      <c r="R1739" s="23">
        <f>VLOOKUP(A1739,Table1[#All],6,FALSE)</f>
        <v>9</v>
      </c>
    </row>
    <row r="1740" spans="1:18" s="2" customFormat="1" ht="15.75" customHeight="1" x14ac:dyDescent="0.2">
      <c r="A1740" s="21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  <c r="N1740" s="2" t="str">
        <f>VLOOKUP(A1740,Table1[#All],2,FALSE)</f>
        <v>0 Warner Road</v>
      </c>
      <c r="O1740" s="2">
        <f>VLOOKUP(A1740,Table1[#All],3,FALSE)</f>
        <v>2680</v>
      </c>
      <c r="P1740" s="2" t="str">
        <f>VLOOKUP(A1740,Table1[#All],4,FALSE)</f>
        <v>NSW</v>
      </c>
      <c r="Q1740" s="2" t="str">
        <f>VLOOKUP(A1740,Table1[#All],5,FALSE)</f>
        <v>Australia</v>
      </c>
      <c r="R1740" s="23">
        <f>VLOOKUP(A1740,Table1[#All],6,FALSE)</f>
        <v>4</v>
      </c>
    </row>
    <row r="1741" spans="1:18" s="2" customFormat="1" ht="15.75" customHeight="1" x14ac:dyDescent="0.2">
      <c r="A1741" s="21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  <c r="N1741" s="2" t="str">
        <f>VLOOKUP(A1741,Table1[#All],2,FALSE)</f>
        <v>7 Ohio Court</v>
      </c>
      <c r="O1741" s="2">
        <f>VLOOKUP(A1741,Table1[#All],3,FALSE)</f>
        <v>3796</v>
      </c>
      <c r="P1741" s="2" t="str">
        <f>VLOOKUP(A1741,Table1[#All],4,FALSE)</f>
        <v>VIC</v>
      </c>
      <c r="Q1741" s="2" t="str">
        <f>VLOOKUP(A1741,Table1[#All],5,FALSE)</f>
        <v>Australia</v>
      </c>
      <c r="R1741" s="23">
        <f>VLOOKUP(A1741,Table1[#All],6,FALSE)</f>
        <v>8</v>
      </c>
    </row>
    <row r="1742" spans="1:18" s="2" customFormat="1" ht="15.75" customHeight="1" x14ac:dyDescent="0.2">
      <c r="A1742" s="21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  <c r="N1742" s="2" t="str">
        <f>VLOOKUP(A1742,Table1[#All],2,FALSE)</f>
        <v>27 Evergreen Terrace</v>
      </c>
      <c r="O1742" s="2">
        <f>VLOOKUP(A1742,Table1[#All],3,FALSE)</f>
        <v>2261</v>
      </c>
      <c r="P1742" s="2" t="str">
        <f>VLOOKUP(A1742,Table1[#All],4,FALSE)</f>
        <v>NSW</v>
      </c>
      <c r="Q1742" s="2" t="str">
        <f>VLOOKUP(A1742,Table1[#All],5,FALSE)</f>
        <v>Australia</v>
      </c>
      <c r="R1742" s="23">
        <f>VLOOKUP(A1742,Table1[#All],6,FALSE)</f>
        <v>9</v>
      </c>
    </row>
    <row r="1743" spans="1:18" s="2" customFormat="1" ht="15.75" customHeight="1" x14ac:dyDescent="0.2">
      <c r="A1743" s="21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  <c r="N1743" s="2" t="str">
        <f>VLOOKUP(A1743,Table1[#All],2,FALSE)</f>
        <v>17 Ohio Drive</v>
      </c>
      <c r="O1743" s="2">
        <f>VLOOKUP(A1743,Table1[#All],3,FALSE)</f>
        <v>4053</v>
      </c>
      <c r="P1743" s="2" t="str">
        <f>VLOOKUP(A1743,Table1[#All],4,FALSE)</f>
        <v>QLD</v>
      </c>
      <c r="Q1743" s="2" t="str">
        <f>VLOOKUP(A1743,Table1[#All],5,FALSE)</f>
        <v>Australia</v>
      </c>
      <c r="R1743" s="23">
        <f>VLOOKUP(A1743,Table1[#All],6,FALSE)</f>
        <v>7</v>
      </c>
    </row>
    <row r="1744" spans="1:18" s="2" customFormat="1" ht="15.75" customHeight="1" x14ac:dyDescent="0.2">
      <c r="A1744" s="21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  <c r="N1744" s="2" t="str">
        <f>VLOOKUP(A1744,Table1[#All],2,FALSE)</f>
        <v>4912 Lukken Way</v>
      </c>
      <c r="O1744" s="2">
        <f>VLOOKUP(A1744,Table1[#All],3,FALSE)</f>
        <v>4570</v>
      </c>
      <c r="P1744" s="2" t="str">
        <f>VLOOKUP(A1744,Table1[#All],4,FALSE)</f>
        <v>QLD</v>
      </c>
      <c r="Q1744" s="2" t="str">
        <f>VLOOKUP(A1744,Table1[#All],5,FALSE)</f>
        <v>Australia</v>
      </c>
      <c r="R1744" s="23">
        <f>VLOOKUP(A1744,Table1[#All],6,FALSE)</f>
        <v>3</v>
      </c>
    </row>
    <row r="1745" spans="1:18" s="2" customFormat="1" ht="15.75" customHeight="1" x14ac:dyDescent="0.2">
      <c r="A1745" s="21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  <c r="N1745" s="2" t="str">
        <f>VLOOKUP(A1745,Table1[#All],2,FALSE)</f>
        <v>89 Cherokee Road</v>
      </c>
      <c r="O1745" s="2">
        <f>VLOOKUP(A1745,Table1[#All],3,FALSE)</f>
        <v>4211</v>
      </c>
      <c r="P1745" s="2" t="str">
        <f>VLOOKUP(A1745,Table1[#All],4,FALSE)</f>
        <v>QLD</v>
      </c>
      <c r="Q1745" s="2" t="str">
        <f>VLOOKUP(A1745,Table1[#All],5,FALSE)</f>
        <v>Australia</v>
      </c>
      <c r="R1745" s="23">
        <f>VLOOKUP(A1745,Table1[#All],6,FALSE)</f>
        <v>8</v>
      </c>
    </row>
    <row r="1746" spans="1:18" s="2" customFormat="1" ht="15.75" customHeight="1" x14ac:dyDescent="0.2">
      <c r="A1746" s="21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  <c r="N1746" s="2" t="str">
        <f>VLOOKUP(A1746,Table1[#All],2,FALSE)</f>
        <v>4216 Annamark Pass</v>
      </c>
      <c r="O1746" s="2">
        <f>VLOOKUP(A1746,Table1[#All],3,FALSE)</f>
        <v>4300</v>
      </c>
      <c r="P1746" s="2" t="str">
        <f>VLOOKUP(A1746,Table1[#All],4,FALSE)</f>
        <v>QLD</v>
      </c>
      <c r="Q1746" s="2" t="str">
        <f>VLOOKUP(A1746,Table1[#All],5,FALSE)</f>
        <v>Australia</v>
      </c>
      <c r="R1746" s="23">
        <f>VLOOKUP(A1746,Table1[#All],6,FALSE)</f>
        <v>4</v>
      </c>
    </row>
    <row r="1747" spans="1:18" s="2" customFormat="1" ht="15.75" customHeight="1" x14ac:dyDescent="0.2">
      <c r="A1747" s="21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  <c r="N1747" s="2" t="str">
        <f>VLOOKUP(A1747,Table1[#All],2,FALSE)</f>
        <v>6 Forest Dale Parkway</v>
      </c>
      <c r="O1747" s="2">
        <f>VLOOKUP(A1747,Table1[#All],3,FALSE)</f>
        <v>4017</v>
      </c>
      <c r="P1747" s="2" t="str">
        <f>VLOOKUP(A1747,Table1[#All],4,FALSE)</f>
        <v>QLD</v>
      </c>
      <c r="Q1747" s="2" t="str">
        <f>VLOOKUP(A1747,Table1[#All],5,FALSE)</f>
        <v>Australia</v>
      </c>
      <c r="R1747" s="23">
        <f>VLOOKUP(A1747,Table1[#All],6,FALSE)</f>
        <v>4</v>
      </c>
    </row>
    <row r="1748" spans="1:18" s="2" customFormat="1" ht="15.75" customHeight="1" x14ac:dyDescent="0.2">
      <c r="A1748" s="21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  <c r="N1748" s="2" t="str">
        <f>VLOOKUP(A1748,Table1[#All],2,FALSE)</f>
        <v>1 Namekagon Parkway</v>
      </c>
      <c r="O1748" s="2">
        <f>VLOOKUP(A1748,Table1[#All],3,FALSE)</f>
        <v>4075</v>
      </c>
      <c r="P1748" s="2" t="str">
        <f>VLOOKUP(A1748,Table1[#All],4,FALSE)</f>
        <v>QLD</v>
      </c>
      <c r="Q1748" s="2" t="str">
        <f>VLOOKUP(A1748,Table1[#All],5,FALSE)</f>
        <v>Australia</v>
      </c>
      <c r="R1748" s="23">
        <f>VLOOKUP(A1748,Table1[#All],6,FALSE)</f>
        <v>5</v>
      </c>
    </row>
    <row r="1749" spans="1:18" s="2" customFormat="1" ht="15.75" customHeight="1" x14ac:dyDescent="0.2">
      <c r="A1749" s="21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  <c r="N1749" s="2" t="str">
        <f>VLOOKUP(A1749,Table1[#All],2,FALSE)</f>
        <v>09810 Dayton Hill</v>
      </c>
      <c r="O1749" s="2">
        <f>VLOOKUP(A1749,Table1[#All],3,FALSE)</f>
        <v>4035</v>
      </c>
      <c r="P1749" s="2" t="str">
        <f>VLOOKUP(A1749,Table1[#All],4,FALSE)</f>
        <v>QLD</v>
      </c>
      <c r="Q1749" s="2" t="str">
        <f>VLOOKUP(A1749,Table1[#All],5,FALSE)</f>
        <v>Australia</v>
      </c>
      <c r="R1749" s="23">
        <f>VLOOKUP(A1749,Table1[#All],6,FALSE)</f>
        <v>8</v>
      </c>
    </row>
    <row r="1750" spans="1:18" s="2" customFormat="1" ht="15.75" customHeight="1" x14ac:dyDescent="0.2">
      <c r="A1750" s="21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  <c r="N1750" s="2" t="str">
        <f>VLOOKUP(A1750,Table1[#All],2,FALSE)</f>
        <v>85 Magdeline Crossing</v>
      </c>
      <c r="O1750" s="2">
        <f>VLOOKUP(A1750,Table1[#All],3,FALSE)</f>
        <v>3149</v>
      </c>
      <c r="P1750" s="2" t="str">
        <f>VLOOKUP(A1750,Table1[#All],4,FALSE)</f>
        <v>VIC</v>
      </c>
      <c r="Q1750" s="2" t="str">
        <f>VLOOKUP(A1750,Table1[#All],5,FALSE)</f>
        <v>Australia</v>
      </c>
      <c r="R1750" s="23">
        <f>VLOOKUP(A1750,Table1[#All],6,FALSE)</f>
        <v>9</v>
      </c>
    </row>
    <row r="1751" spans="1:18" s="2" customFormat="1" ht="15.75" customHeight="1" x14ac:dyDescent="0.2">
      <c r="A1751" s="21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  <c r="N1751" s="2" t="str">
        <f>VLOOKUP(A1751,Table1[#All],2,FALSE)</f>
        <v>7 Laurel Avenue</v>
      </c>
      <c r="O1751" s="2">
        <f>VLOOKUP(A1751,Table1[#All],3,FALSE)</f>
        <v>2125</v>
      </c>
      <c r="P1751" s="2" t="str">
        <f>VLOOKUP(A1751,Table1[#All],4,FALSE)</f>
        <v>NSW</v>
      </c>
      <c r="Q1751" s="2" t="str">
        <f>VLOOKUP(A1751,Table1[#All],5,FALSE)</f>
        <v>Australia</v>
      </c>
      <c r="R1751" s="23">
        <f>VLOOKUP(A1751,Table1[#All],6,FALSE)</f>
        <v>12</v>
      </c>
    </row>
    <row r="1752" spans="1:18" s="2" customFormat="1" ht="15.75" customHeight="1" x14ac:dyDescent="0.2">
      <c r="A1752" s="21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  <c r="N1752" s="2" t="str">
        <f>VLOOKUP(A1752,Table1[#All],2,FALSE)</f>
        <v>441 Old Shore Circle</v>
      </c>
      <c r="O1752" s="2">
        <f>VLOOKUP(A1752,Table1[#All],3,FALSE)</f>
        <v>2131</v>
      </c>
      <c r="P1752" s="2" t="str">
        <f>VLOOKUP(A1752,Table1[#All],4,FALSE)</f>
        <v>NSW</v>
      </c>
      <c r="Q1752" s="2" t="str">
        <f>VLOOKUP(A1752,Table1[#All],5,FALSE)</f>
        <v>Australia</v>
      </c>
      <c r="R1752" s="23">
        <f>VLOOKUP(A1752,Table1[#All],6,FALSE)</f>
        <v>11</v>
      </c>
    </row>
    <row r="1753" spans="1:18" s="2" customFormat="1" ht="15.75" customHeight="1" x14ac:dyDescent="0.2">
      <c r="A1753" s="21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  <c r="N1753" s="2" t="str">
        <f>VLOOKUP(A1753,Table1[#All],2,FALSE)</f>
        <v>5 Huxley Point</v>
      </c>
      <c r="O1753" s="2">
        <f>VLOOKUP(A1753,Table1[#All],3,FALSE)</f>
        <v>2154</v>
      </c>
      <c r="P1753" s="2" t="str">
        <f>VLOOKUP(A1753,Table1[#All],4,FALSE)</f>
        <v>NSW</v>
      </c>
      <c r="Q1753" s="2" t="str">
        <f>VLOOKUP(A1753,Table1[#All],5,FALSE)</f>
        <v>Australia</v>
      </c>
      <c r="R1753" s="23">
        <f>VLOOKUP(A1753,Table1[#All],6,FALSE)</f>
        <v>10</v>
      </c>
    </row>
    <row r="1754" spans="1:18" s="2" customFormat="1" ht="15.75" customHeight="1" x14ac:dyDescent="0.2">
      <c r="A1754" s="21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  <c r="N1754" s="2" t="str">
        <f>VLOOKUP(A1754,Table1[#All],2,FALSE)</f>
        <v>3483 Burrows Hill</v>
      </c>
      <c r="O1754" s="2">
        <f>VLOOKUP(A1754,Table1[#All],3,FALSE)</f>
        <v>2137</v>
      </c>
      <c r="P1754" s="2" t="str">
        <f>VLOOKUP(A1754,Table1[#All],4,FALSE)</f>
        <v>NSW</v>
      </c>
      <c r="Q1754" s="2" t="str">
        <f>VLOOKUP(A1754,Table1[#All],5,FALSE)</f>
        <v>Australia</v>
      </c>
      <c r="R1754" s="23">
        <f>VLOOKUP(A1754,Table1[#All],6,FALSE)</f>
        <v>11</v>
      </c>
    </row>
    <row r="1755" spans="1:18" s="2" customFormat="1" ht="15.75" customHeight="1" x14ac:dyDescent="0.2">
      <c r="A1755" s="21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  <c r="N1755" s="2" t="str">
        <f>VLOOKUP(A1755,Table1[#All],2,FALSE)</f>
        <v>84707 Harper Circle</v>
      </c>
      <c r="O1755" s="2">
        <f>VLOOKUP(A1755,Table1[#All],3,FALSE)</f>
        <v>3114</v>
      </c>
      <c r="P1755" s="2" t="str">
        <f>VLOOKUP(A1755,Table1[#All],4,FALSE)</f>
        <v>VIC</v>
      </c>
      <c r="Q1755" s="2" t="str">
        <f>VLOOKUP(A1755,Table1[#All],5,FALSE)</f>
        <v>Australia</v>
      </c>
      <c r="R1755" s="23">
        <f>VLOOKUP(A1755,Table1[#All],6,FALSE)</f>
        <v>10</v>
      </c>
    </row>
    <row r="1756" spans="1:18" s="2" customFormat="1" ht="15.75" customHeight="1" x14ac:dyDescent="0.2">
      <c r="A1756" s="21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  <c r="N1756" s="2" t="str">
        <f>VLOOKUP(A1756,Table1[#All],2,FALSE)</f>
        <v>78 Jackson Point</v>
      </c>
      <c r="O1756" s="2">
        <f>VLOOKUP(A1756,Table1[#All],3,FALSE)</f>
        <v>2047</v>
      </c>
      <c r="P1756" s="2" t="str">
        <f>VLOOKUP(A1756,Table1[#All],4,FALSE)</f>
        <v>NSW</v>
      </c>
      <c r="Q1756" s="2" t="str">
        <f>VLOOKUP(A1756,Table1[#All],5,FALSE)</f>
        <v>Australia</v>
      </c>
      <c r="R1756" s="23">
        <f>VLOOKUP(A1756,Table1[#All],6,FALSE)</f>
        <v>11</v>
      </c>
    </row>
    <row r="1757" spans="1:18" s="2" customFormat="1" ht="15.75" customHeight="1" x14ac:dyDescent="0.2">
      <c r="A1757" s="21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  <c r="N1757" s="2" t="str">
        <f>VLOOKUP(A1757,Table1[#All],2,FALSE)</f>
        <v>8 Armistice Circle</v>
      </c>
      <c r="O1757" s="2">
        <f>VLOOKUP(A1757,Table1[#All],3,FALSE)</f>
        <v>3977</v>
      </c>
      <c r="P1757" s="2" t="str">
        <f>VLOOKUP(A1757,Table1[#All],4,FALSE)</f>
        <v>VIC</v>
      </c>
      <c r="Q1757" s="2" t="str">
        <f>VLOOKUP(A1757,Table1[#All],5,FALSE)</f>
        <v>Australia</v>
      </c>
      <c r="R1757" s="23">
        <f>VLOOKUP(A1757,Table1[#All],6,FALSE)</f>
        <v>6</v>
      </c>
    </row>
    <row r="1758" spans="1:18" s="2" customFormat="1" ht="15.75" customHeight="1" x14ac:dyDescent="0.2">
      <c r="A1758" s="21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  <c r="N1758" s="2" t="str">
        <f>VLOOKUP(A1758,Table1[#All],2,FALSE)</f>
        <v>73425 Mitchell Court</v>
      </c>
      <c r="O1758" s="2">
        <f>VLOOKUP(A1758,Table1[#All],3,FALSE)</f>
        <v>4304</v>
      </c>
      <c r="P1758" s="2" t="str">
        <f>VLOOKUP(A1758,Table1[#All],4,FALSE)</f>
        <v>QLD</v>
      </c>
      <c r="Q1758" s="2" t="str">
        <f>VLOOKUP(A1758,Table1[#All],5,FALSE)</f>
        <v>Australia</v>
      </c>
      <c r="R1758" s="23">
        <f>VLOOKUP(A1758,Table1[#All],6,FALSE)</f>
        <v>3</v>
      </c>
    </row>
    <row r="1759" spans="1:18" s="2" customFormat="1" ht="15.75" customHeight="1" x14ac:dyDescent="0.2">
      <c r="A1759" s="21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  <c r="N1759" s="2" t="str">
        <f>VLOOKUP(A1759,Table1[#All],2,FALSE)</f>
        <v>4 5th Circle</v>
      </c>
      <c r="O1759" s="2">
        <f>VLOOKUP(A1759,Table1[#All],3,FALSE)</f>
        <v>2800</v>
      </c>
      <c r="P1759" s="2" t="str">
        <f>VLOOKUP(A1759,Table1[#All],4,FALSE)</f>
        <v>NSW</v>
      </c>
      <c r="Q1759" s="2" t="str">
        <f>VLOOKUP(A1759,Table1[#All],5,FALSE)</f>
        <v>Australia</v>
      </c>
      <c r="R1759" s="23">
        <f>VLOOKUP(A1759,Table1[#All],6,FALSE)</f>
        <v>2</v>
      </c>
    </row>
    <row r="1760" spans="1:18" s="2" customFormat="1" ht="15.75" customHeight="1" x14ac:dyDescent="0.2">
      <c r="A1760" s="21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  <c r="N1760" s="2" t="str">
        <f>VLOOKUP(A1760,Table1[#All],2,FALSE)</f>
        <v>096 Anniversary Point</v>
      </c>
      <c r="O1760" s="2">
        <f>VLOOKUP(A1760,Table1[#All],3,FALSE)</f>
        <v>2030</v>
      </c>
      <c r="P1760" s="2" t="str">
        <f>VLOOKUP(A1760,Table1[#All],4,FALSE)</f>
        <v>NSW</v>
      </c>
      <c r="Q1760" s="2" t="str">
        <f>VLOOKUP(A1760,Table1[#All],5,FALSE)</f>
        <v>Australia</v>
      </c>
      <c r="R1760" s="23">
        <f>VLOOKUP(A1760,Table1[#All],6,FALSE)</f>
        <v>12</v>
      </c>
    </row>
    <row r="1761" spans="1:18" s="2" customFormat="1" ht="15.75" customHeight="1" x14ac:dyDescent="0.2">
      <c r="A1761" s="21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  <c r="N1761" s="2" t="str">
        <f>VLOOKUP(A1761,Table1[#All],2,FALSE)</f>
        <v>7714 Heffernan Circle</v>
      </c>
      <c r="O1761" s="2">
        <f>VLOOKUP(A1761,Table1[#All],3,FALSE)</f>
        <v>3130</v>
      </c>
      <c r="P1761" s="2" t="str">
        <f>VLOOKUP(A1761,Table1[#All],4,FALSE)</f>
        <v>VIC</v>
      </c>
      <c r="Q1761" s="2" t="str">
        <f>VLOOKUP(A1761,Table1[#All],5,FALSE)</f>
        <v>Australia</v>
      </c>
      <c r="R1761" s="23">
        <f>VLOOKUP(A1761,Table1[#All],6,FALSE)</f>
        <v>8</v>
      </c>
    </row>
    <row r="1762" spans="1:18" s="2" customFormat="1" ht="15.75" customHeight="1" x14ac:dyDescent="0.2">
      <c r="A1762" s="21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  <c r="N1762" s="2" t="str">
        <f>VLOOKUP(A1762,Table1[#All],2,FALSE)</f>
        <v>2 Portage Avenue</v>
      </c>
      <c r="O1762" s="2">
        <f>VLOOKUP(A1762,Table1[#All],3,FALSE)</f>
        <v>2170</v>
      </c>
      <c r="P1762" s="2" t="str">
        <f>VLOOKUP(A1762,Table1[#All],4,FALSE)</f>
        <v>NSW</v>
      </c>
      <c r="Q1762" s="2" t="str">
        <f>VLOOKUP(A1762,Table1[#All],5,FALSE)</f>
        <v>Australia</v>
      </c>
      <c r="R1762" s="23">
        <f>VLOOKUP(A1762,Table1[#All],6,FALSE)</f>
        <v>9</v>
      </c>
    </row>
    <row r="1763" spans="1:18" s="2" customFormat="1" ht="15.75" customHeight="1" x14ac:dyDescent="0.2">
      <c r="A1763" s="21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  <c r="N1763" s="2" t="str">
        <f>VLOOKUP(A1763,Table1[#All],2,FALSE)</f>
        <v>636 Debs Circle</v>
      </c>
      <c r="O1763" s="2">
        <f>VLOOKUP(A1763,Table1[#All],3,FALSE)</f>
        <v>3039</v>
      </c>
      <c r="P1763" s="2" t="str">
        <f>VLOOKUP(A1763,Table1[#All],4,FALSE)</f>
        <v>VIC</v>
      </c>
      <c r="Q1763" s="2" t="str">
        <f>VLOOKUP(A1763,Table1[#All],5,FALSE)</f>
        <v>Australia</v>
      </c>
      <c r="R1763" s="23">
        <f>VLOOKUP(A1763,Table1[#All],6,FALSE)</f>
        <v>9</v>
      </c>
    </row>
    <row r="1764" spans="1:18" s="2" customFormat="1" ht="15.75" customHeight="1" x14ac:dyDescent="0.2">
      <c r="A1764" s="21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  <c r="N1764" s="2" t="str">
        <f>VLOOKUP(A1764,Table1[#All],2,FALSE)</f>
        <v>08731 Coleman Lane</v>
      </c>
      <c r="O1764" s="2">
        <f>VLOOKUP(A1764,Table1[#All],3,FALSE)</f>
        <v>3352</v>
      </c>
      <c r="P1764" s="2" t="str">
        <f>VLOOKUP(A1764,Table1[#All],4,FALSE)</f>
        <v>VIC</v>
      </c>
      <c r="Q1764" s="2" t="str">
        <f>VLOOKUP(A1764,Table1[#All],5,FALSE)</f>
        <v>Australia</v>
      </c>
      <c r="R1764" s="23">
        <f>VLOOKUP(A1764,Table1[#All],6,FALSE)</f>
        <v>6</v>
      </c>
    </row>
    <row r="1765" spans="1:18" s="2" customFormat="1" ht="15.75" customHeight="1" x14ac:dyDescent="0.2">
      <c r="A1765" s="21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  <c r="N1765" s="2" t="str">
        <f>VLOOKUP(A1765,Table1[#All],2,FALSE)</f>
        <v>12860 Warner Court</v>
      </c>
      <c r="O1765" s="2">
        <f>VLOOKUP(A1765,Table1[#All],3,FALSE)</f>
        <v>3129</v>
      </c>
      <c r="P1765" s="2" t="str">
        <f>VLOOKUP(A1765,Table1[#All],4,FALSE)</f>
        <v>VIC</v>
      </c>
      <c r="Q1765" s="2" t="str">
        <f>VLOOKUP(A1765,Table1[#All],5,FALSE)</f>
        <v>Australia</v>
      </c>
      <c r="R1765" s="23">
        <f>VLOOKUP(A1765,Table1[#All],6,FALSE)</f>
        <v>8</v>
      </c>
    </row>
    <row r="1766" spans="1:18" s="2" customFormat="1" ht="15.75" customHeight="1" x14ac:dyDescent="0.2">
      <c r="A1766" s="21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  <c r="N1766" s="2" t="str">
        <f>VLOOKUP(A1766,Table1[#All],2,FALSE)</f>
        <v>10 Cambridge Street</v>
      </c>
      <c r="O1766" s="2">
        <f>VLOOKUP(A1766,Table1[#All],3,FALSE)</f>
        <v>4567</v>
      </c>
      <c r="P1766" s="2" t="str">
        <f>VLOOKUP(A1766,Table1[#All],4,FALSE)</f>
        <v>QLD</v>
      </c>
      <c r="Q1766" s="2" t="str">
        <f>VLOOKUP(A1766,Table1[#All],5,FALSE)</f>
        <v>Australia</v>
      </c>
      <c r="R1766" s="23">
        <f>VLOOKUP(A1766,Table1[#All],6,FALSE)</f>
        <v>7</v>
      </c>
    </row>
    <row r="1767" spans="1:18" s="2" customFormat="1" ht="15.75" customHeight="1" x14ac:dyDescent="0.2">
      <c r="A1767" s="21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  <c r="N1767" s="2" t="str">
        <f>VLOOKUP(A1767,Table1[#All],2,FALSE)</f>
        <v>8943 Knutson Point</v>
      </c>
      <c r="O1767" s="2">
        <f>VLOOKUP(A1767,Table1[#All],3,FALSE)</f>
        <v>4154</v>
      </c>
      <c r="P1767" s="2" t="str">
        <f>VLOOKUP(A1767,Table1[#All],4,FALSE)</f>
        <v>QLD</v>
      </c>
      <c r="Q1767" s="2" t="str">
        <f>VLOOKUP(A1767,Table1[#All],5,FALSE)</f>
        <v>Australia</v>
      </c>
      <c r="R1767" s="23">
        <f>VLOOKUP(A1767,Table1[#All],6,FALSE)</f>
        <v>9</v>
      </c>
    </row>
    <row r="1768" spans="1:18" s="2" customFormat="1" ht="15.75" customHeight="1" x14ac:dyDescent="0.2">
      <c r="A1768" s="21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  <c r="N1768" s="2" t="str">
        <f>VLOOKUP(A1768,Table1[#All],2,FALSE)</f>
        <v>3 Nevada Road</v>
      </c>
      <c r="O1768" s="2">
        <f>VLOOKUP(A1768,Table1[#All],3,FALSE)</f>
        <v>4215</v>
      </c>
      <c r="P1768" s="2" t="str">
        <f>VLOOKUP(A1768,Table1[#All],4,FALSE)</f>
        <v>QLD</v>
      </c>
      <c r="Q1768" s="2" t="str">
        <f>VLOOKUP(A1768,Table1[#All],5,FALSE)</f>
        <v>Australia</v>
      </c>
      <c r="R1768" s="23">
        <f>VLOOKUP(A1768,Table1[#All],6,FALSE)</f>
        <v>3</v>
      </c>
    </row>
    <row r="1769" spans="1:18" s="2" customFormat="1" ht="15.75" customHeight="1" x14ac:dyDescent="0.2">
      <c r="A1769" s="21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  <c r="N1769" s="2" t="str">
        <f>VLOOKUP(A1769,Table1[#All],2,FALSE)</f>
        <v>01 Havey Drive</v>
      </c>
      <c r="O1769" s="2">
        <f>VLOOKUP(A1769,Table1[#All],3,FALSE)</f>
        <v>2099</v>
      </c>
      <c r="P1769" s="2" t="str">
        <f>VLOOKUP(A1769,Table1[#All],4,FALSE)</f>
        <v>NSW</v>
      </c>
      <c r="Q1769" s="2" t="str">
        <f>VLOOKUP(A1769,Table1[#All],5,FALSE)</f>
        <v>Australia</v>
      </c>
      <c r="R1769" s="23">
        <f>VLOOKUP(A1769,Table1[#All],6,FALSE)</f>
        <v>12</v>
      </c>
    </row>
    <row r="1770" spans="1:18" s="2" customFormat="1" ht="15.75" customHeight="1" x14ac:dyDescent="0.2">
      <c r="A1770" s="21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  <c r="N1770" s="2" t="str">
        <f>VLOOKUP(A1770,Table1[#All],2,FALSE)</f>
        <v>466 Westport Drive</v>
      </c>
      <c r="O1770" s="2">
        <f>VLOOKUP(A1770,Table1[#All],3,FALSE)</f>
        <v>2263</v>
      </c>
      <c r="P1770" s="2" t="str">
        <f>VLOOKUP(A1770,Table1[#All],4,FALSE)</f>
        <v>NSW</v>
      </c>
      <c r="Q1770" s="2" t="str">
        <f>VLOOKUP(A1770,Table1[#All],5,FALSE)</f>
        <v>Australia</v>
      </c>
      <c r="R1770" s="23">
        <f>VLOOKUP(A1770,Table1[#All],6,FALSE)</f>
        <v>7</v>
      </c>
    </row>
    <row r="1771" spans="1:18" s="2" customFormat="1" ht="15.75" customHeight="1" x14ac:dyDescent="0.2">
      <c r="A1771" s="21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  <c r="N1771" s="2" t="str">
        <f>VLOOKUP(A1771,Table1[#All],2,FALSE)</f>
        <v>40985 Cherokee Junction</v>
      </c>
      <c r="O1771" s="2">
        <f>VLOOKUP(A1771,Table1[#All],3,FALSE)</f>
        <v>2155</v>
      </c>
      <c r="P1771" s="2" t="str">
        <f>VLOOKUP(A1771,Table1[#All],4,FALSE)</f>
        <v>NSW</v>
      </c>
      <c r="Q1771" s="2" t="str">
        <f>VLOOKUP(A1771,Table1[#All],5,FALSE)</f>
        <v>Australia</v>
      </c>
      <c r="R1771" s="23">
        <f>VLOOKUP(A1771,Table1[#All],6,FALSE)</f>
        <v>10</v>
      </c>
    </row>
    <row r="1772" spans="1:18" s="2" customFormat="1" ht="15.75" customHeight="1" x14ac:dyDescent="0.2">
      <c r="A1772" s="21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  <c r="N1772" s="2" t="str">
        <f>VLOOKUP(A1772,Table1[#All],2,FALSE)</f>
        <v>410 Hoepker Pass</v>
      </c>
      <c r="O1772" s="2">
        <f>VLOOKUP(A1772,Table1[#All],3,FALSE)</f>
        <v>4123</v>
      </c>
      <c r="P1772" s="2" t="str">
        <f>VLOOKUP(A1772,Table1[#All],4,FALSE)</f>
        <v>QLD</v>
      </c>
      <c r="Q1772" s="2" t="str">
        <f>VLOOKUP(A1772,Table1[#All],5,FALSE)</f>
        <v>Australia</v>
      </c>
      <c r="R1772" s="23">
        <f>VLOOKUP(A1772,Table1[#All],6,FALSE)</f>
        <v>5</v>
      </c>
    </row>
    <row r="1773" spans="1:18" s="2" customFormat="1" ht="15.75" customHeight="1" x14ac:dyDescent="0.2">
      <c r="A1773" s="21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  <c r="N1773" s="2" t="str">
        <f>VLOOKUP(A1773,Table1[#All],2,FALSE)</f>
        <v>6 Reinke Street</v>
      </c>
      <c r="O1773" s="2">
        <f>VLOOKUP(A1773,Table1[#All],3,FALSE)</f>
        <v>2768</v>
      </c>
      <c r="P1773" s="2" t="str">
        <f>VLOOKUP(A1773,Table1[#All],4,FALSE)</f>
        <v>NSW</v>
      </c>
      <c r="Q1773" s="2" t="str">
        <f>VLOOKUP(A1773,Table1[#All],5,FALSE)</f>
        <v>Australia</v>
      </c>
      <c r="R1773" s="23">
        <f>VLOOKUP(A1773,Table1[#All],6,FALSE)</f>
        <v>10</v>
      </c>
    </row>
    <row r="1774" spans="1:18" s="2" customFormat="1" ht="15.75" customHeight="1" x14ac:dyDescent="0.2">
      <c r="A1774" s="21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  <c r="N1774" s="2" t="str">
        <f>VLOOKUP(A1774,Table1[#All],2,FALSE)</f>
        <v>9097 Superior Drive</v>
      </c>
      <c r="O1774" s="2">
        <f>VLOOKUP(A1774,Table1[#All],3,FALSE)</f>
        <v>2114</v>
      </c>
      <c r="P1774" s="2" t="str">
        <f>VLOOKUP(A1774,Table1[#All],4,FALSE)</f>
        <v>NSW</v>
      </c>
      <c r="Q1774" s="2" t="str">
        <f>VLOOKUP(A1774,Table1[#All],5,FALSE)</f>
        <v>Australia</v>
      </c>
      <c r="R1774" s="23">
        <f>VLOOKUP(A1774,Table1[#All],6,FALSE)</f>
        <v>8</v>
      </c>
    </row>
    <row r="1775" spans="1:18" s="2" customFormat="1" ht="15.75" customHeight="1" x14ac:dyDescent="0.2">
      <c r="A1775" s="21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  <c r="N1775" s="2" t="str">
        <f>VLOOKUP(A1775,Table1[#All],2,FALSE)</f>
        <v>6 Hansons Park</v>
      </c>
      <c r="O1775" s="2">
        <f>VLOOKUP(A1775,Table1[#All],3,FALSE)</f>
        <v>2145</v>
      </c>
      <c r="P1775" s="2" t="str">
        <f>VLOOKUP(A1775,Table1[#All],4,FALSE)</f>
        <v>NSW</v>
      </c>
      <c r="Q1775" s="2" t="str">
        <f>VLOOKUP(A1775,Table1[#All],5,FALSE)</f>
        <v>Australia</v>
      </c>
      <c r="R1775" s="23">
        <f>VLOOKUP(A1775,Table1[#All],6,FALSE)</f>
        <v>7</v>
      </c>
    </row>
    <row r="1776" spans="1:18" s="2" customFormat="1" ht="15.75" customHeight="1" x14ac:dyDescent="0.2">
      <c r="A1776" s="21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  <c r="N1776" s="2" t="str">
        <f>VLOOKUP(A1776,Table1[#All],2,FALSE)</f>
        <v>5394 Dryden Terrace</v>
      </c>
      <c r="O1776" s="2">
        <f>VLOOKUP(A1776,Table1[#All],3,FALSE)</f>
        <v>3149</v>
      </c>
      <c r="P1776" s="2" t="str">
        <f>VLOOKUP(A1776,Table1[#All],4,FALSE)</f>
        <v>VIC</v>
      </c>
      <c r="Q1776" s="2" t="str">
        <f>VLOOKUP(A1776,Table1[#All],5,FALSE)</f>
        <v>Australia</v>
      </c>
      <c r="R1776" s="23">
        <f>VLOOKUP(A1776,Table1[#All],6,FALSE)</f>
        <v>11</v>
      </c>
    </row>
    <row r="1777" spans="1:18" s="2" customFormat="1" ht="15.75" customHeight="1" x14ac:dyDescent="0.2">
      <c r="A1777" s="21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  <c r="N1777" s="2" t="str">
        <f>VLOOKUP(A1777,Table1[#All],2,FALSE)</f>
        <v>56 Bultman Parkway</v>
      </c>
      <c r="O1777" s="2">
        <f>VLOOKUP(A1777,Table1[#All],3,FALSE)</f>
        <v>4721</v>
      </c>
      <c r="P1777" s="2" t="str">
        <f>VLOOKUP(A1777,Table1[#All],4,FALSE)</f>
        <v>QLD</v>
      </c>
      <c r="Q1777" s="2" t="str">
        <f>VLOOKUP(A1777,Table1[#All],5,FALSE)</f>
        <v>Australia</v>
      </c>
      <c r="R1777" s="23">
        <f>VLOOKUP(A1777,Table1[#All],6,FALSE)</f>
        <v>1</v>
      </c>
    </row>
    <row r="1778" spans="1:18" s="2" customFormat="1" ht="15.75" customHeight="1" x14ac:dyDescent="0.2">
      <c r="A1778" s="21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  <c r="N1778" s="2" t="str">
        <f>VLOOKUP(A1778,Table1[#All],2,FALSE)</f>
        <v>835 West Hill</v>
      </c>
      <c r="O1778" s="2">
        <f>VLOOKUP(A1778,Table1[#All],3,FALSE)</f>
        <v>2118</v>
      </c>
      <c r="P1778" s="2" t="str">
        <f>VLOOKUP(A1778,Table1[#All],4,FALSE)</f>
        <v>NSW</v>
      </c>
      <c r="Q1778" s="2" t="str">
        <f>VLOOKUP(A1778,Table1[#All],5,FALSE)</f>
        <v>Australia</v>
      </c>
      <c r="R1778" s="23">
        <f>VLOOKUP(A1778,Table1[#All],6,FALSE)</f>
        <v>11</v>
      </c>
    </row>
    <row r="1779" spans="1:18" s="2" customFormat="1" ht="15.75" customHeight="1" x14ac:dyDescent="0.2">
      <c r="A1779" s="21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  <c r="N1779" s="2" t="str">
        <f>VLOOKUP(A1779,Table1[#All],2,FALSE)</f>
        <v>8 Vermont Pass</v>
      </c>
      <c r="O1779" s="2">
        <f>VLOOKUP(A1779,Table1[#All],3,FALSE)</f>
        <v>3930</v>
      </c>
      <c r="P1779" s="2" t="str">
        <f>VLOOKUP(A1779,Table1[#All],4,FALSE)</f>
        <v>VIC</v>
      </c>
      <c r="Q1779" s="2" t="str">
        <f>VLOOKUP(A1779,Table1[#All],5,FALSE)</f>
        <v>Australia</v>
      </c>
      <c r="R1779" s="23">
        <f>VLOOKUP(A1779,Table1[#All],6,FALSE)</f>
        <v>9</v>
      </c>
    </row>
    <row r="1780" spans="1:18" s="2" customFormat="1" ht="15.75" customHeight="1" x14ac:dyDescent="0.2">
      <c r="A1780" s="21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  <c r="N1780" s="2" t="str">
        <f>VLOOKUP(A1780,Table1[#All],2,FALSE)</f>
        <v>6238 Hanover Crossing</v>
      </c>
      <c r="O1780" s="2">
        <f>VLOOKUP(A1780,Table1[#All],3,FALSE)</f>
        <v>3141</v>
      </c>
      <c r="P1780" s="2" t="str">
        <f>VLOOKUP(A1780,Table1[#All],4,FALSE)</f>
        <v>VIC</v>
      </c>
      <c r="Q1780" s="2" t="str">
        <f>VLOOKUP(A1780,Table1[#All],5,FALSE)</f>
        <v>Australia</v>
      </c>
      <c r="R1780" s="23">
        <f>VLOOKUP(A1780,Table1[#All],6,FALSE)</f>
        <v>7</v>
      </c>
    </row>
    <row r="1781" spans="1:18" s="2" customFormat="1" ht="15.75" customHeight="1" x14ac:dyDescent="0.2">
      <c r="A1781" s="21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  <c r="N1781" s="2" t="str">
        <f>VLOOKUP(A1781,Table1[#All],2,FALSE)</f>
        <v>2 Thierer Plaza</v>
      </c>
      <c r="O1781" s="2">
        <f>VLOOKUP(A1781,Table1[#All],3,FALSE)</f>
        <v>3976</v>
      </c>
      <c r="P1781" s="2" t="str">
        <f>VLOOKUP(A1781,Table1[#All],4,FALSE)</f>
        <v>VIC</v>
      </c>
      <c r="Q1781" s="2" t="str">
        <f>VLOOKUP(A1781,Table1[#All],5,FALSE)</f>
        <v>Australia</v>
      </c>
      <c r="R1781" s="23">
        <f>VLOOKUP(A1781,Table1[#All],6,FALSE)</f>
        <v>3</v>
      </c>
    </row>
    <row r="1782" spans="1:18" s="2" customFormat="1" ht="15.75" customHeight="1" x14ac:dyDescent="0.2">
      <c r="A1782" s="21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  <c r="N1782" s="2" t="str">
        <f>VLOOKUP(A1782,Table1[#All],2,FALSE)</f>
        <v>71776 Express Avenue</v>
      </c>
      <c r="O1782" s="2">
        <f>VLOOKUP(A1782,Table1[#All],3,FALSE)</f>
        <v>2749</v>
      </c>
      <c r="P1782" s="2" t="str">
        <f>VLOOKUP(A1782,Table1[#All],4,FALSE)</f>
        <v>NSW</v>
      </c>
      <c r="Q1782" s="2" t="str">
        <f>VLOOKUP(A1782,Table1[#All],5,FALSE)</f>
        <v>Australia</v>
      </c>
      <c r="R1782" s="23">
        <f>VLOOKUP(A1782,Table1[#All],6,FALSE)</f>
        <v>8</v>
      </c>
    </row>
    <row r="1783" spans="1:18" s="2" customFormat="1" ht="15.75" customHeight="1" x14ac:dyDescent="0.2">
      <c r="A1783" s="21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  <c r="N1783" s="2" t="str">
        <f>VLOOKUP(A1783,Table1[#All],2,FALSE)</f>
        <v>162 Golf View Hill</v>
      </c>
      <c r="O1783" s="2">
        <f>VLOOKUP(A1783,Table1[#All],3,FALSE)</f>
        <v>2011</v>
      </c>
      <c r="P1783" s="2" t="str">
        <f>VLOOKUP(A1783,Table1[#All],4,FALSE)</f>
        <v>NSW</v>
      </c>
      <c r="Q1783" s="2" t="str">
        <f>VLOOKUP(A1783,Table1[#All],5,FALSE)</f>
        <v>Australia</v>
      </c>
      <c r="R1783" s="23">
        <f>VLOOKUP(A1783,Table1[#All],6,FALSE)</f>
        <v>6</v>
      </c>
    </row>
    <row r="1784" spans="1:18" s="2" customFormat="1" ht="15.75" customHeight="1" x14ac:dyDescent="0.2">
      <c r="A1784" s="21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  <c r="N1784" s="2" t="str">
        <f>VLOOKUP(A1784,Table1[#All],2,FALSE)</f>
        <v>7389 Union Place</v>
      </c>
      <c r="O1784" s="2">
        <f>VLOOKUP(A1784,Table1[#All],3,FALSE)</f>
        <v>2745</v>
      </c>
      <c r="P1784" s="2" t="str">
        <f>VLOOKUP(A1784,Table1[#All],4,FALSE)</f>
        <v>NSW</v>
      </c>
      <c r="Q1784" s="2" t="str">
        <f>VLOOKUP(A1784,Table1[#All],5,FALSE)</f>
        <v>Australia</v>
      </c>
      <c r="R1784" s="23">
        <f>VLOOKUP(A1784,Table1[#All],6,FALSE)</f>
        <v>8</v>
      </c>
    </row>
    <row r="1785" spans="1:18" s="2" customFormat="1" ht="15.75" customHeight="1" x14ac:dyDescent="0.2">
      <c r="A1785" s="21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  <c r="N1785" s="2" t="str">
        <f>VLOOKUP(A1785,Table1[#All],2,FALSE)</f>
        <v>07 Miller Pass</v>
      </c>
      <c r="O1785" s="2">
        <f>VLOOKUP(A1785,Table1[#All],3,FALSE)</f>
        <v>2017</v>
      </c>
      <c r="P1785" s="2" t="str">
        <f>VLOOKUP(A1785,Table1[#All],4,FALSE)</f>
        <v>NSW</v>
      </c>
      <c r="Q1785" s="2" t="str">
        <f>VLOOKUP(A1785,Table1[#All],5,FALSE)</f>
        <v>Australia</v>
      </c>
      <c r="R1785" s="23">
        <f>VLOOKUP(A1785,Table1[#All],6,FALSE)</f>
        <v>9</v>
      </c>
    </row>
    <row r="1786" spans="1:18" s="2" customFormat="1" ht="15.75" customHeight="1" x14ac:dyDescent="0.2">
      <c r="A1786" s="21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  <c r="N1786" s="2" t="str">
        <f>VLOOKUP(A1786,Table1[#All],2,FALSE)</f>
        <v>30 Delladonna Plaza</v>
      </c>
      <c r="O1786" s="2">
        <f>VLOOKUP(A1786,Table1[#All],3,FALSE)</f>
        <v>3046</v>
      </c>
      <c r="P1786" s="2" t="str">
        <f>VLOOKUP(A1786,Table1[#All],4,FALSE)</f>
        <v>VIC</v>
      </c>
      <c r="Q1786" s="2" t="str">
        <f>VLOOKUP(A1786,Table1[#All],5,FALSE)</f>
        <v>Australia</v>
      </c>
      <c r="R1786" s="23">
        <f>VLOOKUP(A1786,Table1[#All],6,FALSE)</f>
        <v>8</v>
      </c>
    </row>
    <row r="1787" spans="1:18" s="2" customFormat="1" ht="15.75" customHeight="1" x14ac:dyDescent="0.2">
      <c r="A1787" s="21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  <c r="N1787" s="2" t="str">
        <f>VLOOKUP(A1787,Table1[#All],2,FALSE)</f>
        <v>7395 Blackbird Lane</v>
      </c>
      <c r="O1787" s="2">
        <f>VLOOKUP(A1787,Table1[#All],3,FALSE)</f>
        <v>2134</v>
      </c>
      <c r="P1787" s="2" t="str">
        <f>VLOOKUP(A1787,Table1[#All],4,FALSE)</f>
        <v>NSW</v>
      </c>
      <c r="Q1787" s="2" t="str">
        <f>VLOOKUP(A1787,Table1[#All],5,FALSE)</f>
        <v>Australia</v>
      </c>
      <c r="R1787" s="23">
        <f>VLOOKUP(A1787,Table1[#All],6,FALSE)</f>
        <v>9</v>
      </c>
    </row>
    <row r="1788" spans="1:18" s="2" customFormat="1" ht="15.75" customHeight="1" x14ac:dyDescent="0.2">
      <c r="A1788" s="21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  <c r="N1788" s="2" t="str">
        <f>VLOOKUP(A1788,Table1[#All],2,FALSE)</f>
        <v>79427 Hudson Trail</v>
      </c>
      <c r="O1788" s="2">
        <f>VLOOKUP(A1788,Table1[#All],3,FALSE)</f>
        <v>3677</v>
      </c>
      <c r="P1788" s="2" t="str">
        <f>VLOOKUP(A1788,Table1[#All],4,FALSE)</f>
        <v>VIC</v>
      </c>
      <c r="Q1788" s="2" t="str">
        <f>VLOOKUP(A1788,Table1[#All],5,FALSE)</f>
        <v>Australia</v>
      </c>
      <c r="R1788" s="23">
        <f>VLOOKUP(A1788,Table1[#All],6,FALSE)</f>
        <v>1</v>
      </c>
    </row>
    <row r="1789" spans="1:18" s="2" customFormat="1" ht="15.75" customHeight="1" x14ac:dyDescent="0.2">
      <c r="A1789" s="21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  <c r="N1789" s="2" t="str">
        <f>VLOOKUP(A1789,Table1[#All],2,FALSE)</f>
        <v>67 Hooker Place</v>
      </c>
      <c r="O1789" s="2">
        <f>VLOOKUP(A1789,Table1[#All],3,FALSE)</f>
        <v>2380</v>
      </c>
      <c r="P1789" s="2" t="str">
        <f>VLOOKUP(A1789,Table1[#All],4,FALSE)</f>
        <v>NSW</v>
      </c>
      <c r="Q1789" s="2" t="str">
        <f>VLOOKUP(A1789,Table1[#All],5,FALSE)</f>
        <v>Australia</v>
      </c>
      <c r="R1789" s="23">
        <f>VLOOKUP(A1789,Table1[#All],6,FALSE)</f>
        <v>5</v>
      </c>
    </row>
    <row r="1790" spans="1:18" s="2" customFormat="1" ht="15.75" customHeight="1" x14ac:dyDescent="0.2">
      <c r="A1790" s="21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  <c r="N1790" s="2" t="str">
        <f>VLOOKUP(A1790,Table1[#All],2,FALSE)</f>
        <v>0380 Chinook Avenue</v>
      </c>
      <c r="O1790" s="2">
        <f>VLOOKUP(A1790,Table1[#All],3,FALSE)</f>
        <v>2047</v>
      </c>
      <c r="P1790" s="2" t="str">
        <f>VLOOKUP(A1790,Table1[#All],4,FALSE)</f>
        <v>NSW</v>
      </c>
      <c r="Q1790" s="2" t="str">
        <f>VLOOKUP(A1790,Table1[#All],5,FALSE)</f>
        <v>Australia</v>
      </c>
      <c r="R1790" s="23">
        <f>VLOOKUP(A1790,Table1[#All],6,FALSE)</f>
        <v>12</v>
      </c>
    </row>
    <row r="1791" spans="1:18" s="2" customFormat="1" ht="15.75" customHeight="1" x14ac:dyDescent="0.2">
      <c r="A1791" s="21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  <c r="N1791" s="2" t="str">
        <f>VLOOKUP(A1791,Table1[#All],2,FALSE)</f>
        <v>4092 Brentwood Trail</v>
      </c>
      <c r="O1791" s="2">
        <f>VLOOKUP(A1791,Table1[#All],3,FALSE)</f>
        <v>2147</v>
      </c>
      <c r="P1791" s="2" t="str">
        <f>VLOOKUP(A1791,Table1[#All],4,FALSE)</f>
        <v>NSW</v>
      </c>
      <c r="Q1791" s="2" t="str">
        <f>VLOOKUP(A1791,Table1[#All],5,FALSE)</f>
        <v>Australia</v>
      </c>
      <c r="R1791" s="23">
        <f>VLOOKUP(A1791,Table1[#All],6,FALSE)</f>
        <v>10</v>
      </c>
    </row>
    <row r="1792" spans="1:18" s="2" customFormat="1" ht="15.75" customHeight="1" x14ac:dyDescent="0.2">
      <c r="A1792" s="21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  <c r="N1792" s="2" t="str">
        <f>VLOOKUP(A1792,Table1[#All],2,FALSE)</f>
        <v>613 Mayfield Trail</v>
      </c>
      <c r="O1792" s="2">
        <f>VLOOKUP(A1792,Table1[#All],3,FALSE)</f>
        <v>4012</v>
      </c>
      <c r="P1792" s="2" t="str">
        <f>VLOOKUP(A1792,Table1[#All],4,FALSE)</f>
        <v>QLD</v>
      </c>
      <c r="Q1792" s="2" t="str">
        <f>VLOOKUP(A1792,Table1[#All],5,FALSE)</f>
        <v>Australia</v>
      </c>
      <c r="R1792" s="23">
        <f>VLOOKUP(A1792,Table1[#All],6,FALSE)</f>
        <v>6</v>
      </c>
    </row>
    <row r="1793" spans="1:18" s="2" customFormat="1" ht="15.75" customHeight="1" x14ac:dyDescent="0.2">
      <c r="A1793" s="21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  <c r="N1793" s="2" t="str">
        <f>VLOOKUP(A1793,Table1[#All],2,FALSE)</f>
        <v>2 Spohn Court</v>
      </c>
      <c r="O1793" s="2">
        <f>VLOOKUP(A1793,Table1[#All],3,FALSE)</f>
        <v>2750</v>
      </c>
      <c r="P1793" s="2" t="str">
        <f>VLOOKUP(A1793,Table1[#All],4,FALSE)</f>
        <v>NSW</v>
      </c>
      <c r="Q1793" s="2" t="str">
        <f>VLOOKUP(A1793,Table1[#All],5,FALSE)</f>
        <v>Australia</v>
      </c>
      <c r="R1793" s="23">
        <f>VLOOKUP(A1793,Table1[#All],6,FALSE)</f>
        <v>9</v>
      </c>
    </row>
    <row r="1794" spans="1:18" s="2" customFormat="1" ht="15.75" customHeight="1" x14ac:dyDescent="0.2">
      <c r="A1794" s="21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  <c r="N1794" s="2" t="str">
        <f>VLOOKUP(A1794,Table1[#All],2,FALSE)</f>
        <v>05239 Springs Circle</v>
      </c>
      <c r="O1794" s="2">
        <f>VLOOKUP(A1794,Table1[#All],3,FALSE)</f>
        <v>3030</v>
      </c>
      <c r="P1794" s="2" t="str">
        <f>VLOOKUP(A1794,Table1[#All],4,FALSE)</f>
        <v>VIC</v>
      </c>
      <c r="Q1794" s="2" t="str">
        <f>VLOOKUP(A1794,Table1[#All],5,FALSE)</f>
        <v>Australia</v>
      </c>
      <c r="R1794" s="23">
        <f>VLOOKUP(A1794,Table1[#All],6,FALSE)</f>
        <v>7</v>
      </c>
    </row>
    <row r="1795" spans="1:18" s="2" customFormat="1" ht="15.75" customHeight="1" x14ac:dyDescent="0.2">
      <c r="A1795" s="21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  <c r="N1795" s="2" t="str">
        <f>VLOOKUP(A1795,Table1[#All],2,FALSE)</f>
        <v>59 Old Gate Drive</v>
      </c>
      <c r="O1795" s="2">
        <f>VLOOKUP(A1795,Table1[#All],3,FALSE)</f>
        <v>4878</v>
      </c>
      <c r="P1795" s="2" t="str">
        <f>VLOOKUP(A1795,Table1[#All],4,FALSE)</f>
        <v>QLD</v>
      </c>
      <c r="Q1795" s="2" t="str">
        <f>VLOOKUP(A1795,Table1[#All],5,FALSE)</f>
        <v>Australia</v>
      </c>
      <c r="R1795" s="23">
        <f>VLOOKUP(A1795,Table1[#All],6,FALSE)</f>
        <v>5</v>
      </c>
    </row>
    <row r="1796" spans="1:18" s="2" customFormat="1" ht="15.75" customHeight="1" x14ac:dyDescent="0.2">
      <c r="A1796" s="21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  <c r="N1796" s="2" t="str">
        <f>VLOOKUP(A1796,Table1[#All],2,FALSE)</f>
        <v>31186 Hoard Junction</v>
      </c>
      <c r="O1796" s="2">
        <f>VLOOKUP(A1796,Table1[#All],3,FALSE)</f>
        <v>2015</v>
      </c>
      <c r="P1796" s="2" t="str">
        <f>VLOOKUP(A1796,Table1[#All],4,FALSE)</f>
        <v>NSW</v>
      </c>
      <c r="Q1796" s="2" t="str">
        <f>VLOOKUP(A1796,Table1[#All],5,FALSE)</f>
        <v>Australia</v>
      </c>
      <c r="R1796" s="23">
        <f>VLOOKUP(A1796,Table1[#All],6,FALSE)</f>
        <v>12</v>
      </c>
    </row>
    <row r="1797" spans="1:18" s="2" customFormat="1" ht="15.75" customHeight="1" x14ac:dyDescent="0.2">
      <c r="A1797" s="21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  <c r="N1797" s="2" t="str">
        <f>VLOOKUP(A1797,Table1[#All],2,FALSE)</f>
        <v>2 Crest Line Crossing</v>
      </c>
      <c r="O1797" s="2">
        <f>VLOOKUP(A1797,Table1[#All],3,FALSE)</f>
        <v>2072</v>
      </c>
      <c r="P1797" s="2" t="str">
        <f>VLOOKUP(A1797,Table1[#All],4,FALSE)</f>
        <v>NSW</v>
      </c>
      <c r="Q1797" s="2" t="str">
        <f>VLOOKUP(A1797,Table1[#All],5,FALSE)</f>
        <v>Australia</v>
      </c>
      <c r="R1797" s="23">
        <f>VLOOKUP(A1797,Table1[#All],6,FALSE)</f>
        <v>9</v>
      </c>
    </row>
    <row r="1798" spans="1:18" s="2" customFormat="1" ht="15.75" customHeight="1" x14ac:dyDescent="0.2">
      <c r="A1798" s="21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  <c r="N1798" s="2" t="str">
        <f>VLOOKUP(A1798,Table1[#All],2,FALSE)</f>
        <v>18083 Mallard Drive</v>
      </c>
      <c r="O1798" s="2">
        <f>VLOOKUP(A1798,Table1[#All],3,FALSE)</f>
        <v>3075</v>
      </c>
      <c r="P1798" s="2" t="str">
        <f>VLOOKUP(A1798,Table1[#All],4,FALSE)</f>
        <v>VIC</v>
      </c>
      <c r="Q1798" s="2" t="str">
        <f>VLOOKUP(A1798,Table1[#All],5,FALSE)</f>
        <v>Australia</v>
      </c>
      <c r="R1798" s="23">
        <f>VLOOKUP(A1798,Table1[#All],6,FALSE)</f>
        <v>7</v>
      </c>
    </row>
    <row r="1799" spans="1:18" s="2" customFormat="1" ht="15.75" customHeight="1" x14ac:dyDescent="0.2">
      <c r="A1799" s="21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  <c r="N1799" s="2" t="str">
        <f>VLOOKUP(A1799,Table1[#All],2,FALSE)</f>
        <v>93 Lakeland Court</v>
      </c>
      <c r="O1799" s="2">
        <f>VLOOKUP(A1799,Table1[#All],3,FALSE)</f>
        <v>3810</v>
      </c>
      <c r="P1799" s="2" t="str">
        <f>VLOOKUP(A1799,Table1[#All],4,FALSE)</f>
        <v>VIC</v>
      </c>
      <c r="Q1799" s="2" t="str">
        <f>VLOOKUP(A1799,Table1[#All],5,FALSE)</f>
        <v>Australia</v>
      </c>
      <c r="R1799" s="23">
        <f>VLOOKUP(A1799,Table1[#All],6,FALSE)</f>
        <v>6</v>
      </c>
    </row>
    <row r="1800" spans="1:18" s="2" customFormat="1" ht="15.75" customHeight="1" x14ac:dyDescent="0.2">
      <c r="A1800" s="21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  <c r="N1800" s="2" t="str">
        <f>VLOOKUP(A1800,Table1[#All],2,FALSE)</f>
        <v>023 Thackeray Lane</v>
      </c>
      <c r="O1800" s="2">
        <f>VLOOKUP(A1800,Table1[#All],3,FALSE)</f>
        <v>2070</v>
      </c>
      <c r="P1800" s="2" t="str">
        <f>VLOOKUP(A1800,Table1[#All],4,FALSE)</f>
        <v>NSW</v>
      </c>
      <c r="Q1800" s="2" t="str">
        <f>VLOOKUP(A1800,Table1[#All],5,FALSE)</f>
        <v>Australia</v>
      </c>
      <c r="R1800" s="23">
        <f>VLOOKUP(A1800,Table1[#All],6,FALSE)</f>
        <v>12</v>
      </c>
    </row>
    <row r="1801" spans="1:18" s="2" customFormat="1" ht="15.75" customHeight="1" x14ac:dyDescent="0.2">
      <c r="A1801" s="21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  <c r="N1801" s="2" t="str">
        <f>VLOOKUP(A1801,Table1[#All],2,FALSE)</f>
        <v>79737 Hollow Ridge Trail</v>
      </c>
      <c r="O1801" s="2">
        <f>VLOOKUP(A1801,Table1[#All],3,FALSE)</f>
        <v>2199</v>
      </c>
      <c r="P1801" s="2" t="str">
        <f>VLOOKUP(A1801,Table1[#All],4,FALSE)</f>
        <v>NSW</v>
      </c>
      <c r="Q1801" s="2" t="str">
        <f>VLOOKUP(A1801,Table1[#All],5,FALSE)</f>
        <v>Australia</v>
      </c>
      <c r="R1801" s="23">
        <f>VLOOKUP(A1801,Table1[#All],6,FALSE)</f>
        <v>9</v>
      </c>
    </row>
    <row r="1802" spans="1:18" s="2" customFormat="1" ht="15.75" customHeight="1" x14ac:dyDescent="0.2">
      <c r="A1802" s="21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  <c r="N1802" s="2" t="str">
        <f>VLOOKUP(A1802,Table1[#All],2,FALSE)</f>
        <v>95465 Union Plaza</v>
      </c>
      <c r="O1802" s="2">
        <f>VLOOKUP(A1802,Table1[#All],3,FALSE)</f>
        <v>4055</v>
      </c>
      <c r="P1802" s="2" t="str">
        <f>VLOOKUP(A1802,Table1[#All],4,FALSE)</f>
        <v>QLD</v>
      </c>
      <c r="Q1802" s="2" t="str">
        <f>VLOOKUP(A1802,Table1[#All],5,FALSE)</f>
        <v>Australia</v>
      </c>
      <c r="R1802" s="23">
        <f>VLOOKUP(A1802,Table1[#All],6,FALSE)</f>
        <v>7</v>
      </c>
    </row>
    <row r="1803" spans="1:18" s="2" customFormat="1" ht="15.75" customHeight="1" x14ac:dyDescent="0.2">
      <c r="A1803" s="21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  <c r="N1803" s="2" t="str">
        <f>VLOOKUP(A1803,Table1[#All],2,FALSE)</f>
        <v>66238 Old Gate Circle</v>
      </c>
      <c r="O1803" s="2">
        <f>VLOOKUP(A1803,Table1[#All],3,FALSE)</f>
        <v>4157</v>
      </c>
      <c r="P1803" s="2" t="str">
        <f>VLOOKUP(A1803,Table1[#All],4,FALSE)</f>
        <v>QLD</v>
      </c>
      <c r="Q1803" s="2" t="str">
        <f>VLOOKUP(A1803,Table1[#All],5,FALSE)</f>
        <v>Australia</v>
      </c>
      <c r="R1803" s="23">
        <f>VLOOKUP(A1803,Table1[#All],6,FALSE)</f>
        <v>9</v>
      </c>
    </row>
    <row r="1804" spans="1:18" s="2" customFormat="1" ht="15.75" customHeight="1" x14ac:dyDescent="0.2">
      <c r="A1804" s="21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  <c r="N1804" s="2" t="str">
        <f>VLOOKUP(A1804,Table1[#All],2,FALSE)</f>
        <v>3 Delladonna Street</v>
      </c>
      <c r="O1804" s="2">
        <f>VLOOKUP(A1804,Table1[#All],3,FALSE)</f>
        <v>4799</v>
      </c>
      <c r="P1804" s="2" t="str">
        <f>VLOOKUP(A1804,Table1[#All],4,FALSE)</f>
        <v>QLD</v>
      </c>
      <c r="Q1804" s="2" t="str">
        <f>VLOOKUP(A1804,Table1[#All],5,FALSE)</f>
        <v>Australia</v>
      </c>
      <c r="R1804" s="23">
        <f>VLOOKUP(A1804,Table1[#All],6,FALSE)</f>
        <v>3</v>
      </c>
    </row>
    <row r="1805" spans="1:18" s="2" customFormat="1" ht="15.75" customHeight="1" x14ac:dyDescent="0.2">
      <c r="A1805" s="21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  <c r="N1805" s="2" t="str">
        <f>VLOOKUP(A1805,Table1[#All],2,FALSE)</f>
        <v>3 Mallard Center</v>
      </c>
      <c r="O1805" s="2">
        <f>VLOOKUP(A1805,Table1[#All],3,FALSE)</f>
        <v>2251</v>
      </c>
      <c r="P1805" s="2" t="str">
        <f>VLOOKUP(A1805,Table1[#All],4,FALSE)</f>
        <v>NSW</v>
      </c>
      <c r="Q1805" s="2" t="str">
        <f>VLOOKUP(A1805,Table1[#All],5,FALSE)</f>
        <v>Australia</v>
      </c>
      <c r="R1805" s="23">
        <f>VLOOKUP(A1805,Table1[#All],6,FALSE)</f>
        <v>8</v>
      </c>
    </row>
    <row r="1806" spans="1:18" s="2" customFormat="1" ht="15.75" customHeight="1" x14ac:dyDescent="0.2">
      <c r="A1806" s="21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  <c r="N1806" s="2" t="str">
        <f>VLOOKUP(A1806,Table1[#All],2,FALSE)</f>
        <v>31 Eastwood Circle</v>
      </c>
      <c r="O1806" s="2">
        <f>VLOOKUP(A1806,Table1[#All],3,FALSE)</f>
        <v>2460</v>
      </c>
      <c r="P1806" s="2" t="str">
        <f>VLOOKUP(A1806,Table1[#All],4,FALSE)</f>
        <v>NSW</v>
      </c>
      <c r="Q1806" s="2" t="str">
        <f>VLOOKUP(A1806,Table1[#All],5,FALSE)</f>
        <v>Australia</v>
      </c>
      <c r="R1806" s="23">
        <f>VLOOKUP(A1806,Table1[#All],6,FALSE)</f>
        <v>3</v>
      </c>
    </row>
    <row r="1807" spans="1:18" s="2" customFormat="1" ht="15.75" customHeight="1" x14ac:dyDescent="0.2">
      <c r="A1807" s="21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  <c r="N1807" s="2" t="str">
        <f>VLOOKUP(A1807,Table1[#All],2,FALSE)</f>
        <v>507 Onsgard Place</v>
      </c>
      <c r="O1807" s="2">
        <f>VLOOKUP(A1807,Table1[#All],3,FALSE)</f>
        <v>4701</v>
      </c>
      <c r="P1807" s="2" t="str">
        <f>VLOOKUP(A1807,Table1[#All],4,FALSE)</f>
        <v>QLD</v>
      </c>
      <c r="Q1807" s="2" t="str">
        <f>VLOOKUP(A1807,Table1[#All],5,FALSE)</f>
        <v>Australia</v>
      </c>
      <c r="R1807" s="23">
        <f>VLOOKUP(A1807,Table1[#All],6,FALSE)</f>
        <v>1</v>
      </c>
    </row>
    <row r="1808" spans="1:18" s="2" customFormat="1" ht="15.75" customHeight="1" x14ac:dyDescent="0.2">
      <c r="A1808" s="21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  <c r="N1808" s="2" t="str">
        <f>VLOOKUP(A1808,Table1[#All],2,FALSE)</f>
        <v>69555 Dakota Alley</v>
      </c>
      <c r="O1808" s="2">
        <f>VLOOKUP(A1808,Table1[#All],3,FALSE)</f>
        <v>4211</v>
      </c>
      <c r="P1808" s="2" t="str">
        <f>VLOOKUP(A1808,Table1[#All],4,FALSE)</f>
        <v>QLD</v>
      </c>
      <c r="Q1808" s="2" t="str">
        <f>VLOOKUP(A1808,Table1[#All],5,FALSE)</f>
        <v>Australia</v>
      </c>
      <c r="R1808" s="23">
        <f>VLOOKUP(A1808,Table1[#All],6,FALSE)</f>
        <v>5</v>
      </c>
    </row>
    <row r="1809" spans="1:18" s="2" customFormat="1" ht="15.75" customHeight="1" x14ac:dyDescent="0.2">
      <c r="A1809" s="21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  <c r="N1809" s="2" t="str">
        <f>VLOOKUP(A1809,Table1[#All],2,FALSE)</f>
        <v>21969 Lawn Court</v>
      </c>
      <c r="O1809" s="2">
        <f>VLOOKUP(A1809,Table1[#All],3,FALSE)</f>
        <v>2095</v>
      </c>
      <c r="P1809" s="2" t="str">
        <f>VLOOKUP(A1809,Table1[#All],4,FALSE)</f>
        <v>NSW</v>
      </c>
      <c r="Q1809" s="2" t="str">
        <f>VLOOKUP(A1809,Table1[#All],5,FALSE)</f>
        <v>Australia</v>
      </c>
      <c r="R1809" s="23">
        <f>VLOOKUP(A1809,Table1[#All],6,FALSE)</f>
        <v>9</v>
      </c>
    </row>
    <row r="1810" spans="1:18" s="2" customFormat="1" ht="15.75" customHeight="1" x14ac:dyDescent="0.2">
      <c r="A1810" s="21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  <c r="N1810" s="2" t="str">
        <f>VLOOKUP(A1810,Table1[#All],2,FALSE)</f>
        <v>7 Erie Court</v>
      </c>
      <c r="O1810" s="2">
        <f>VLOOKUP(A1810,Table1[#All],3,FALSE)</f>
        <v>2263</v>
      </c>
      <c r="P1810" s="2" t="str">
        <f>VLOOKUP(A1810,Table1[#All],4,FALSE)</f>
        <v>NSW</v>
      </c>
      <c r="Q1810" s="2" t="str">
        <f>VLOOKUP(A1810,Table1[#All],5,FALSE)</f>
        <v>Australia</v>
      </c>
      <c r="R1810" s="23">
        <f>VLOOKUP(A1810,Table1[#All],6,FALSE)</f>
        <v>7</v>
      </c>
    </row>
    <row r="1811" spans="1:18" s="2" customFormat="1" ht="15.75" customHeight="1" x14ac:dyDescent="0.2">
      <c r="A1811" s="21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  <c r="N1811" s="2" t="str">
        <f>VLOOKUP(A1811,Table1[#All],2,FALSE)</f>
        <v>0724 Oxford Crossing</v>
      </c>
      <c r="O1811" s="2">
        <f>VLOOKUP(A1811,Table1[#All],3,FALSE)</f>
        <v>2146</v>
      </c>
      <c r="P1811" s="2" t="str">
        <f>VLOOKUP(A1811,Table1[#All],4,FALSE)</f>
        <v>NSW</v>
      </c>
      <c r="Q1811" s="2" t="str">
        <f>VLOOKUP(A1811,Table1[#All],5,FALSE)</f>
        <v>Australia</v>
      </c>
      <c r="R1811" s="23">
        <f>VLOOKUP(A1811,Table1[#All],6,FALSE)</f>
        <v>9</v>
      </c>
    </row>
    <row r="1812" spans="1:18" s="2" customFormat="1" ht="15.75" customHeight="1" x14ac:dyDescent="0.2">
      <c r="A1812" s="21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  <c r="N1812" s="2" t="str">
        <f>VLOOKUP(A1812,Table1[#All],2,FALSE)</f>
        <v>1 Monterey Terrace</v>
      </c>
      <c r="O1812" s="2">
        <f>VLOOKUP(A1812,Table1[#All],3,FALSE)</f>
        <v>2011</v>
      </c>
      <c r="P1812" s="2" t="str">
        <f>VLOOKUP(A1812,Table1[#All],4,FALSE)</f>
        <v>NSW</v>
      </c>
      <c r="Q1812" s="2" t="str">
        <f>VLOOKUP(A1812,Table1[#All],5,FALSE)</f>
        <v>Australia</v>
      </c>
      <c r="R1812" s="23">
        <f>VLOOKUP(A1812,Table1[#All],6,FALSE)</f>
        <v>12</v>
      </c>
    </row>
    <row r="1813" spans="1:18" s="2" customFormat="1" ht="15.75" customHeight="1" x14ac:dyDescent="0.2">
      <c r="A1813" s="21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  <c r="N1813" s="2" t="str">
        <f>VLOOKUP(A1813,Table1[#All],2,FALSE)</f>
        <v>75 Duke Plaza</v>
      </c>
      <c r="O1813" s="2">
        <f>VLOOKUP(A1813,Table1[#All],3,FALSE)</f>
        <v>2147</v>
      </c>
      <c r="P1813" s="2" t="str">
        <f>VLOOKUP(A1813,Table1[#All],4,FALSE)</f>
        <v>NSW</v>
      </c>
      <c r="Q1813" s="2" t="str">
        <f>VLOOKUP(A1813,Table1[#All],5,FALSE)</f>
        <v>Australia</v>
      </c>
      <c r="R1813" s="23">
        <f>VLOOKUP(A1813,Table1[#All],6,FALSE)</f>
        <v>9</v>
      </c>
    </row>
    <row r="1814" spans="1:18" s="2" customFormat="1" ht="15.75" customHeight="1" x14ac:dyDescent="0.2">
      <c r="A1814" s="21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  <c r="N1814" s="2" t="str">
        <f>VLOOKUP(A1814,Table1[#All],2,FALSE)</f>
        <v>156 Lakeland Way</v>
      </c>
      <c r="O1814" s="2">
        <f>VLOOKUP(A1814,Table1[#All],3,FALSE)</f>
        <v>4035</v>
      </c>
      <c r="P1814" s="2" t="str">
        <f>VLOOKUP(A1814,Table1[#All],4,FALSE)</f>
        <v>QLD</v>
      </c>
      <c r="Q1814" s="2" t="str">
        <f>VLOOKUP(A1814,Table1[#All],5,FALSE)</f>
        <v>Australia</v>
      </c>
      <c r="R1814" s="23">
        <f>VLOOKUP(A1814,Table1[#All],6,FALSE)</f>
        <v>9</v>
      </c>
    </row>
    <row r="1815" spans="1:18" s="2" customFormat="1" ht="15.75" customHeight="1" x14ac:dyDescent="0.2">
      <c r="A1815" s="21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  <c r="N1815" s="2" t="str">
        <f>VLOOKUP(A1815,Table1[#All],2,FALSE)</f>
        <v>91 Mosinee Point</v>
      </c>
      <c r="O1815" s="2">
        <f>VLOOKUP(A1815,Table1[#All],3,FALSE)</f>
        <v>2166</v>
      </c>
      <c r="P1815" s="2" t="str">
        <f>VLOOKUP(A1815,Table1[#All],4,FALSE)</f>
        <v>NSW</v>
      </c>
      <c r="Q1815" s="2" t="str">
        <f>VLOOKUP(A1815,Table1[#All],5,FALSE)</f>
        <v>Australia</v>
      </c>
      <c r="R1815" s="23">
        <f>VLOOKUP(A1815,Table1[#All],6,FALSE)</f>
        <v>5</v>
      </c>
    </row>
    <row r="1816" spans="1:18" s="2" customFormat="1" ht="15.75" customHeight="1" x14ac:dyDescent="0.2">
      <c r="A1816" s="21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  <c r="N1816" s="2" t="str">
        <f>VLOOKUP(A1816,Table1[#All],2,FALSE)</f>
        <v>1508 Hooker Avenue</v>
      </c>
      <c r="O1816" s="2">
        <f>VLOOKUP(A1816,Table1[#All],3,FALSE)</f>
        <v>2000</v>
      </c>
      <c r="P1816" s="2" t="str">
        <f>VLOOKUP(A1816,Table1[#All],4,FALSE)</f>
        <v>NSW</v>
      </c>
      <c r="Q1816" s="2" t="str">
        <f>VLOOKUP(A1816,Table1[#All],5,FALSE)</f>
        <v>Australia</v>
      </c>
      <c r="R1816" s="23">
        <f>VLOOKUP(A1816,Table1[#All],6,FALSE)</f>
        <v>8</v>
      </c>
    </row>
    <row r="1817" spans="1:18" s="2" customFormat="1" ht="15.75" customHeight="1" x14ac:dyDescent="0.2">
      <c r="A1817" s="21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  <c r="N1817" s="2" t="str">
        <f>VLOOKUP(A1817,Table1[#All],2,FALSE)</f>
        <v>3202 Ridge Oak Alley</v>
      </c>
      <c r="O1817" s="2">
        <f>VLOOKUP(A1817,Table1[#All],3,FALSE)</f>
        <v>4121</v>
      </c>
      <c r="P1817" s="2" t="str">
        <f>VLOOKUP(A1817,Table1[#All],4,FALSE)</f>
        <v>QLD</v>
      </c>
      <c r="Q1817" s="2" t="str">
        <f>VLOOKUP(A1817,Table1[#All],5,FALSE)</f>
        <v>Australia</v>
      </c>
      <c r="R1817" s="23">
        <f>VLOOKUP(A1817,Table1[#All],6,FALSE)</f>
        <v>9</v>
      </c>
    </row>
    <row r="1818" spans="1:18" s="2" customFormat="1" ht="15.75" customHeight="1" x14ac:dyDescent="0.2">
      <c r="A1818" s="21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  <c r="N1818" s="2" t="str">
        <f>VLOOKUP(A1818,Table1[#All],2,FALSE)</f>
        <v>5510 Pepper Wood Street</v>
      </c>
      <c r="O1818" s="2">
        <f>VLOOKUP(A1818,Table1[#All],3,FALSE)</f>
        <v>3429</v>
      </c>
      <c r="P1818" s="2" t="str">
        <f>VLOOKUP(A1818,Table1[#All],4,FALSE)</f>
        <v>VIC</v>
      </c>
      <c r="Q1818" s="2" t="str">
        <f>VLOOKUP(A1818,Table1[#All],5,FALSE)</f>
        <v>Australia</v>
      </c>
      <c r="R1818" s="23">
        <f>VLOOKUP(A1818,Table1[#All],6,FALSE)</f>
        <v>6</v>
      </c>
    </row>
    <row r="1819" spans="1:18" s="2" customFormat="1" ht="15.75" customHeight="1" x14ac:dyDescent="0.2">
      <c r="A1819" s="21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  <c r="N1819" s="2" t="str">
        <f>VLOOKUP(A1819,Table1[#All],2,FALSE)</f>
        <v>42952 Fairfield Center</v>
      </c>
      <c r="O1819" s="2">
        <f>VLOOKUP(A1819,Table1[#All],3,FALSE)</f>
        <v>3012</v>
      </c>
      <c r="P1819" s="2" t="str">
        <f>VLOOKUP(A1819,Table1[#All],4,FALSE)</f>
        <v>VIC</v>
      </c>
      <c r="Q1819" s="2" t="str">
        <f>VLOOKUP(A1819,Table1[#All],5,FALSE)</f>
        <v>Australia</v>
      </c>
      <c r="R1819" s="23">
        <f>VLOOKUP(A1819,Table1[#All],6,FALSE)</f>
        <v>8</v>
      </c>
    </row>
    <row r="1820" spans="1:18" s="2" customFormat="1" ht="15.75" customHeight="1" x14ac:dyDescent="0.2">
      <c r="A1820" s="21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  <c r="N1820" s="2" t="str">
        <f>VLOOKUP(A1820,Table1[#All],2,FALSE)</f>
        <v>1 Garrison Street</v>
      </c>
      <c r="O1820" s="2">
        <f>VLOOKUP(A1820,Table1[#All],3,FALSE)</f>
        <v>3103</v>
      </c>
      <c r="P1820" s="2" t="str">
        <f>VLOOKUP(A1820,Table1[#All],4,FALSE)</f>
        <v>VIC</v>
      </c>
      <c r="Q1820" s="2" t="str">
        <f>VLOOKUP(A1820,Table1[#All],5,FALSE)</f>
        <v>Australia</v>
      </c>
      <c r="R1820" s="23">
        <f>VLOOKUP(A1820,Table1[#All],6,FALSE)</f>
        <v>12</v>
      </c>
    </row>
    <row r="1821" spans="1:18" s="2" customFormat="1" ht="15.75" customHeight="1" x14ac:dyDescent="0.2">
      <c r="A1821" s="21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  <c r="N1821" s="2" t="str">
        <f>VLOOKUP(A1821,Table1[#All],2,FALSE)</f>
        <v>013 Armistice Street</v>
      </c>
      <c r="O1821" s="2">
        <f>VLOOKUP(A1821,Table1[#All],3,FALSE)</f>
        <v>2769</v>
      </c>
      <c r="P1821" s="2" t="str">
        <f>VLOOKUP(A1821,Table1[#All],4,FALSE)</f>
        <v>NSW</v>
      </c>
      <c r="Q1821" s="2" t="str">
        <f>VLOOKUP(A1821,Table1[#All],5,FALSE)</f>
        <v>Australia</v>
      </c>
      <c r="R1821" s="23">
        <f>VLOOKUP(A1821,Table1[#All],6,FALSE)</f>
        <v>10</v>
      </c>
    </row>
    <row r="1822" spans="1:18" s="2" customFormat="1" ht="15.75" customHeight="1" x14ac:dyDescent="0.2">
      <c r="A1822" s="21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  <c r="N1822" s="2" t="str">
        <f>VLOOKUP(A1822,Table1[#All],2,FALSE)</f>
        <v>3201 Canary Center</v>
      </c>
      <c r="O1822" s="2">
        <f>VLOOKUP(A1822,Table1[#All],3,FALSE)</f>
        <v>2540</v>
      </c>
      <c r="P1822" s="2" t="str">
        <f>VLOOKUP(A1822,Table1[#All],4,FALSE)</f>
        <v>NSW</v>
      </c>
      <c r="Q1822" s="2" t="str">
        <f>VLOOKUP(A1822,Table1[#All],5,FALSE)</f>
        <v>Australia</v>
      </c>
      <c r="R1822" s="23">
        <f>VLOOKUP(A1822,Table1[#All],6,FALSE)</f>
        <v>9</v>
      </c>
    </row>
    <row r="1823" spans="1:18" s="2" customFormat="1" ht="15.75" customHeight="1" x14ac:dyDescent="0.2">
      <c r="A1823" s="21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  <c r="N1823" s="2" t="str">
        <f>VLOOKUP(A1823,Table1[#All],2,FALSE)</f>
        <v>4365 Basil Junction</v>
      </c>
      <c r="O1823" s="2">
        <f>VLOOKUP(A1823,Table1[#All],3,FALSE)</f>
        <v>2539</v>
      </c>
      <c r="P1823" s="2" t="str">
        <f>VLOOKUP(A1823,Table1[#All],4,FALSE)</f>
        <v>NSW</v>
      </c>
      <c r="Q1823" s="2" t="str">
        <f>VLOOKUP(A1823,Table1[#All],5,FALSE)</f>
        <v>Australia</v>
      </c>
      <c r="R1823" s="23">
        <f>VLOOKUP(A1823,Table1[#All],6,FALSE)</f>
        <v>7</v>
      </c>
    </row>
    <row r="1824" spans="1:18" s="2" customFormat="1" ht="15.75" customHeight="1" x14ac:dyDescent="0.2">
      <c r="A1824" s="21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  <c r="N1824" s="2" t="str">
        <f>VLOOKUP(A1824,Table1[#All],2,FALSE)</f>
        <v>1164 Toban Road</v>
      </c>
      <c r="O1824" s="2">
        <f>VLOOKUP(A1824,Table1[#All],3,FALSE)</f>
        <v>3806</v>
      </c>
      <c r="P1824" s="2" t="str">
        <f>VLOOKUP(A1824,Table1[#All],4,FALSE)</f>
        <v>VIC</v>
      </c>
      <c r="Q1824" s="2" t="str">
        <f>VLOOKUP(A1824,Table1[#All],5,FALSE)</f>
        <v>Australia</v>
      </c>
      <c r="R1824" s="23">
        <f>VLOOKUP(A1824,Table1[#All],6,FALSE)</f>
        <v>5</v>
      </c>
    </row>
    <row r="1825" spans="1:18" s="2" customFormat="1" ht="15.75" customHeight="1" x14ac:dyDescent="0.2">
      <c r="A1825" s="21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  <c r="N1825" s="2" t="str">
        <f>VLOOKUP(A1825,Table1[#All],2,FALSE)</f>
        <v>2364 Dovetail Way</v>
      </c>
      <c r="O1825" s="2">
        <f>VLOOKUP(A1825,Table1[#All],3,FALSE)</f>
        <v>3048</v>
      </c>
      <c r="P1825" s="2" t="str">
        <f>VLOOKUP(A1825,Table1[#All],4,FALSE)</f>
        <v>VIC</v>
      </c>
      <c r="Q1825" s="2" t="str">
        <f>VLOOKUP(A1825,Table1[#All],5,FALSE)</f>
        <v>Australia</v>
      </c>
      <c r="R1825" s="23">
        <f>VLOOKUP(A1825,Table1[#All],6,FALSE)</f>
        <v>6</v>
      </c>
    </row>
    <row r="1826" spans="1:18" s="2" customFormat="1" ht="15.75" customHeight="1" x14ac:dyDescent="0.2">
      <c r="A1826" s="21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  <c r="N1826" s="2" t="str">
        <f>VLOOKUP(A1826,Table1[#All],2,FALSE)</f>
        <v>738 Sloan Place</v>
      </c>
      <c r="O1826" s="2">
        <f>VLOOKUP(A1826,Table1[#All],3,FALSE)</f>
        <v>3212</v>
      </c>
      <c r="P1826" s="2" t="str">
        <f>VLOOKUP(A1826,Table1[#All],4,FALSE)</f>
        <v>VIC</v>
      </c>
      <c r="Q1826" s="2" t="str">
        <f>VLOOKUP(A1826,Table1[#All],5,FALSE)</f>
        <v>Australia</v>
      </c>
      <c r="R1826" s="23">
        <f>VLOOKUP(A1826,Table1[#All],6,FALSE)</f>
        <v>5</v>
      </c>
    </row>
    <row r="1827" spans="1:18" s="2" customFormat="1" ht="15.75" customHeight="1" x14ac:dyDescent="0.2">
      <c r="A1827" s="21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  <c r="N1827" s="2" t="str">
        <f>VLOOKUP(A1827,Table1[#All],2,FALSE)</f>
        <v>318 Jenifer Alley</v>
      </c>
      <c r="O1827" s="2">
        <f>VLOOKUP(A1827,Table1[#All],3,FALSE)</f>
        <v>2119</v>
      </c>
      <c r="P1827" s="2" t="str">
        <f>VLOOKUP(A1827,Table1[#All],4,FALSE)</f>
        <v>NSW</v>
      </c>
      <c r="Q1827" s="2" t="str">
        <f>VLOOKUP(A1827,Table1[#All],5,FALSE)</f>
        <v>Australia</v>
      </c>
      <c r="R1827" s="23">
        <f>VLOOKUP(A1827,Table1[#All],6,FALSE)</f>
        <v>11</v>
      </c>
    </row>
    <row r="1828" spans="1:18" s="2" customFormat="1" ht="15.75" customHeight="1" x14ac:dyDescent="0.2">
      <c r="A1828" s="21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  <c r="N1828" s="2" t="str">
        <f>VLOOKUP(A1828,Table1[#All],2,FALSE)</f>
        <v>6395 Anthes Hill</v>
      </c>
      <c r="O1828" s="2">
        <f>VLOOKUP(A1828,Table1[#All],3,FALSE)</f>
        <v>4504</v>
      </c>
      <c r="P1828" s="2" t="str">
        <f>VLOOKUP(A1828,Table1[#All],4,FALSE)</f>
        <v>QLD</v>
      </c>
      <c r="Q1828" s="2" t="str">
        <f>VLOOKUP(A1828,Table1[#All],5,FALSE)</f>
        <v>Australia</v>
      </c>
      <c r="R1828" s="23">
        <f>VLOOKUP(A1828,Table1[#All],6,FALSE)</f>
        <v>4</v>
      </c>
    </row>
    <row r="1829" spans="1:18" s="2" customFormat="1" ht="15.75" customHeight="1" x14ac:dyDescent="0.2">
      <c r="A1829" s="21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  <c r="N1829" s="2" t="str">
        <f>VLOOKUP(A1829,Table1[#All],2,FALSE)</f>
        <v>36516 Forster Lane</v>
      </c>
      <c r="O1829" s="2">
        <f>VLOOKUP(A1829,Table1[#All],3,FALSE)</f>
        <v>4034</v>
      </c>
      <c r="P1829" s="2" t="str">
        <f>VLOOKUP(A1829,Table1[#All],4,FALSE)</f>
        <v>QLD</v>
      </c>
      <c r="Q1829" s="2" t="str">
        <f>VLOOKUP(A1829,Table1[#All],5,FALSE)</f>
        <v>Australia</v>
      </c>
      <c r="R1829" s="23">
        <f>VLOOKUP(A1829,Table1[#All],6,FALSE)</f>
        <v>7</v>
      </c>
    </row>
    <row r="1830" spans="1:18" s="2" customFormat="1" ht="15.75" customHeight="1" x14ac:dyDescent="0.2">
      <c r="A1830" s="21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  <c r="N1830" s="2" t="str">
        <f>VLOOKUP(A1830,Table1[#All],2,FALSE)</f>
        <v>107 Garrison Plaza</v>
      </c>
      <c r="O1830" s="2">
        <f>VLOOKUP(A1830,Table1[#All],3,FALSE)</f>
        <v>2200</v>
      </c>
      <c r="P1830" s="2" t="str">
        <f>VLOOKUP(A1830,Table1[#All],4,FALSE)</f>
        <v>NSW</v>
      </c>
      <c r="Q1830" s="2" t="str">
        <f>VLOOKUP(A1830,Table1[#All],5,FALSE)</f>
        <v>Australia</v>
      </c>
      <c r="R1830" s="23">
        <f>VLOOKUP(A1830,Table1[#All],6,FALSE)</f>
        <v>10</v>
      </c>
    </row>
    <row r="1831" spans="1:18" s="2" customFormat="1" ht="15.75" customHeight="1" x14ac:dyDescent="0.2">
      <c r="A1831" s="21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  <c r="N1831" s="2" t="str">
        <f>VLOOKUP(A1831,Table1[#All],2,FALSE)</f>
        <v>717 Oakridge Way</v>
      </c>
      <c r="O1831" s="2">
        <f>VLOOKUP(A1831,Table1[#All],3,FALSE)</f>
        <v>2117</v>
      </c>
      <c r="P1831" s="2" t="str">
        <f>VLOOKUP(A1831,Table1[#All],4,FALSE)</f>
        <v>NSW</v>
      </c>
      <c r="Q1831" s="2" t="str">
        <f>VLOOKUP(A1831,Table1[#All],5,FALSE)</f>
        <v>Australia</v>
      </c>
      <c r="R1831" s="23">
        <f>VLOOKUP(A1831,Table1[#All],6,FALSE)</f>
        <v>8</v>
      </c>
    </row>
    <row r="1832" spans="1:18" s="2" customFormat="1" ht="15.75" customHeight="1" x14ac:dyDescent="0.2">
      <c r="A1832" s="21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  <c r="N1832" s="2" t="str">
        <f>VLOOKUP(A1832,Table1[#All],2,FALSE)</f>
        <v>16405 Doe Crossing Parkway</v>
      </c>
      <c r="O1832" s="2">
        <f>VLOOKUP(A1832,Table1[#All],3,FALSE)</f>
        <v>3630</v>
      </c>
      <c r="P1832" s="2" t="str">
        <f>VLOOKUP(A1832,Table1[#All],4,FALSE)</f>
        <v>VIC</v>
      </c>
      <c r="Q1832" s="2" t="str">
        <f>VLOOKUP(A1832,Table1[#All],5,FALSE)</f>
        <v>Australia</v>
      </c>
      <c r="R1832" s="23">
        <f>VLOOKUP(A1832,Table1[#All],6,FALSE)</f>
        <v>3</v>
      </c>
    </row>
    <row r="1833" spans="1:18" s="2" customFormat="1" ht="15.75" customHeight="1" x14ac:dyDescent="0.2">
      <c r="A1833" s="21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  <c r="N1833" s="2" t="str">
        <f>VLOOKUP(A1833,Table1[#All],2,FALSE)</f>
        <v>16 Monument Place</v>
      </c>
      <c r="O1833" s="2">
        <f>VLOOKUP(A1833,Table1[#All],3,FALSE)</f>
        <v>4701</v>
      </c>
      <c r="P1833" s="2" t="str">
        <f>VLOOKUP(A1833,Table1[#All],4,FALSE)</f>
        <v>QLD</v>
      </c>
      <c r="Q1833" s="2" t="str">
        <f>VLOOKUP(A1833,Table1[#All],5,FALSE)</f>
        <v>Australia</v>
      </c>
      <c r="R1833" s="23">
        <f>VLOOKUP(A1833,Table1[#All],6,FALSE)</f>
        <v>3</v>
      </c>
    </row>
    <row r="1834" spans="1:18" s="2" customFormat="1" ht="15.75" customHeight="1" x14ac:dyDescent="0.2">
      <c r="A1834" s="21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  <c r="N1834" s="2" t="str">
        <f>VLOOKUP(A1834,Table1[#All],2,FALSE)</f>
        <v>99841 Talisman Street</v>
      </c>
      <c r="O1834" s="2">
        <f>VLOOKUP(A1834,Table1[#All],3,FALSE)</f>
        <v>4224</v>
      </c>
      <c r="P1834" s="2" t="str">
        <f>VLOOKUP(A1834,Table1[#All],4,FALSE)</f>
        <v>QLD</v>
      </c>
      <c r="Q1834" s="2" t="str">
        <f>VLOOKUP(A1834,Table1[#All],5,FALSE)</f>
        <v>Australia</v>
      </c>
      <c r="R1834" s="23">
        <f>VLOOKUP(A1834,Table1[#All],6,FALSE)</f>
        <v>3</v>
      </c>
    </row>
    <row r="1835" spans="1:18" s="2" customFormat="1" ht="15.75" customHeight="1" x14ac:dyDescent="0.2">
      <c r="A1835" s="21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  <c r="N1835" s="2" t="str">
        <f>VLOOKUP(A1835,Table1[#All],2,FALSE)</f>
        <v>21 Duke Hill</v>
      </c>
      <c r="O1835" s="2">
        <f>VLOOKUP(A1835,Table1[#All],3,FALSE)</f>
        <v>4344</v>
      </c>
      <c r="P1835" s="2" t="str">
        <f>VLOOKUP(A1835,Table1[#All],4,FALSE)</f>
        <v>QLD</v>
      </c>
      <c r="Q1835" s="2" t="str">
        <f>VLOOKUP(A1835,Table1[#All],5,FALSE)</f>
        <v>Australia</v>
      </c>
      <c r="R1835" s="23">
        <f>VLOOKUP(A1835,Table1[#All],6,FALSE)</f>
        <v>4</v>
      </c>
    </row>
    <row r="1836" spans="1:18" s="2" customFormat="1" ht="15.75" customHeight="1" x14ac:dyDescent="0.2">
      <c r="A1836" s="21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  <c r="N1836" s="2" t="str">
        <f>VLOOKUP(A1836,Table1[#All],2,FALSE)</f>
        <v>891 Anderson Parkway</v>
      </c>
      <c r="O1836" s="2">
        <f>VLOOKUP(A1836,Table1[#All],3,FALSE)</f>
        <v>2009</v>
      </c>
      <c r="P1836" s="2" t="str">
        <f>VLOOKUP(A1836,Table1[#All],4,FALSE)</f>
        <v>NSW</v>
      </c>
      <c r="Q1836" s="2" t="str">
        <f>VLOOKUP(A1836,Table1[#All],5,FALSE)</f>
        <v>Australia</v>
      </c>
      <c r="R1836" s="23">
        <f>VLOOKUP(A1836,Table1[#All],6,FALSE)</f>
        <v>10</v>
      </c>
    </row>
    <row r="1837" spans="1:18" s="2" customFormat="1" ht="15.75" customHeight="1" x14ac:dyDescent="0.2">
      <c r="A1837" s="21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  <c r="N1837" s="2" t="str">
        <f>VLOOKUP(A1837,Table1[#All],2,FALSE)</f>
        <v>9446 Holmberg Court</v>
      </c>
      <c r="O1837" s="2">
        <f>VLOOKUP(A1837,Table1[#All],3,FALSE)</f>
        <v>2133</v>
      </c>
      <c r="P1837" s="2" t="str">
        <f>VLOOKUP(A1837,Table1[#All],4,FALSE)</f>
        <v>NSW</v>
      </c>
      <c r="Q1837" s="2" t="str">
        <f>VLOOKUP(A1837,Table1[#All],5,FALSE)</f>
        <v>Australia</v>
      </c>
      <c r="R1837" s="23">
        <f>VLOOKUP(A1837,Table1[#All],6,FALSE)</f>
        <v>11</v>
      </c>
    </row>
    <row r="1838" spans="1:18" s="2" customFormat="1" ht="15.75" customHeight="1" x14ac:dyDescent="0.2">
      <c r="A1838" s="21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  <c r="N1838" s="2" t="str">
        <f>VLOOKUP(A1838,Table1[#All],2,FALSE)</f>
        <v>46512 Cambridge Avenue</v>
      </c>
      <c r="O1838" s="2">
        <f>VLOOKUP(A1838,Table1[#All],3,FALSE)</f>
        <v>2759</v>
      </c>
      <c r="P1838" s="2" t="str">
        <f>VLOOKUP(A1838,Table1[#All],4,FALSE)</f>
        <v>NSW</v>
      </c>
      <c r="Q1838" s="2" t="str">
        <f>VLOOKUP(A1838,Table1[#All],5,FALSE)</f>
        <v>Australia</v>
      </c>
      <c r="R1838" s="23">
        <f>VLOOKUP(A1838,Table1[#All],6,FALSE)</f>
        <v>8</v>
      </c>
    </row>
    <row r="1839" spans="1:18" s="2" customFormat="1" ht="15.75" customHeight="1" x14ac:dyDescent="0.2">
      <c r="A1839" s="21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  <c r="N1839" s="2" t="str">
        <f>VLOOKUP(A1839,Table1[#All],2,FALSE)</f>
        <v>54250 Welch Pass</v>
      </c>
      <c r="O1839" s="2">
        <f>VLOOKUP(A1839,Table1[#All],3,FALSE)</f>
        <v>3145</v>
      </c>
      <c r="P1839" s="2" t="str">
        <f>VLOOKUP(A1839,Table1[#All],4,FALSE)</f>
        <v>VIC</v>
      </c>
      <c r="Q1839" s="2" t="str">
        <f>VLOOKUP(A1839,Table1[#All],5,FALSE)</f>
        <v>Australia</v>
      </c>
      <c r="R1839" s="23">
        <f>VLOOKUP(A1839,Table1[#All],6,FALSE)</f>
        <v>11</v>
      </c>
    </row>
    <row r="1840" spans="1:18" s="2" customFormat="1" ht="15.75" customHeight="1" x14ac:dyDescent="0.2">
      <c r="A1840" s="21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  <c r="N1840" s="2" t="str">
        <f>VLOOKUP(A1840,Table1[#All],2,FALSE)</f>
        <v>734 South Court</v>
      </c>
      <c r="O1840" s="2">
        <f>VLOOKUP(A1840,Table1[#All],3,FALSE)</f>
        <v>4152</v>
      </c>
      <c r="P1840" s="2" t="str">
        <f>VLOOKUP(A1840,Table1[#All],4,FALSE)</f>
        <v>QLD</v>
      </c>
      <c r="Q1840" s="2" t="str">
        <f>VLOOKUP(A1840,Table1[#All],5,FALSE)</f>
        <v>Australia</v>
      </c>
      <c r="R1840" s="23">
        <f>VLOOKUP(A1840,Table1[#All],6,FALSE)</f>
        <v>8</v>
      </c>
    </row>
    <row r="1841" spans="1:18" s="2" customFormat="1" ht="15.75" customHeight="1" x14ac:dyDescent="0.2">
      <c r="A1841" s="21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  <c r="N1841" s="2" t="str">
        <f>VLOOKUP(A1841,Table1[#All],2,FALSE)</f>
        <v>769 Banding Avenue</v>
      </c>
      <c r="O1841" s="2">
        <f>VLOOKUP(A1841,Table1[#All],3,FALSE)</f>
        <v>2151</v>
      </c>
      <c r="P1841" s="2" t="str">
        <f>VLOOKUP(A1841,Table1[#All],4,FALSE)</f>
        <v>NSW</v>
      </c>
      <c r="Q1841" s="2" t="str">
        <f>VLOOKUP(A1841,Table1[#All],5,FALSE)</f>
        <v>Australia</v>
      </c>
      <c r="R1841" s="23">
        <f>VLOOKUP(A1841,Table1[#All],6,FALSE)</f>
        <v>10</v>
      </c>
    </row>
    <row r="1842" spans="1:18" s="2" customFormat="1" ht="15.75" customHeight="1" x14ac:dyDescent="0.2">
      <c r="A1842" s="21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  <c r="N1842" s="2" t="str">
        <f>VLOOKUP(A1842,Table1[#All],2,FALSE)</f>
        <v>2590 Northport Hill</v>
      </c>
      <c r="O1842" s="2">
        <f>VLOOKUP(A1842,Table1[#All],3,FALSE)</f>
        <v>2070</v>
      </c>
      <c r="P1842" s="2" t="str">
        <f>VLOOKUP(A1842,Table1[#All],4,FALSE)</f>
        <v>NSW</v>
      </c>
      <c r="Q1842" s="2" t="str">
        <f>VLOOKUP(A1842,Table1[#All],5,FALSE)</f>
        <v>Australia</v>
      </c>
      <c r="R1842" s="23">
        <f>VLOOKUP(A1842,Table1[#All],6,FALSE)</f>
        <v>11</v>
      </c>
    </row>
    <row r="1843" spans="1:18" s="2" customFormat="1" ht="15.75" customHeight="1" x14ac:dyDescent="0.2">
      <c r="A1843" s="21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  <c r="N1843" s="2" t="str">
        <f>VLOOKUP(A1843,Table1[#All],2,FALSE)</f>
        <v>9649 Cascade Way</v>
      </c>
      <c r="O1843" s="2">
        <f>VLOOKUP(A1843,Table1[#All],3,FALSE)</f>
        <v>2250</v>
      </c>
      <c r="P1843" s="2" t="str">
        <f>VLOOKUP(A1843,Table1[#All],4,FALSE)</f>
        <v>NSW</v>
      </c>
      <c r="Q1843" s="2" t="str">
        <f>VLOOKUP(A1843,Table1[#All],5,FALSE)</f>
        <v>Australia</v>
      </c>
      <c r="R1843" s="23">
        <f>VLOOKUP(A1843,Table1[#All],6,FALSE)</f>
        <v>8</v>
      </c>
    </row>
    <row r="1844" spans="1:18" s="2" customFormat="1" ht="15.75" customHeight="1" x14ac:dyDescent="0.2">
      <c r="A1844" s="21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  <c r="N1844" s="2" t="str">
        <f>VLOOKUP(A1844,Table1[#All],2,FALSE)</f>
        <v>69 Valley Edge Lane</v>
      </c>
      <c r="O1844" s="2">
        <f>VLOOKUP(A1844,Table1[#All],3,FALSE)</f>
        <v>3144</v>
      </c>
      <c r="P1844" s="2" t="str">
        <f>VLOOKUP(A1844,Table1[#All],4,FALSE)</f>
        <v>VIC</v>
      </c>
      <c r="Q1844" s="2" t="str">
        <f>VLOOKUP(A1844,Table1[#All],5,FALSE)</f>
        <v>Australia</v>
      </c>
      <c r="R1844" s="23">
        <f>VLOOKUP(A1844,Table1[#All],6,FALSE)</f>
        <v>8</v>
      </c>
    </row>
    <row r="1845" spans="1:18" s="2" customFormat="1" ht="15.75" customHeight="1" x14ac:dyDescent="0.2">
      <c r="A1845" s="21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  <c r="N1845" s="2" t="str">
        <f>VLOOKUP(A1845,Table1[#All],2,FALSE)</f>
        <v>327 Monument Street</v>
      </c>
      <c r="O1845" s="2">
        <f>VLOOKUP(A1845,Table1[#All],3,FALSE)</f>
        <v>3201</v>
      </c>
      <c r="P1845" s="2" t="str">
        <f>VLOOKUP(A1845,Table1[#All],4,FALSE)</f>
        <v>VIC</v>
      </c>
      <c r="Q1845" s="2" t="str">
        <f>VLOOKUP(A1845,Table1[#All],5,FALSE)</f>
        <v>Australia</v>
      </c>
      <c r="R1845" s="23">
        <f>VLOOKUP(A1845,Table1[#All],6,FALSE)</f>
        <v>4</v>
      </c>
    </row>
    <row r="1846" spans="1:18" s="2" customFormat="1" ht="15.75" customHeight="1" x14ac:dyDescent="0.2">
      <c r="A1846" s="21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  <c r="N1846" s="2" t="str">
        <f>VLOOKUP(A1846,Table1[#All],2,FALSE)</f>
        <v>4 Sunnyside Crossing</v>
      </c>
      <c r="O1846" s="2">
        <f>VLOOKUP(A1846,Table1[#All],3,FALSE)</f>
        <v>2125</v>
      </c>
      <c r="P1846" s="2" t="str">
        <f>VLOOKUP(A1846,Table1[#All],4,FALSE)</f>
        <v>NSW</v>
      </c>
      <c r="Q1846" s="2" t="str">
        <f>VLOOKUP(A1846,Table1[#All],5,FALSE)</f>
        <v>Australia</v>
      </c>
      <c r="R1846" s="23">
        <f>VLOOKUP(A1846,Table1[#All],6,FALSE)</f>
        <v>12</v>
      </c>
    </row>
    <row r="1847" spans="1:18" s="2" customFormat="1" ht="15.75" customHeight="1" x14ac:dyDescent="0.2">
      <c r="A1847" s="21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  <c r="N1847" s="2" t="str">
        <f>VLOOKUP(A1847,Table1[#All],2,FALSE)</f>
        <v>8 Hoffman Alley</v>
      </c>
      <c r="O1847" s="2">
        <f>VLOOKUP(A1847,Table1[#All],3,FALSE)</f>
        <v>3181</v>
      </c>
      <c r="P1847" s="2" t="str">
        <f>VLOOKUP(A1847,Table1[#All],4,FALSE)</f>
        <v>VIC</v>
      </c>
      <c r="Q1847" s="2" t="str">
        <f>VLOOKUP(A1847,Table1[#All],5,FALSE)</f>
        <v>Australia</v>
      </c>
      <c r="R1847" s="23">
        <f>VLOOKUP(A1847,Table1[#All],6,FALSE)</f>
        <v>10</v>
      </c>
    </row>
    <row r="1848" spans="1:18" s="2" customFormat="1" ht="15.75" customHeight="1" x14ac:dyDescent="0.2">
      <c r="A1848" s="21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  <c r="N1848" s="2" t="str">
        <f>VLOOKUP(A1848,Table1[#All],2,FALSE)</f>
        <v>894 Duke Crossing</v>
      </c>
      <c r="O1848" s="2">
        <f>VLOOKUP(A1848,Table1[#All],3,FALSE)</f>
        <v>2665</v>
      </c>
      <c r="P1848" s="2" t="str">
        <f>VLOOKUP(A1848,Table1[#All],4,FALSE)</f>
        <v>NSW</v>
      </c>
      <c r="Q1848" s="2" t="str">
        <f>VLOOKUP(A1848,Table1[#All],5,FALSE)</f>
        <v>Australia</v>
      </c>
      <c r="R1848" s="23">
        <f>VLOOKUP(A1848,Table1[#All],6,FALSE)</f>
        <v>1</v>
      </c>
    </row>
    <row r="1849" spans="1:18" s="2" customFormat="1" ht="15.75" customHeight="1" x14ac:dyDescent="0.2">
      <c r="A1849" s="21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  <c r="N1849" s="2" t="str">
        <f>VLOOKUP(A1849,Table1[#All],2,FALSE)</f>
        <v>01714 Claremont Center</v>
      </c>
      <c r="O1849" s="2">
        <f>VLOOKUP(A1849,Table1[#All],3,FALSE)</f>
        <v>2474</v>
      </c>
      <c r="P1849" s="2" t="str">
        <f>VLOOKUP(A1849,Table1[#All],4,FALSE)</f>
        <v>NSW</v>
      </c>
      <c r="Q1849" s="2" t="str">
        <f>VLOOKUP(A1849,Table1[#All],5,FALSE)</f>
        <v>Australia</v>
      </c>
      <c r="R1849" s="23">
        <f>VLOOKUP(A1849,Table1[#All],6,FALSE)</f>
        <v>3</v>
      </c>
    </row>
    <row r="1850" spans="1:18" s="2" customFormat="1" ht="15.75" customHeight="1" x14ac:dyDescent="0.2">
      <c r="A1850" s="21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  <c r="N1850" s="2" t="str">
        <f>VLOOKUP(A1850,Table1[#All],2,FALSE)</f>
        <v>6809 Maple Park</v>
      </c>
      <c r="O1850" s="2">
        <f>VLOOKUP(A1850,Table1[#All],3,FALSE)</f>
        <v>3023</v>
      </c>
      <c r="P1850" s="2" t="str">
        <f>VLOOKUP(A1850,Table1[#All],4,FALSE)</f>
        <v>VIC</v>
      </c>
      <c r="Q1850" s="2" t="str">
        <f>VLOOKUP(A1850,Table1[#All],5,FALSE)</f>
        <v>Australia</v>
      </c>
      <c r="R1850" s="23">
        <f>VLOOKUP(A1850,Table1[#All],6,FALSE)</f>
        <v>8</v>
      </c>
    </row>
    <row r="1851" spans="1:18" s="2" customFormat="1" ht="15.75" customHeight="1" x14ac:dyDescent="0.2">
      <c r="A1851" s="21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  <c r="N1851" s="2" t="str">
        <f>VLOOKUP(A1851,Table1[#All],2,FALSE)</f>
        <v>95294 Karstens Park</v>
      </c>
      <c r="O1851" s="2">
        <f>VLOOKUP(A1851,Table1[#All],3,FALSE)</f>
        <v>2155</v>
      </c>
      <c r="P1851" s="2" t="str">
        <f>VLOOKUP(A1851,Table1[#All],4,FALSE)</f>
        <v>NSW</v>
      </c>
      <c r="Q1851" s="2" t="str">
        <f>VLOOKUP(A1851,Table1[#All],5,FALSE)</f>
        <v>Australia</v>
      </c>
      <c r="R1851" s="23">
        <f>VLOOKUP(A1851,Table1[#All],6,FALSE)</f>
        <v>9</v>
      </c>
    </row>
    <row r="1852" spans="1:18" s="2" customFormat="1" ht="15.75" customHeight="1" x14ac:dyDescent="0.2">
      <c r="A1852" s="21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  <c r="N1852" s="2" t="str">
        <f>VLOOKUP(A1852,Table1[#All],2,FALSE)</f>
        <v>8872 Bunker Hill Crossing</v>
      </c>
      <c r="O1852" s="2">
        <f>VLOOKUP(A1852,Table1[#All],3,FALSE)</f>
        <v>2196</v>
      </c>
      <c r="P1852" s="2" t="str">
        <f>VLOOKUP(A1852,Table1[#All],4,FALSE)</f>
        <v>NSW</v>
      </c>
      <c r="Q1852" s="2" t="str">
        <f>VLOOKUP(A1852,Table1[#All],5,FALSE)</f>
        <v>Australia</v>
      </c>
      <c r="R1852" s="23">
        <f>VLOOKUP(A1852,Table1[#All],6,FALSE)</f>
        <v>9</v>
      </c>
    </row>
    <row r="1853" spans="1:18" s="2" customFormat="1" ht="15.75" customHeight="1" x14ac:dyDescent="0.2">
      <c r="A1853" s="21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  <c r="N1853" s="2" t="str">
        <f>VLOOKUP(A1853,Table1[#All],2,FALSE)</f>
        <v>14 Westport Pass</v>
      </c>
      <c r="O1853" s="2">
        <f>VLOOKUP(A1853,Table1[#All],3,FALSE)</f>
        <v>3029</v>
      </c>
      <c r="P1853" s="2" t="str">
        <f>VLOOKUP(A1853,Table1[#All],4,FALSE)</f>
        <v>VIC</v>
      </c>
      <c r="Q1853" s="2" t="str">
        <f>VLOOKUP(A1853,Table1[#All],5,FALSE)</f>
        <v>Australia</v>
      </c>
      <c r="R1853" s="23">
        <f>VLOOKUP(A1853,Table1[#All],6,FALSE)</f>
        <v>6</v>
      </c>
    </row>
    <row r="1854" spans="1:18" s="2" customFormat="1" ht="15.75" customHeight="1" x14ac:dyDescent="0.2">
      <c r="A1854" s="21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  <c r="N1854" s="2" t="str">
        <f>VLOOKUP(A1854,Table1[#All],2,FALSE)</f>
        <v>867 Grim Terrace</v>
      </c>
      <c r="O1854" s="2">
        <f>VLOOKUP(A1854,Table1[#All],3,FALSE)</f>
        <v>3754</v>
      </c>
      <c r="P1854" s="2" t="str">
        <f>VLOOKUP(A1854,Table1[#All],4,FALSE)</f>
        <v>VIC</v>
      </c>
      <c r="Q1854" s="2" t="str">
        <f>VLOOKUP(A1854,Table1[#All],5,FALSE)</f>
        <v>Australia</v>
      </c>
      <c r="R1854" s="23">
        <f>VLOOKUP(A1854,Table1[#All],6,FALSE)</f>
        <v>6</v>
      </c>
    </row>
    <row r="1855" spans="1:18" s="2" customFormat="1" ht="15.75" customHeight="1" x14ac:dyDescent="0.2">
      <c r="A1855" s="21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  <c r="N1855" s="2" t="str">
        <f>VLOOKUP(A1855,Table1[#All],2,FALSE)</f>
        <v>48023 International Way</v>
      </c>
      <c r="O1855" s="2">
        <f>VLOOKUP(A1855,Table1[#All],3,FALSE)</f>
        <v>3630</v>
      </c>
      <c r="P1855" s="2" t="str">
        <f>VLOOKUP(A1855,Table1[#All],4,FALSE)</f>
        <v>VIC</v>
      </c>
      <c r="Q1855" s="2" t="str">
        <f>VLOOKUP(A1855,Table1[#All],5,FALSE)</f>
        <v>Australia</v>
      </c>
      <c r="R1855" s="23">
        <f>VLOOKUP(A1855,Table1[#All],6,FALSE)</f>
        <v>1</v>
      </c>
    </row>
    <row r="1856" spans="1:18" s="2" customFormat="1" ht="15.75" customHeight="1" x14ac:dyDescent="0.2">
      <c r="A1856" s="21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  <c r="N1856" s="2" t="str">
        <f>VLOOKUP(A1856,Table1[#All],2,FALSE)</f>
        <v>0 Prairie Rose Place</v>
      </c>
      <c r="O1856" s="2">
        <f>VLOOKUP(A1856,Table1[#All],3,FALSE)</f>
        <v>3802</v>
      </c>
      <c r="P1856" s="2" t="str">
        <f>VLOOKUP(A1856,Table1[#All],4,FALSE)</f>
        <v>VIC</v>
      </c>
      <c r="Q1856" s="2" t="str">
        <f>VLOOKUP(A1856,Table1[#All],5,FALSE)</f>
        <v>Australia</v>
      </c>
      <c r="R1856" s="23">
        <f>VLOOKUP(A1856,Table1[#All],6,FALSE)</f>
        <v>7</v>
      </c>
    </row>
    <row r="1857" spans="1:18" s="2" customFormat="1" ht="15.75" customHeight="1" x14ac:dyDescent="0.2">
      <c r="A1857" s="21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  <c r="N1857" s="2" t="str">
        <f>VLOOKUP(A1857,Table1[#All],2,FALSE)</f>
        <v>56145 Porter Lane</v>
      </c>
      <c r="O1857" s="2">
        <f>VLOOKUP(A1857,Table1[#All],3,FALSE)</f>
        <v>2010</v>
      </c>
      <c r="P1857" s="2" t="str">
        <f>VLOOKUP(A1857,Table1[#All],4,FALSE)</f>
        <v>NSW</v>
      </c>
      <c r="Q1857" s="2" t="str">
        <f>VLOOKUP(A1857,Table1[#All],5,FALSE)</f>
        <v>Australia</v>
      </c>
      <c r="R1857" s="23">
        <f>VLOOKUP(A1857,Table1[#All],6,FALSE)</f>
        <v>10</v>
      </c>
    </row>
    <row r="1858" spans="1:18" s="2" customFormat="1" ht="15.75" customHeight="1" x14ac:dyDescent="0.2">
      <c r="A1858" s="21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  <c r="N1858" s="2" t="str">
        <f>VLOOKUP(A1858,Table1[#All],2,FALSE)</f>
        <v>509 Ridgeway Junction</v>
      </c>
      <c r="O1858" s="2">
        <f>VLOOKUP(A1858,Table1[#All],3,FALSE)</f>
        <v>3166</v>
      </c>
      <c r="P1858" s="2" t="str">
        <f>VLOOKUP(A1858,Table1[#All],4,FALSE)</f>
        <v>VIC</v>
      </c>
      <c r="Q1858" s="2" t="str">
        <f>VLOOKUP(A1858,Table1[#All],5,FALSE)</f>
        <v>Australia</v>
      </c>
      <c r="R1858" s="23">
        <f>VLOOKUP(A1858,Table1[#All],6,FALSE)</f>
        <v>10</v>
      </c>
    </row>
    <row r="1859" spans="1:18" s="2" customFormat="1" ht="15.75" customHeight="1" x14ac:dyDescent="0.2">
      <c r="A1859" s="21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  <c r="N1859" s="2" t="str">
        <f>VLOOKUP(A1859,Table1[#All],2,FALSE)</f>
        <v>41 Eagan Junction</v>
      </c>
      <c r="O1859" s="2">
        <f>VLOOKUP(A1859,Table1[#All],3,FALSE)</f>
        <v>2570</v>
      </c>
      <c r="P1859" s="2" t="str">
        <f>VLOOKUP(A1859,Table1[#All],4,FALSE)</f>
        <v>NSW</v>
      </c>
      <c r="Q1859" s="2" t="str">
        <f>VLOOKUP(A1859,Table1[#All],5,FALSE)</f>
        <v>Australia</v>
      </c>
      <c r="R1859" s="23">
        <f>VLOOKUP(A1859,Table1[#All],6,FALSE)</f>
        <v>8</v>
      </c>
    </row>
    <row r="1860" spans="1:18" s="2" customFormat="1" ht="15.75" customHeight="1" x14ac:dyDescent="0.2">
      <c r="A1860" s="21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  <c r="N1860" s="2" t="str">
        <f>VLOOKUP(A1860,Table1[#All],2,FALSE)</f>
        <v>5290 Lunder Park</v>
      </c>
      <c r="O1860" s="2">
        <f>VLOOKUP(A1860,Table1[#All],3,FALSE)</f>
        <v>2287</v>
      </c>
      <c r="P1860" s="2" t="str">
        <f>VLOOKUP(A1860,Table1[#All],4,FALSE)</f>
        <v>NSW</v>
      </c>
      <c r="Q1860" s="2" t="str">
        <f>VLOOKUP(A1860,Table1[#All],5,FALSE)</f>
        <v>Australia</v>
      </c>
      <c r="R1860" s="23">
        <f>VLOOKUP(A1860,Table1[#All],6,FALSE)</f>
        <v>7</v>
      </c>
    </row>
    <row r="1861" spans="1:18" s="2" customFormat="1" ht="15.75" customHeight="1" x14ac:dyDescent="0.2">
      <c r="A1861" s="21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  <c r="N1861" s="2" t="str">
        <f>VLOOKUP(A1861,Table1[#All],2,FALSE)</f>
        <v>52425 Prairie Rose Road</v>
      </c>
      <c r="O1861" s="2">
        <f>VLOOKUP(A1861,Table1[#All],3,FALSE)</f>
        <v>4500</v>
      </c>
      <c r="P1861" s="2" t="str">
        <f>VLOOKUP(A1861,Table1[#All],4,FALSE)</f>
        <v>QLD</v>
      </c>
      <c r="Q1861" s="2" t="str">
        <f>VLOOKUP(A1861,Table1[#All],5,FALSE)</f>
        <v>Australia</v>
      </c>
      <c r="R1861" s="23">
        <f>VLOOKUP(A1861,Table1[#All],6,FALSE)</f>
        <v>6</v>
      </c>
    </row>
    <row r="1862" spans="1:18" s="2" customFormat="1" ht="15.75" customHeight="1" x14ac:dyDescent="0.2">
      <c r="A1862" s="21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  <c r="N1862" s="2" t="str">
        <f>VLOOKUP(A1862,Table1[#All],2,FALSE)</f>
        <v>7939 Toban Crossing</v>
      </c>
      <c r="O1862" s="2">
        <f>VLOOKUP(A1862,Table1[#All],3,FALSE)</f>
        <v>2770</v>
      </c>
      <c r="P1862" s="2" t="str">
        <f>VLOOKUP(A1862,Table1[#All],4,FALSE)</f>
        <v>NSW</v>
      </c>
      <c r="Q1862" s="2" t="str">
        <f>VLOOKUP(A1862,Table1[#All],5,FALSE)</f>
        <v>Australia</v>
      </c>
      <c r="R1862" s="23">
        <f>VLOOKUP(A1862,Table1[#All],6,FALSE)</f>
        <v>7</v>
      </c>
    </row>
    <row r="1863" spans="1:18" s="2" customFormat="1" ht="15.75" customHeight="1" x14ac:dyDescent="0.2">
      <c r="A1863" s="21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  <c r="N1863" s="2" t="str">
        <f>VLOOKUP(A1863,Table1[#All],2,FALSE)</f>
        <v>0672 Lyons Pass</v>
      </c>
      <c r="O1863" s="2">
        <f>VLOOKUP(A1863,Table1[#All],3,FALSE)</f>
        <v>2153</v>
      </c>
      <c r="P1863" s="2" t="str">
        <f>VLOOKUP(A1863,Table1[#All],4,FALSE)</f>
        <v>NSW</v>
      </c>
      <c r="Q1863" s="2" t="str">
        <f>VLOOKUP(A1863,Table1[#All],5,FALSE)</f>
        <v>Australia</v>
      </c>
      <c r="R1863" s="23">
        <f>VLOOKUP(A1863,Table1[#All],6,FALSE)</f>
        <v>10</v>
      </c>
    </row>
    <row r="1864" spans="1:18" s="2" customFormat="1" ht="15.75" customHeight="1" x14ac:dyDescent="0.2">
      <c r="A1864" s="21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  <c r="N1864" s="2" t="str">
        <f>VLOOKUP(A1864,Table1[#All],2,FALSE)</f>
        <v>904 Mandrake Parkway</v>
      </c>
      <c r="O1864" s="2">
        <f>VLOOKUP(A1864,Table1[#All],3,FALSE)</f>
        <v>2820</v>
      </c>
      <c r="P1864" s="2" t="str">
        <f>VLOOKUP(A1864,Table1[#All],4,FALSE)</f>
        <v>NSW</v>
      </c>
      <c r="Q1864" s="2" t="str">
        <f>VLOOKUP(A1864,Table1[#All],5,FALSE)</f>
        <v>Australia</v>
      </c>
      <c r="R1864" s="23">
        <f>VLOOKUP(A1864,Table1[#All],6,FALSE)</f>
        <v>1</v>
      </c>
    </row>
    <row r="1865" spans="1:18" s="2" customFormat="1" ht="15.75" customHeight="1" x14ac:dyDescent="0.2">
      <c r="A1865" s="21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  <c r="N1865" s="2" t="str">
        <f>VLOOKUP(A1865,Table1[#All],2,FALSE)</f>
        <v>3007 Summer Ridge Street</v>
      </c>
      <c r="O1865" s="2">
        <f>VLOOKUP(A1865,Table1[#All],3,FALSE)</f>
        <v>4511</v>
      </c>
      <c r="P1865" s="2" t="str">
        <f>VLOOKUP(A1865,Table1[#All],4,FALSE)</f>
        <v>QLD</v>
      </c>
      <c r="Q1865" s="2" t="str">
        <f>VLOOKUP(A1865,Table1[#All],5,FALSE)</f>
        <v>Australia</v>
      </c>
      <c r="R1865" s="23">
        <f>VLOOKUP(A1865,Table1[#All],6,FALSE)</f>
        <v>7</v>
      </c>
    </row>
    <row r="1866" spans="1:18" s="2" customFormat="1" ht="15.75" customHeight="1" x14ac:dyDescent="0.2">
      <c r="A1866" s="21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  <c r="N1866" s="2" t="str">
        <f>VLOOKUP(A1866,Table1[#All],2,FALSE)</f>
        <v>47 Veith Junction</v>
      </c>
      <c r="O1866" s="2">
        <f>VLOOKUP(A1866,Table1[#All],3,FALSE)</f>
        <v>3196</v>
      </c>
      <c r="P1866" s="2" t="str">
        <f>VLOOKUP(A1866,Table1[#All],4,FALSE)</f>
        <v>VIC</v>
      </c>
      <c r="Q1866" s="2" t="str">
        <f>VLOOKUP(A1866,Table1[#All],5,FALSE)</f>
        <v>Australia</v>
      </c>
      <c r="R1866" s="23">
        <f>VLOOKUP(A1866,Table1[#All],6,FALSE)</f>
        <v>9</v>
      </c>
    </row>
    <row r="1867" spans="1:18" s="2" customFormat="1" ht="15.75" customHeight="1" x14ac:dyDescent="0.2">
      <c r="A1867" s="21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  <c r="N1867" s="2" t="str">
        <f>VLOOKUP(A1867,Table1[#All],2,FALSE)</f>
        <v>007 Canary Circle</v>
      </c>
      <c r="O1867" s="2">
        <f>VLOOKUP(A1867,Table1[#All],3,FALSE)</f>
        <v>2047</v>
      </c>
      <c r="P1867" s="2" t="str">
        <f>VLOOKUP(A1867,Table1[#All],4,FALSE)</f>
        <v>NSW</v>
      </c>
      <c r="Q1867" s="2" t="str">
        <f>VLOOKUP(A1867,Table1[#All],5,FALSE)</f>
        <v>Australia</v>
      </c>
      <c r="R1867" s="23">
        <f>VLOOKUP(A1867,Table1[#All],6,FALSE)</f>
        <v>12</v>
      </c>
    </row>
    <row r="1868" spans="1:18" s="2" customFormat="1" ht="15.75" customHeight="1" x14ac:dyDescent="0.2">
      <c r="A1868" s="21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  <c r="N1868" s="2" t="str">
        <f>VLOOKUP(A1868,Table1[#All],2,FALSE)</f>
        <v>1 Saint Paul Terrace</v>
      </c>
      <c r="O1868" s="2">
        <f>VLOOKUP(A1868,Table1[#All],3,FALSE)</f>
        <v>2161</v>
      </c>
      <c r="P1868" s="2" t="str">
        <f>VLOOKUP(A1868,Table1[#All],4,FALSE)</f>
        <v>NSW</v>
      </c>
      <c r="Q1868" s="2" t="str">
        <f>VLOOKUP(A1868,Table1[#All],5,FALSE)</f>
        <v>Australia</v>
      </c>
      <c r="R1868" s="23">
        <f>VLOOKUP(A1868,Table1[#All],6,FALSE)</f>
        <v>6</v>
      </c>
    </row>
    <row r="1869" spans="1:18" s="2" customFormat="1" ht="15.75" customHeight="1" x14ac:dyDescent="0.2">
      <c r="A1869" s="21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  <c r="N1869" s="2" t="str">
        <f>VLOOKUP(A1869,Table1[#All],2,FALSE)</f>
        <v>87705 Hovde Center</v>
      </c>
      <c r="O1869" s="2">
        <f>VLOOKUP(A1869,Table1[#All],3,FALSE)</f>
        <v>4870</v>
      </c>
      <c r="P1869" s="2" t="str">
        <f>VLOOKUP(A1869,Table1[#All],4,FALSE)</f>
        <v>QLD</v>
      </c>
      <c r="Q1869" s="2" t="str">
        <f>VLOOKUP(A1869,Table1[#All],5,FALSE)</f>
        <v>Australia</v>
      </c>
      <c r="R1869" s="23">
        <f>VLOOKUP(A1869,Table1[#All],6,FALSE)</f>
        <v>5</v>
      </c>
    </row>
    <row r="1870" spans="1:18" s="2" customFormat="1" ht="15.75" customHeight="1" x14ac:dyDescent="0.2">
      <c r="A1870" s="21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  <c r="N1870" s="2" t="str">
        <f>VLOOKUP(A1870,Table1[#All],2,FALSE)</f>
        <v>765 6th Plaza</v>
      </c>
      <c r="O1870" s="2">
        <f>VLOOKUP(A1870,Table1[#All],3,FALSE)</f>
        <v>4226</v>
      </c>
      <c r="P1870" s="2" t="str">
        <f>VLOOKUP(A1870,Table1[#All],4,FALSE)</f>
        <v>QLD</v>
      </c>
      <c r="Q1870" s="2" t="str">
        <f>VLOOKUP(A1870,Table1[#All],5,FALSE)</f>
        <v>Australia</v>
      </c>
      <c r="R1870" s="23">
        <f>VLOOKUP(A1870,Table1[#All],6,FALSE)</f>
        <v>7</v>
      </c>
    </row>
    <row r="1871" spans="1:18" s="2" customFormat="1" ht="15.75" customHeight="1" x14ac:dyDescent="0.2">
      <c r="A1871" s="21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  <c r="N1871" s="2" t="str">
        <f>VLOOKUP(A1871,Table1[#All],2,FALSE)</f>
        <v>248 Bartillon Plaza</v>
      </c>
      <c r="O1871" s="2">
        <f>VLOOKUP(A1871,Table1[#All],3,FALSE)</f>
        <v>4059</v>
      </c>
      <c r="P1871" s="2" t="str">
        <f>VLOOKUP(A1871,Table1[#All],4,FALSE)</f>
        <v>QLD</v>
      </c>
      <c r="Q1871" s="2" t="str">
        <f>VLOOKUP(A1871,Table1[#All],5,FALSE)</f>
        <v>Australia</v>
      </c>
      <c r="R1871" s="23">
        <f>VLOOKUP(A1871,Table1[#All],6,FALSE)</f>
        <v>9</v>
      </c>
    </row>
    <row r="1872" spans="1:18" s="2" customFormat="1" ht="15.75" customHeight="1" x14ac:dyDescent="0.2">
      <c r="A1872" s="21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  <c r="N1872" s="2" t="str">
        <f>VLOOKUP(A1872,Table1[#All],2,FALSE)</f>
        <v>66811 Lerdahl Way</v>
      </c>
      <c r="O1872" s="2">
        <f>VLOOKUP(A1872,Table1[#All],3,FALSE)</f>
        <v>4160</v>
      </c>
      <c r="P1872" s="2" t="str">
        <f>VLOOKUP(A1872,Table1[#All],4,FALSE)</f>
        <v>QLD</v>
      </c>
      <c r="Q1872" s="2" t="str">
        <f>VLOOKUP(A1872,Table1[#All],5,FALSE)</f>
        <v>Australia</v>
      </c>
      <c r="R1872" s="23">
        <f>VLOOKUP(A1872,Table1[#All],6,FALSE)</f>
        <v>4</v>
      </c>
    </row>
    <row r="1873" spans="1:18" s="2" customFormat="1" ht="15.75" customHeight="1" x14ac:dyDescent="0.2">
      <c r="A1873" s="21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  <c r="N1873" s="2" t="str">
        <f>VLOOKUP(A1873,Table1[#All],2,FALSE)</f>
        <v>5809 Coolidge Avenue</v>
      </c>
      <c r="O1873" s="2">
        <f>VLOOKUP(A1873,Table1[#All],3,FALSE)</f>
        <v>2747</v>
      </c>
      <c r="P1873" s="2" t="str">
        <f>VLOOKUP(A1873,Table1[#All],4,FALSE)</f>
        <v>NSW</v>
      </c>
      <c r="Q1873" s="2" t="str">
        <f>VLOOKUP(A1873,Table1[#All],5,FALSE)</f>
        <v>Australia</v>
      </c>
      <c r="R1873" s="23">
        <f>VLOOKUP(A1873,Table1[#All],6,FALSE)</f>
        <v>6</v>
      </c>
    </row>
    <row r="1874" spans="1:18" s="2" customFormat="1" ht="15.75" customHeight="1" x14ac:dyDescent="0.2">
      <c r="A1874" s="21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  <c r="N1874" s="2" t="str">
        <f>VLOOKUP(A1874,Table1[#All],2,FALSE)</f>
        <v>2769 Banding Avenue</v>
      </c>
      <c r="O1874" s="2">
        <f>VLOOKUP(A1874,Table1[#All],3,FALSE)</f>
        <v>3189</v>
      </c>
      <c r="P1874" s="2" t="str">
        <f>VLOOKUP(A1874,Table1[#All],4,FALSE)</f>
        <v>VIC</v>
      </c>
      <c r="Q1874" s="2" t="str">
        <f>VLOOKUP(A1874,Table1[#All],5,FALSE)</f>
        <v>Australia</v>
      </c>
      <c r="R1874" s="23">
        <f>VLOOKUP(A1874,Table1[#All],6,FALSE)</f>
        <v>10</v>
      </c>
    </row>
    <row r="1875" spans="1:18" s="2" customFormat="1" ht="15.75" customHeight="1" x14ac:dyDescent="0.2">
      <c r="A1875" s="21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  <c r="N1875" s="2" t="str">
        <f>VLOOKUP(A1875,Table1[#All],2,FALSE)</f>
        <v>3 Monterey Trail</v>
      </c>
      <c r="O1875" s="2">
        <f>VLOOKUP(A1875,Table1[#All],3,FALSE)</f>
        <v>2582</v>
      </c>
      <c r="P1875" s="2" t="str">
        <f>VLOOKUP(A1875,Table1[#All],4,FALSE)</f>
        <v>NSW</v>
      </c>
      <c r="Q1875" s="2" t="str">
        <f>VLOOKUP(A1875,Table1[#All],5,FALSE)</f>
        <v>Australia</v>
      </c>
      <c r="R1875" s="23">
        <f>VLOOKUP(A1875,Table1[#All],6,FALSE)</f>
        <v>9</v>
      </c>
    </row>
    <row r="1876" spans="1:18" s="2" customFormat="1" ht="15.75" customHeight="1" x14ac:dyDescent="0.2">
      <c r="A1876" s="21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  <c r="N1876" s="2" t="str">
        <f>VLOOKUP(A1876,Table1[#All],2,FALSE)</f>
        <v>85549 Sheridan Parkway</v>
      </c>
      <c r="O1876" s="2">
        <f>VLOOKUP(A1876,Table1[#All],3,FALSE)</f>
        <v>4170</v>
      </c>
      <c r="P1876" s="2" t="str">
        <f>VLOOKUP(A1876,Table1[#All],4,FALSE)</f>
        <v>QLD</v>
      </c>
      <c r="Q1876" s="2" t="str">
        <f>VLOOKUP(A1876,Table1[#All],5,FALSE)</f>
        <v>Australia</v>
      </c>
      <c r="R1876" s="23">
        <f>VLOOKUP(A1876,Table1[#All],6,FALSE)</f>
        <v>8</v>
      </c>
    </row>
    <row r="1877" spans="1:18" s="2" customFormat="1" ht="15.75" customHeight="1" x14ac:dyDescent="0.2">
      <c r="A1877" s="21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  <c r="N1877" s="2" t="str">
        <f>VLOOKUP(A1877,Table1[#All],2,FALSE)</f>
        <v>4498 Donald Crossing</v>
      </c>
      <c r="O1877" s="2">
        <f>VLOOKUP(A1877,Table1[#All],3,FALSE)</f>
        <v>2525</v>
      </c>
      <c r="P1877" s="2" t="str">
        <f>VLOOKUP(A1877,Table1[#All],4,FALSE)</f>
        <v>NSW</v>
      </c>
      <c r="Q1877" s="2" t="str">
        <f>VLOOKUP(A1877,Table1[#All],5,FALSE)</f>
        <v>Australia</v>
      </c>
      <c r="R1877" s="23">
        <f>VLOOKUP(A1877,Table1[#All],6,FALSE)</f>
        <v>10</v>
      </c>
    </row>
    <row r="1878" spans="1:18" s="2" customFormat="1" ht="15.75" customHeight="1" x14ac:dyDescent="0.2">
      <c r="A1878" s="21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  <c r="N1878" s="2" t="str">
        <f>VLOOKUP(A1878,Table1[#All],2,FALSE)</f>
        <v>4 Ridgeway Court</v>
      </c>
      <c r="O1878" s="2">
        <f>VLOOKUP(A1878,Table1[#All],3,FALSE)</f>
        <v>4030</v>
      </c>
      <c r="P1878" s="2" t="str">
        <f>VLOOKUP(A1878,Table1[#All],4,FALSE)</f>
        <v>QLD</v>
      </c>
      <c r="Q1878" s="2" t="str">
        <f>VLOOKUP(A1878,Table1[#All],5,FALSE)</f>
        <v>Australia</v>
      </c>
      <c r="R1878" s="23">
        <f>VLOOKUP(A1878,Table1[#All],6,FALSE)</f>
        <v>4</v>
      </c>
    </row>
    <row r="1879" spans="1:18" s="2" customFormat="1" ht="15.75" customHeight="1" x14ac:dyDescent="0.2">
      <c r="A1879" s="21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  <c r="N1879" s="2" t="str">
        <f>VLOOKUP(A1879,Table1[#All],2,FALSE)</f>
        <v>4 Bartelt Hill</v>
      </c>
      <c r="O1879" s="2">
        <f>VLOOKUP(A1879,Table1[#All],3,FALSE)</f>
        <v>4510</v>
      </c>
      <c r="P1879" s="2" t="str">
        <f>VLOOKUP(A1879,Table1[#All],4,FALSE)</f>
        <v>QLD</v>
      </c>
      <c r="Q1879" s="2" t="str">
        <f>VLOOKUP(A1879,Table1[#All],5,FALSE)</f>
        <v>Australia</v>
      </c>
      <c r="R1879" s="23">
        <f>VLOOKUP(A1879,Table1[#All],6,FALSE)</f>
        <v>1</v>
      </c>
    </row>
    <row r="1880" spans="1:18" s="2" customFormat="1" ht="15.75" customHeight="1" x14ac:dyDescent="0.2">
      <c r="A1880" s="21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  <c r="N1880" s="2" t="str">
        <f>VLOOKUP(A1880,Table1[#All],2,FALSE)</f>
        <v>91116 Riverside Plaza</v>
      </c>
      <c r="O1880" s="2">
        <f>VLOOKUP(A1880,Table1[#All],3,FALSE)</f>
        <v>2114</v>
      </c>
      <c r="P1880" s="2" t="str">
        <f>VLOOKUP(A1880,Table1[#All],4,FALSE)</f>
        <v>NSW</v>
      </c>
      <c r="Q1880" s="2" t="str">
        <f>VLOOKUP(A1880,Table1[#All],5,FALSE)</f>
        <v>Australia</v>
      </c>
      <c r="R1880" s="23">
        <f>VLOOKUP(A1880,Table1[#All],6,FALSE)</f>
        <v>8</v>
      </c>
    </row>
    <row r="1881" spans="1:18" s="2" customFormat="1" ht="15.75" customHeight="1" x14ac:dyDescent="0.2">
      <c r="A1881" s="21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  <c r="N1881" s="2" t="str">
        <f>VLOOKUP(A1881,Table1[#All],2,FALSE)</f>
        <v>60911 Almo Point</v>
      </c>
      <c r="O1881" s="2">
        <f>VLOOKUP(A1881,Table1[#All],3,FALSE)</f>
        <v>2066</v>
      </c>
      <c r="P1881" s="2" t="str">
        <f>VLOOKUP(A1881,Table1[#All],4,FALSE)</f>
        <v>NSW</v>
      </c>
      <c r="Q1881" s="2" t="str">
        <f>VLOOKUP(A1881,Table1[#All],5,FALSE)</f>
        <v>Australia</v>
      </c>
      <c r="R1881" s="23">
        <f>VLOOKUP(A1881,Table1[#All],6,FALSE)</f>
        <v>12</v>
      </c>
    </row>
    <row r="1882" spans="1:18" s="2" customFormat="1" ht="15.75" customHeight="1" x14ac:dyDescent="0.2">
      <c r="A1882" s="21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  <c r="N1882" s="2" t="str">
        <f>VLOOKUP(A1882,Table1[#All],2,FALSE)</f>
        <v>0 Superior Pass</v>
      </c>
      <c r="O1882" s="2">
        <f>VLOOKUP(A1882,Table1[#All],3,FALSE)</f>
        <v>2050</v>
      </c>
      <c r="P1882" s="2" t="str">
        <f>VLOOKUP(A1882,Table1[#All],4,FALSE)</f>
        <v>NSW</v>
      </c>
      <c r="Q1882" s="2" t="str">
        <f>VLOOKUP(A1882,Table1[#All],5,FALSE)</f>
        <v>Australia</v>
      </c>
      <c r="R1882" s="23">
        <f>VLOOKUP(A1882,Table1[#All],6,FALSE)</f>
        <v>8</v>
      </c>
    </row>
    <row r="1883" spans="1:18" s="2" customFormat="1" ht="15.75" customHeight="1" x14ac:dyDescent="0.2">
      <c r="A1883" s="21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  <c r="N1883" s="2" t="str">
        <f>VLOOKUP(A1883,Table1[#All],2,FALSE)</f>
        <v>9 Superior Terrace</v>
      </c>
      <c r="O1883" s="2">
        <f>VLOOKUP(A1883,Table1[#All],3,FALSE)</f>
        <v>2199</v>
      </c>
      <c r="P1883" s="2" t="str">
        <f>VLOOKUP(A1883,Table1[#All],4,FALSE)</f>
        <v>NSW</v>
      </c>
      <c r="Q1883" s="2" t="str">
        <f>VLOOKUP(A1883,Table1[#All],5,FALSE)</f>
        <v>Australia</v>
      </c>
      <c r="R1883" s="23">
        <f>VLOOKUP(A1883,Table1[#All],6,FALSE)</f>
        <v>9</v>
      </c>
    </row>
    <row r="1884" spans="1:18" s="2" customFormat="1" ht="15.75" customHeight="1" x14ac:dyDescent="0.2">
      <c r="A1884" s="21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  <c r="N1884" s="2" t="str">
        <f>VLOOKUP(A1884,Table1[#All],2,FALSE)</f>
        <v>57 Marquette Hill</v>
      </c>
      <c r="O1884" s="2">
        <f>VLOOKUP(A1884,Table1[#All],3,FALSE)</f>
        <v>4120</v>
      </c>
      <c r="P1884" s="2" t="str">
        <f>VLOOKUP(A1884,Table1[#All],4,FALSE)</f>
        <v>QLD</v>
      </c>
      <c r="Q1884" s="2" t="str">
        <f>VLOOKUP(A1884,Table1[#All],5,FALSE)</f>
        <v>Australia</v>
      </c>
      <c r="R1884" s="23">
        <f>VLOOKUP(A1884,Table1[#All],6,FALSE)</f>
        <v>6</v>
      </c>
    </row>
    <row r="1885" spans="1:18" s="2" customFormat="1" ht="15.75" customHeight="1" x14ac:dyDescent="0.2">
      <c r="A1885" s="21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  <c r="N1885" s="2" t="str">
        <f>VLOOKUP(A1885,Table1[#All],2,FALSE)</f>
        <v>36 Sommers Place</v>
      </c>
      <c r="O1885" s="2">
        <f>VLOOKUP(A1885,Table1[#All],3,FALSE)</f>
        <v>2096</v>
      </c>
      <c r="P1885" s="2" t="str">
        <f>VLOOKUP(A1885,Table1[#All],4,FALSE)</f>
        <v>NSW</v>
      </c>
      <c r="Q1885" s="2" t="str">
        <f>VLOOKUP(A1885,Table1[#All],5,FALSE)</f>
        <v>Australia</v>
      </c>
      <c r="R1885" s="23">
        <f>VLOOKUP(A1885,Table1[#All],6,FALSE)</f>
        <v>12</v>
      </c>
    </row>
    <row r="1886" spans="1:18" s="2" customFormat="1" ht="15.75" customHeight="1" x14ac:dyDescent="0.2">
      <c r="A1886" s="21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  <c r="N1886" s="2" t="str">
        <f>VLOOKUP(A1886,Table1[#All],2,FALSE)</f>
        <v>83148 Rowland Alley</v>
      </c>
      <c r="O1886" s="2">
        <f>VLOOKUP(A1886,Table1[#All],3,FALSE)</f>
        <v>2530</v>
      </c>
      <c r="P1886" s="2" t="str">
        <f>VLOOKUP(A1886,Table1[#All],4,FALSE)</f>
        <v>NSW</v>
      </c>
      <c r="Q1886" s="2" t="str">
        <f>VLOOKUP(A1886,Table1[#All],5,FALSE)</f>
        <v>Australia</v>
      </c>
      <c r="R1886" s="23">
        <f>VLOOKUP(A1886,Table1[#All],6,FALSE)</f>
        <v>8</v>
      </c>
    </row>
    <row r="1887" spans="1:18" s="2" customFormat="1" ht="15.75" customHeight="1" x14ac:dyDescent="0.2">
      <c r="A1887" s="21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  <c r="N1887" s="2" t="str">
        <f>VLOOKUP(A1887,Table1[#All],2,FALSE)</f>
        <v>34 Arrowood Pass</v>
      </c>
      <c r="O1887" s="2">
        <f>VLOOKUP(A1887,Table1[#All],3,FALSE)</f>
        <v>2567</v>
      </c>
      <c r="P1887" s="2" t="str">
        <f>VLOOKUP(A1887,Table1[#All],4,FALSE)</f>
        <v>NSW</v>
      </c>
      <c r="Q1887" s="2" t="str">
        <f>VLOOKUP(A1887,Table1[#All],5,FALSE)</f>
        <v>Australia</v>
      </c>
      <c r="R1887" s="23">
        <f>VLOOKUP(A1887,Table1[#All],6,FALSE)</f>
        <v>9</v>
      </c>
    </row>
    <row r="1888" spans="1:18" s="2" customFormat="1" ht="15.75" customHeight="1" x14ac:dyDescent="0.2">
      <c r="A1888" s="21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  <c r="N1888" s="2" t="str">
        <f>VLOOKUP(A1888,Table1[#All],2,FALSE)</f>
        <v>72 Mandrake Court</v>
      </c>
      <c r="O1888" s="2">
        <f>VLOOKUP(A1888,Table1[#All],3,FALSE)</f>
        <v>3183</v>
      </c>
      <c r="P1888" s="2" t="str">
        <f>VLOOKUP(A1888,Table1[#All],4,FALSE)</f>
        <v>VIC</v>
      </c>
      <c r="Q1888" s="2" t="str">
        <f>VLOOKUP(A1888,Table1[#All],5,FALSE)</f>
        <v>Australia</v>
      </c>
      <c r="R1888" s="23">
        <f>VLOOKUP(A1888,Table1[#All],6,FALSE)</f>
        <v>9</v>
      </c>
    </row>
    <row r="1889" spans="1:18" s="2" customFormat="1" ht="15.75" customHeight="1" x14ac:dyDescent="0.2">
      <c r="A1889" s="21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  <c r="N1889" s="2" t="str">
        <f>VLOOKUP(A1889,Table1[#All],2,FALSE)</f>
        <v>9 Emmet Hill</v>
      </c>
      <c r="O1889" s="2">
        <f>VLOOKUP(A1889,Table1[#All],3,FALSE)</f>
        <v>2042</v>
      </c>
      <c r="P1889" s="2" t="str">
        <f>VLOOKUP(A1889,Table1[#All],4,FALSE)</f>
        <v>NSW</v>
      </c>
      <c r="Q1889" s="2" t="str">
        <f>VLOOKUP(A1889,Table1[#All],5,FALSE)</f>
        <v>Australia</v>
      </c>
      <c r="R1889" s="23">
        <f>VLOOKUP(A1889,Table1[#All],6,FALSE)</f>
        <v>10</v>
      </c>
    </row>
    <row r="1890" spans="1:18" s="2" customFormat="1" ht="15.75" customHeight="1" x14ac:dyDescent="0.2">
      <c r="A1890" s="21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  <c r="N1890" s="2" t="str">
        <f>VLOOKUP(A1890,Table1[#All],2,FALSE)</f>
        <v>16984 Pankratz Park</v>
      </c>
      <c r="O1890" s="2">
        <f>VLOOKUP(A1890,Table1[#All],3,FALSE)</f>
        <v>2324</v>
      </c>
      <c r="P1890" s="2" t="str">
        <f>VLOOKUP(A1890,Table1[#All],4,FALSE)</f>
        <v>NSW</v>
      </c>
      <c r="Q1890" s="2" t="str">
        <f>VLOOKUP(A1890,Table1[#All],5,FALSE)</f>
        <v>Australia</v>
      </c>
      <c r="R1890" s="23">
        <f>VLOOKUP(A1890,Table1[#All],6,FALSE)</f>
        <v>7</v>
      </c>
    </row>
    <row r="1891" spans="1:18" s="2" customFormat="1" ht="15.75" customHeight="1" x14ac:dyDescent="0.2">
      <c r="A1891" s="21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  <c r="N1891" s="2" t="str">
        <f>VLOOKUP(A1891,Table1[#All],2,FALSE)</f>
        <v>9460 Laurel Crossing</v>
      </c>
      <c r="O1891" s="2">
        <f>VLOOKUP(A1891,Table1[#All],3,FALSE)</f>
        <v>4032</v>
      </c>
      <c r="P1891" s="2" t="str">
        <f>VLOOKUP(A1891,Table1[#All],4,FALSE)</f>
        <v>QLD</v>
      </c>
      <c r="Q1891" s="2" t="str">
        <f>VLOOKUP(A1891,Table1[#All],5,FALSE)</f>
        <v>Australia</v>
      </c>
      <c r="R1891" s="23">
        <f>VLOOKUP(A1891,Table1[#All],6,FALSE)</f>
        <v>7</v>
      </c>
    </row>
    <row r="1892" spans="1:18" s="2" customFormat="1" ht="15.75" customHeight="1" x14ac:dyDescent="0.2">
      <c r="A1892" s="21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  <c r="N1892" s="2" t="str">
        <f>VLOOKUP(A1892,Table1[#All],2,FALSE)</f>
        <v>5786 Kinsman Point</v>
      </c>
      <c r="O1892" s="2">
        <f>VLOOKUP(A1892,Table1[#All],3,FALSE)</f>
        <v>2127</v>
      </c>
      <c r="P1892" s="2" t="str">
        <f>VLOOKUP(A1892,Table1[#All],4,FALSE)</f>
        <v>NSW</v>
      </c>
      <c r="Q1892" s="2" t="str">
        <f>VLOOKUP(A1892,Table1[#All],5,FALSE)</f>
        <v>Australia</v>
      </c>
      <c r="R1892" s="23">
        <f>VLOOKUP(A1892,Table1[#All],6,FALSE)</f>
        <v>8</v>
      </c>
    </row>
    <row r="1893" spans="1:18" s="2" customFormat="1" ht="15.75" customHeight="1" x14ac:dyDescent="0.2">
      <c r="A1893" s="21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  <c r="N1893" s="2" t="str">
        <f>VLOOKUP(A1893,Table1[#All],2,FALSE)</f>
        <v>4 Fairfield Way</v>
      </c>
      <c r="O1893" s="2">
        <f>VLOOKUP(A1893,Table1[#All],3,FALSE)</f>
        <v>2487</v>
      </c>
      <c r="P1893" s="2" t="str">
        <f>VLOOKUP(A1893,Table1[#All],4,FALSE)</f>
        <v>NSW</v>
      </c>
      <c r="Q1893" s="2" t="str">
        <f>VLOOKUP(A1893,Table1[#All],5,FALSE)</f>
        <v>Australia</v>
      </c>
      <c r="R1893" s="23">
        <f>VLOOKUP(A1893,Table1[#All],6,FALSE)</f>
        <v>10</v>
      </c>
    </row>
    <row r="1894" spans="1:18" s="2" customFormat="1" ht="15.75" customHeight="1" x14ac:dyDescent="0.2">
      <c r="A1894" s="21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  <c r="N1894" s="2" t="str">
        <f>VLOOKUP(A1894,Table1[#All],2,FALSE)</f>
        <v>319 Michigan Way</v>
      </c>
      <c r="O1894" s="2">
        <f>VLOOKUP(A1894,Table1[#All],3,FALSE)</f>
        <v>4350</v>
      </c>
      <c r="P1894" s="2" t="str">
        <f>VLOOKUP(A1894,Table1[#All],4,FALSE)</f>
        <v>QLD</v>
      </c>
      <c r="Q1894" s="2" t="str">
        <f>VLOOKUP(A1894,Table1[#All],5,FALSE)</f>
        <v>Australia</v>
      </c>
      <c r="R1894" s="23">
        <f>VLOOKUP(A1894,Table1[#All],6,FALSE)</f>
        <v>4</v>
      </c>
    </row>
    <row r="1895" spans="1:18" s="2" customFormat="1" ht="15.75" customHeight="1" x14ac:dyDescent="0.2">
      <c r="A1895" s="21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  <c r="N1895" s="2" t="str">
        <f>VLOOKUP(A1895,Table1[#All],2,FALSE)</f>
        <v>49 Fulton Park</v>
      </c>
      <c r="O1895" s="2">
        <f>VLOOKUP(A1895,Table1[#All],3,FALSE)</f>
        <v>3156</v>
      </c>
      <c r="P1895" s="2" t="str">
        <f>VLOOKUP(A1895,Table1[#All],4,FALSE)</f>
        <v>VIC</v>
      </c>
      <c r="Q1895" s="2" t="str">
        <f>VLOOKUP(A1895,Table1[#All],5,FALSE)</f>
        <v>Australia</v>
      </c>
      <c r="R1895" s="23">
        <f>VLOOKUP(A1895,Table1[#All],6,FALSE)</f>
        <v>8</v>
      </c>
    </row>
    <row r="1896" spans="1:18" s="2" customFormat="1" ht="15.75" customHeight="1" x14ac:dyDescent="0.2">
      <c r="A1896" s="21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  <c r="N1896" s="2" t="str">
        <f>VLOOKUP(A1896,Table1[#All],2,FALSE)</f>
        <v>0 Corben Court</v>
      </c>
      <c r="O1896" s="2">
        <f>VLOOKUP(A1896,Table1[#All],3,FALSE)</f>
        <v>3121</v>
      </c>
      <c r="P1896" s="2" t="str">
        <f>VLOOKUP(A1896,Table1[#All],4,FALSE)</f>
        <v>VIC</v>
      </c>
      <c r="Q1896" s="2" t="str">
        <f>VLOOKUP(A1896,Table1[#All],5,FALSE)</f>
        <v>Australia</v>
      </c>
      <c r="R1896" s="23">
        <f>VLOOKUP(A1896,Table1[#All],6,FALSE)</f>
        <v>11</v>
      </c>
    </row>
    <row r="1897" spans="1:18" s="2" customFormat="1" ht="15.75" customHeight="1" x14ac:dyDescent="0.2">
      <c r="A1897" s="21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  <c r="N1897" s="2" t="str">
        <f>VLOOKUP(A1897,Table1[#All],2,FALSE)</f>
        <v>8 Drewry Street</v>
      </c>
      <c r="O1897" s="2">
        <f>VLOOKUP(A1897,Table1[#All],3,FALSE)</f>
        <v>4655</v>
      </c>
      <c r="P1897" s="2" t="str">
        <f>VLOOKUP(A1897,Table1[#All],4,FALSE)</f>
        <v>QLD</v>
      </c>
      <c r="Q1897" s="2" t="str">
        <f>VLOOKUP(A1897,Table1[#All],5,FALSE)</f>
        <v>Australia</v>
      </c>
      <c r="R1897" s="23">
        <f>VLOOKUP(A1897,Table1[#All],6,FALSE)</f>
        <v>5</v>
      </c>
    </row>
    <row r="1898" spans="1:18" s="2" customFormat="1" ht="15.75" customHeight="1" x14ac:dyDescent="0.2">
      <c r="A1898" s="21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  <c r="N1898" s="2" t="str">
        <f>VLOOKUP(A1898,Table1[#All],2,FALSE)</f>
        <v>48 Dawn Center</v>
      </c>
      <c r="O1898" s="2">
        <f>VLOOKUP(A1898,Table1[#All],3,FALSE)</f>
        <v>4132</v>
      </c>
      <c r="P1898" s="2" t="str">
        <f>VLOOKUP(A1898,Table1[#All],4,FALSE)</f>
        <v>QLD</v>
      </c>
      <c r="Q1898" s="2" t="str">
        <f>VLOOKUP(A1898,Table1[#All],5,FALSE)</f>
        <v>Australia</v>
      </c>
      <c r="R1898" s="23">
        <f>VLOOKUP(A1898,Table1[#All],6,FALSE)</f>
        <v>3</v>
      </c>
    </row>
    <row r="1899" spans="1:18" s="2" customFormat="1" ht="15.75" customHeight="1" x14ac:dyDescent="0.2">
      <c r="A1899" s="21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  <c r="N1899" s="2" t="str">
        <f>VLOOKUP(A1899,Table1[#All],2,FALSE)</f>
        <v>6244 Forest Point</v>
      </c>
      <c r="O1899" s="2">
        <f>VLOOKUP(A1899,Table1[#All],3,FALSE)</f>
        <v>4103</v>
      </c>
      <c r="P1899" s="2" t="str">
        <f>VLOOKUP(A1899,Table1[#All],4,FALSE)</f>
        <v>QLD</v>
      </c>
      <c r="Q1899" s="2" t="str">
        <f>VLOOKUP(A1899,Table1[#All],5,FALSE)</f>
        <v>Australia</v>
      </c>
      <c r="R1899" s="23">
        <f>VLOOKUP(A1899,Table1[#All],6,FALSE)</f>
        <v>9</v>
      </c>
    </row>
    <row r="1900" spans="1:18" s="2" customFormat="1" ht="15.75" customHeight="1" x14ac:dyDescent="0.2">
      <c r="A1900" s="21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  <c r="N1900" s="2" t="str">
        <f>VLOOKUP(A1900,Table1[#All],2,FALSE)</f>
        <v>0306 Donald Court</v>
      </c>
      <c r="O1900" s="2">
        <f>VLOOKUP(A1900,Table1[#All],3,FALSE)</f>
        <v>3844</v>
      </c>
      <c r="P1900" s="2" t="str">
        <f>VLOOKUP(A1900,Table1[#All],4,FALSE)</f>
        <v>VIC</v>
      </c>
      <c r="Q1900" s="2" t="str">
        <f>VLOOKUP(A1900,Table1[#All],5,FALSE)</f>
        <v>Australia</v>
      </c>
      <c r="R1900" s="23">
        <f>VLOOKUP(A1900,Table1[#All],6,FALSE)</f>
        <v>1</v>
      </c>
    </row>
    <row r="1901" spans="1:18" s="2" customFormat="1" ht="15.75" customHeight="1" x14ac:dyDescent="0.2">
      <c r="A1901" s="21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  <c r="N1901" s="2" t="str">
        <f>VLOOKUP(A1901,Table1[#All],2,FALSE)</f>
        <v>3762 Victoria Alley</v>
      </c>
      <c r="O1901" s="2">
        <f>VLOOKUP(A1901,Table1[#All],3,FALSE)</f>
        <v>4078</v>
      </c>
      <c r="P1901" s="2" t="str">
        <f>VLOOKUP(A1901,Table1[#All],4,FALSE)</f>
        <v>QLD</v>
      </c>
      <c r="Q1901" s="2" t="str">
        <f>VLOOKUP(A1901,Table1[#All],5,FALSE)</f>
        <v>Australia</v>
      </c>
      <c r="R1901" s="23">
        <f>VLOOKUP(A1901,Table1[#All],6,FALSE)</f>
        <v>6</v>
      </c>
    </row>
    <row r="1902" spans="1:18" s="2" customFormat="1" ht="15.75" customHeight="1" x14ac:dyDescent="0.2">
      <c r="A1902" s="21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  <c r="N1902" s="2" t="str">
        <f>VLOOKUP(A1902,Table1[#All],2,FALSE)</f>
        <v>3 Manley Crossing</v>
      </c>
      <c r="O1902" s="2">
        <f>VLOOKUP(A1902,Table1[#All],3,FALSE)</f>
        <v>4074</v>
      </c>
      <c r="P1902" s="2" t="str">
        <f>VLOOKUP(A1902,Table1[#All],4,FALSE)</f>
        <v>QLD</v>
      </c>
      <c r="Q1902" s="2" t="str">
        <f>VLOOKUP(A1902,Table1[#All],5,FALSE)</f>
        <v>Australia</v>
      </c>
      <c r="R1902" s="23">
        <f>VLOOKUP(A1902,Table1[#All],6,FALSE)</f>
        <v>6</v>
      </c>
    </row>
    <row r="1903" spans="1:18" s="2" customFormat="1" ht="15.75" customHeight="1" x14ac:dyDescent="0.2">
      <c r="A1903" s="21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  <c r="N1903" s="2" t="str">
        <f>VLOOKUP(A1903,Table1[#All],2,FALSE)</f>
        <v>36866 Summit Point</v>
      </c>
      <c r="O1903" s="2">
        <f>VLOOKUP(A1903,Table1[#All],3,FALSE)</f>
        <v>3750</v>
      </c>
      <c r="P1903" s="2" t="str">
        <f>VLOOKUP(A1903,Table1[#All],4,FALSE)</f>
        <v>VIC</v>
      </c>
      <c r="Q1903" s="2" t="str">
        <f>VLOOKUP(A1903,Table1[#All],5,FALSE)</f>
        <v>Australia</v>
      </c>
      <c r="R1903" s="23">
        <f>VLOOKUP(A1903,Table1[#All],6,FALSE)</f>
        <v>9</v>
      </c>
    </row>
    <row r="1904" spans="1:18" s="2" customFormat="1" ht="15.75" customHeight="1" x14ac:dyDescent="0.2">
      <c r="A1904" s="21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  <c r="N1904" s="2" t="str">
        <f>VLOOKUP(A1904,Table1[#All],2,FALSE)</f>
        <v>9 Pearson Plaza</v>
      </c>
      <c r="O1904" s="2">
        <f>VLOOKUP(A1904,Table1[#All],3,FALSE)</f>
        <v>3177</v>
      </c>
      <c r="P1904" s="2" t="str">
        <f>VLOOKUP(A1904,Table1[#All],4,FALSE)</f>
        <v>VIC</v>
      </c>
      <c r="Q1904" s="2" t="str">
        <f>VLOOKUP(A1904,Table1[#All],5,FALSE)</f>
        <v>Australia</v>
      </c>
      <c r="R1904" s="23">
        <f>VLOOKUP(A1904,Table1[#All],6,FALSE)</f>
        <v>7</v>
      </c>
    </row>
    <row r="1905" spans="1:18" s="2" customFormat="1" ht="15.75" customHeight="1" x14ac:dyDescent="0.2">
      <c r="A1905" s="21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  <c r="N1905" s="2" t="str">
        <f>VLOOKUP(A1905,Table1[#All],2,FALSE)</f>
        <v>7450 Prairie Rose Drive</v>
      </c>
      <c r="O1905" s="2">
        <f>VLOOKUP(A1905,Table1[#All],3,FALSE)</f>
        <v>2868</v>
      </c>
      <c r="P1905" s="2" t="str">
        <f>VLOOKUP(A1905,Table1[#All],4,FALSE)</f>
        <v>NSW</v>
      </c>
      <c r="Q1905" s="2" t="str">
        <f>VLOOKUP(A1905,Table1[#All],5,FALSE)</f>
        <v>Australia</v>
      </c>
      <c r="R1905" s="23">
        <f>VLOOKUP(A1905,Table1[#All],6,FALSE)</f>
        <v>1</v>
      </c>
    </row>
    <row r="1906" spans="1:18" s="2" customFormat="1" ht="15.75" customHeight="1" x14ac:dyDescent="0.2">
      <c r="A1906" s="21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  <c r="N1906" s="2" t="str">
        <f>VLOOKUP(A1906,Table1[#All],2,FALSE)</f>
        <v>83975 Rowland Place</v>
      </c>
      <c r="O1906" s="2">
        <f>VLOOKUP(A1906,Table1[#All],3,FALSE)</f>
        <v>2166</v>
      </c>
      <c r="P1906" s="2" t="str">
        <f>VLOOKUP(A1906,Table1[#All],4,FALSE)</f>
        <v>NSW</v>
      </c>
      <c r="Q1906" s="2" t="str">
        <f>VLOOKUP(A1906,Table1[#All],5,FALSE)</f>
        <v>Australia</v>
      </c>
      <c r="R1906" s="23">
        <f>VLOOKUP(A1906,Table1[#All],6,FALSE)</f>
        <v>6</v>
      </c>
    </row>
    <row r="1907" spans="1:18" s="2" customFormat="1" ht="15.75" customHeight="1" x14ac:dyDescent="0.2">
      <c r="A1907" s="21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  <c r="N1907" s="2" t="str">
        <f>VLOOKUP(A1907,Table1[#All],2,FALSE)</f>
        <v>01 Weeping Birch Plaza</v>
      </c>
      <c r="O1907" s="2">
        <f>VLOOKUP(A1907,Table1[#All],3,FALSE)</f>
        <v>2640</v>
      </c>
      <c r="P1907" s="2" t="str">
        <f>VLOOKUP(A1907,Table1[#All],4,FALSE)</f>
        <v>NSW</v>
      </c>
      <c r="Q1907" s="2" t="str">
        <f>VLOOKUP(A1907,Table1[#All],5,FALSE)</f>
        <v>Australia</v>
      </c>
      <c r="R1907" s="23">
        <f>VLOOKUP(A1907,Table1[#All],6,FALSE)</f>
        <v>4</v>
      </c>
    </row>
    <row r="1908" spans="1:18" s="2" customFormat="1" ht="15.75" customHeight="1" x14ac:dyDescent="0.2">
      <c r="A1908" s="21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  <c r="N1908" s="2" t="str">
        <f>VLOOKUP(A1908,Table1[#All],2,FALSE)</f>
        <v>738 Dixon Drive</v>
      </c>
      <c r="O1908" s="2">
        <f>VLOOKUP(A1908,Table1[#All],3,FALSE)</f>
        <v>2575</v>
      </c>
      <c r="P1908" s="2" t="str">
        <f>VLOOKUP(A1908,Table1[#All],4,FALSE)</f>
        <v>NSW</v>
      </c>
      <c r="Q1908" s="2" t="str">
        <f>VLOOKUP(A1908,Table1[#All],5,FALSE)</f>
        <v>Australia</v>
      </c>
      <c r="R1908" s="23">
        <f>VLOOKUP(A1908,Table1[#All],6,FALSE)</f>
        <v>8</v>
      </c>
    </row>
    <row r="1909" spans="1:18" s="2" customFormat="1" ht="15.75" customHeight="1" x14ac:dyDescent="0.2">
      <c r="A1909" s="21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  <c r="N1909" s="2" t="str">
        <f>VLOOKUP(A1909,Table1[#All],2,FALSE)</f>
        <v>5766 Pearson Court</v>
      </c>
      <c r="O1909" s="2">
        <f>VLOOKUP(A1909,Table1[#All],3,FALSE)</f>
        <v>2227</v>
      </c>
      <c r="P1909" s="2" t="str">
        <f>VLOOKUP(A1909,Table1[#All],4,FALSE)</f>
        <v>NSW</v>
      </c>
      <c r="Q1909" s="2" t="str">
        <f>VLOOKUP(A1909,Table1[#All],5,FALSE)</f>
        <v>Australia</v>
      </c>
      <c r="R1909" s="23">
        <f>VLOOKUP(A1909,Table1[#All],6,FALSE)</f>
        <v>8</v>
      </c>
    </row>
    <row r="1910" spans="1:18" s="2" customFormat="1" ht="15.75" customHeight="1" x14ac:dyDescent="0.2">
      <c r="A1910" s="21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  <c r="N1910" s="2" t="str">
        <f>VLOOKUP(A1910,Table1[#All],2,FALSE)</f>
        <v>9 Shelley Center</v>
      </c>
      <c r="O1910" s="2">
        <f>VLOOKUP(A1910,Table1[#All],3,FALSE)</f>
        <v>2170</v>
      </c>
      <c r="P1910" s="2" t="str">
        <f>VLOOKUP(A1910,Table1[#All],4,FALSE)</f>
        <v>NSW</v>
      </c>
      <c r="Q1910" s="2" t="str">
        <f>VLOOKUP(A1910,Table1[#All],5,FALSE)</f>
        <v>Australia</v>
      </c>
      <c r="R1910" s="23">
        <f>VLOOKUP(A1910,Table1[#All],6,FALSE)</f>
        <v>7</v>
      </c>
    </row>
    <row r="1911" spans="1:18" s="2" customFormat="1" ht="15.75" customHeight="1" x14ac:dyDescent="0.2">
      <c r="A1911" s="21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  <c r="N1911" s="2" t="str">
        <f>VLOOKUP(A1911,Table1[#All],2,FALSE)</f>
        <v>07273 Sundown Trail</v>
      </c>
      <c r="O1911" s="2">
        <f>VLOOKUP(A1911,Table1[#All],3,FALSE)</f>
        <v>2358</v>
      </c>
      <c r="P1911" s="2" t="str">
        <f>VLOOKUP(A1911,Table1[#All],4,FALSE)</f>
        <v>NSW</v>
      </c>
      <c r="Q1911" s="2" t="str">
        <f>VLOOKUP(A1911,Table1[#All],5,FALSE)</f>
        <v>Australia</v>
      </c>
      <c r="R1911" s="23">
        <f>VLOOKUP(A1911,Table1[#All],6,FALSE)</f>
        <v>2</v>
      </c>
    </row>
    <row r="1912" spans="1:18" s="2" customFormat="1" ht="15.75" customHeight="1" x14ac:dyDescent="0.2">
      <c r="A1912" s="21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  <c r="N1912" s="2" t="str">
        <f>VLOOKUP(A1912,Table1[#All],2,FALSE)</f>
        <v>2 Maryland Drive</v>
      </c>
      <c r="O1912" s="2">
        <f>VLOOKUP(A1912,Table1[#All],3,FALSE)</f>
        <v>4227</v>
      </c>
      <c r="P1912" s="2" t="str">
        <f>VLOOKUP(A1912,Table1[#All],4,FALSE)</f>
        <v>QLD</v>
      </c>
      <c r="Q1912" s="2" t="str">
        <f>VLOOKUP(A1912,Table1[#All],5,FALSE)</f>
        <v>Australia</v>
      </c>
      <c r="R1912" s="23">
        <f>VLOOKUP(A1912,Table1[#All],6,FALSE)</f>
        <v>7</v>
      </c>
    </row>
    <row r="1913" spans="1:18" s="2" customFormat="1" ht="15.75" customHeight="1" x14ac:dyDescent="0.2">
      <c r="A1913" s="21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  <c r="N1913" s="2" t="str">
        <f>VLOOKUP(A1913,Table1[#All],2,FALSE)</f>
        <v>3 Roth Place</v>
      </c>
      <c r="O1913" s="2">
        <f>VLOOKUP(A1913,Table1[#All],3,FALSE)</f>
        <v>2449</v>
      </c>
      <c r="P1913" s="2" t="str">
        <f>VLOOKUP(A1913,Table1[#All],4,FALSE)</f>
        <v>NSW</v>
      </c>
      <c r="Q1913" s="2" t="str">
        <f>VLOOKUP(A1913,Table1[#All],5,FALSE)</f>
        <v>Australia</v>
      </c>
      <c r="R1913" s="23">
        <f>VLOOKUP(A1913,Table1[#All],6,FALSE)</f>
        <v>2</v>
      </c>
    </row>
    <row r="1914" spans="1:18" s="2" customFormat="1" ht="15.75" customHeight="1" x14ac:dyDescent="0.2">
      <c r="A1914" s="21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  <c r="N1914" s="2" t="str">
        <f>VLOOKUP(A1914,Table1[#All],2,FALSE)</f>
        <v>81856 Express Lane</v>
      </c>
      <c r="O1914" s="2">
        <f>VLOOKUP(A1914,Table1[#All],3,FALSE)</f>
        <v>2299</v>
      </c>
      <c r="P1914" s="2" t="str">
        <f>VLOOKUP(A1914,Table1[#All],4,FALSE)</f>
        <v>NSW</v>
      </c>
      <c r="Q1914" s="2" t="str">
        <f>VLOOKUP(A1914,Table1[#All],5,FALSE)</f>
        <v>Australia</v>
      </c>
      <c r="R1914" s="23">
        <f>VLOOKUP(A1914,Table1[#All],6,FALSE)</f>
        <v>6</v>
      </c>
    </row>
    <row r="1915" spans="1:18" s="2" customFormat="1" ht="15.75" customHeight="1" x14ac:dyDescent="0.2">
      <c r="A1915" s="21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  <c r="N1915" s="2" t="str">
        <f>VLOOKUP(A1915,Table1[#All],2,FALSE)</f>
        <v>5 Porter Road</v>
      </c>
      <c r="O1915" s="2">
        <f>VLOOKUP(A1915,Table1[#All],3,FALSE)</f>
        <v>4014</v>
      </c>
      <c r="P1915" s="2" t="str">
        <f>VLOOKUP(A1915,Table1[#All],4,FALSE)</f>
        <v>QLD</v>
      </c>
      <c r="Q1915" s="2" t="str">
        <f>VLOOKUP(A1915,Table1[#All],5,FALSE)</f>
        <v>Australia</v>
      </c>
      <c r="R1915" s="23">
        <f>VLOOKUP(A1915,Table1[#All],6,FALSE)</f>
        <v>6</v>
      </c>
    </row>
    <row r="1916" spans="1:18" s="2" customFormat="1" ht="15.75" customHeight="1" x14ac:dyDescent="0.2">
      <c r="A1916" s="21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  <c r="N1916" s="2" t="str">
        <f>VLOOKUP(A1916,Table1[#All],2,FALSE)</f>
        <v>59 Waywood Road</v>
      </c>
      <c r="O1916" s="2">
        <f>VLOOKUP(A1916,Table1[#All],3,FALSE)</f>
        <v>3163</v>
      </c>
      <c r="P1916" s="2" t="str">
        <f>VLOOKUP(A1916,Table1[#All],4,FALSE)</f>
        <v>VIC</v>
      </c>
      <c r="Q1916" s="2" t="str">
        <f>VLOOKUP(A1916,Table1[#All],5,FALSE)</f>
        <v>Australia</v>
      </c>
      <c r="R1916" s="23">
        <f>VLOOKUP(A1916,Table1[#All],6,FALSE)</f>
        <v>8</v>
      </c>
    </row>
    <row r="1917" spans="1:18" s="2" customFormat="1" ht="15.75" customHeight="1" x14ac:dyDescent="0.2">
      <c r="A1917" s="21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  <c r="N1917" s="2" t="str">
        <f>VLOOKUP(A1917,Table1[#All],2,FALSE)</f>
        <v>6838 Anniversary Junction</v>
      </c>
      <c r="O1917" s="2">
        <f>VLOOKUP(A1917,Table1[#All],3,FALSE)</f>
        <v>2484</v>
      </c>
      <c r="P1917" s="2" t="str">
        <f>VLOOKUP(A1917,Table1[#All],4,FALSE)</f>
        <v>NSW</v>
      </c>
      <c r="Q1917" s="2" t="str">
        <f>VLOOKUP(A1917,Table1[#All],5,FALSE)</f>
        <v>Australia</v>
      </c>
      <c r="R1917" s="23">
        <f>VLOOKUP(A1917,Table1[#All],6,FALSE)</f>
        <v>4</v>
      </c>
    </row>
    <row r="1918" spans="1:18" s="2" customFormat="1" ht="15.75" customHeight="1" x14ac:dyDescent="0.2">
      <c r="A1918" s="21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  <c r="N1918" s="2" t="str">
        <f>VLOOKUP(A1918,Table1[#All],2,FALSE)</f>
        <v>90128 Caliangt Place</v>
      </c>
      <c r="O1918" s="2">
        <f>VLOOKUP(A1918,Table1[#All],3,FALSE)</f>
        <v>2484</v>
      </c>
      <c r="P1918" s="2" t="str">
        <f>VLOOKUP(A1918,Table1[#All],4,FALSE)</f>
        <v>NSW</v>
      </c>
      <c r="Q1918" s="2" t="str">
        <f>VLOOKUP(A1918,Table1[#All],5,FALSE)</f>
        <v>Australia</v>
      </c>
      <c r="R1918" s="23">
        <f>VLOOKUP(A1918,Table1[#All],6,FALSE)</f>
        <v>4</v>
      </c>
    </row>
    <row r="1919" spans="1:18" s="2" customFormat="1" ht="15.75" customHeight="1" x14ac:dyDescent="0.2">
      <c r="A1919" s="21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  <c r="N1919" s="2" t="str">
        <f>VLOOKUP(A1919,Table1[#All],2,FALSE)</f>
        <v>504 Mesta Lane</v>
      </c>
      <c r="O1919" s="2">
        <f>VLOOKUP(A1919,Table1[#All],3,FALSE)</f>
        <v>2261</v>
      </c>
      <c r="P1919" s="2" t="str">
        <f>VLOOKUP(A1919,Table1[#All],4,FALSE)</f>
        <v>NSW</v>
      </c>
      <c r="Q1919" s="2" t="str">
        <f>VLOOKUP(A1919,Table1[#All],5,FALSE)</f>
        <v>Australia</v>
      </c>
      <c r="R1919" s="23">
        <f>VLOOKUP(A1919,Table1[#All],6,FALSE)</f>
        <v>8</v>
      </c>
    </row>
    <row r="1920" spans="1:18" s="2" customFormat="1" ht="15.75" customHeight="1" x14ac:dyDescent="0.2">
      <c r="A1920" s="21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  <c r="N1920" s="2" t="str">
        <f>VLOOKUP(A1920,Table1[#All],2,FALSE)</f>
        <v>9 Utah Road</v>
      </c>
      <c r="O1920" s="2">
        <f>VLOOKUP(A1920,Table1[#All],3,FALSE)</f>
        <v>4179</v>
      </c>
      <c r="P1920" s="2" t="str">
        <f>VLOOKUP(A1920,Table1[#All],4,FALSE)</f>
        <v>QLD</v>
      </c>
      <c r="Q1920" s="2" t="str">
        <f>VLOOKUP(A1920,Table1[#All],5,FALSE)</f>
        <v>Australia</v>
      </c>
      <c r="R1920" s="23">
        <f>VLOOKUP(A1920,Table1[#All],6,FALSE)</f>
        <v>8</v>
      </c>
    </row>
    <row r="1921" spans="1:18" s="2" customFormat="1" ht="15.75" customHeight="1" x14ac:dyDescent="0.2">
      <c r="A1921" s="21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  <c r="N1921" s="2" t="str">
        <f>VLOOKUP(A1921,Table1[#All],2,FALSE)</f>
        <v>00213 Atwood Pass</v>
      </c>
      <c r="O1921" s="2">
        <f>VLOOKUP(A1921,Table1[#All],3,FALSE)</f>
        <v>2340</v>
      </c>
      <c r="P1921" s="2" t="str">
        <f>VLOOKUP(A1921,Table1[#All],4,FALSE)</f>
        <v>NSW</v>
      </c>
      <c r="Q1921" s="2" t="str">
        <f>VLOOKUP(A1921,Table1[#All],5,FALSE)</f>
        <v>Australia</v>
      </c>
      <c r="R1921" s="23">
        <f>VLOOKUP(A1921,Table1[#All],6,FALSE)</f>
        <v>1</v>
      </c>
    </row>
    <row r="1922" spans="1:18" s="2" customFormat="1" ht="15.75" customHeight="1" x14ac:dyDescent="0.2">
      <c r="A1922" s="21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  <c r="N1922" s="2" t="str">
        <f>VLOOKUP(A1922,Table1[#All],2,FALSE)</f>
        <v>7230 Montana Place</v>
      </c>
      <c r="O1922" s="2">
        <f>VLOOKUP(A1922,Table1[#All],3,FALSE)</f>
        <v>2777</v>
      </c>
      <c r="P1922" s="2" t="str">
        <f>VLOOKUP(A1922,Table1[#All],4,FALSE)</f>
        <v>NSW</v>
      </c>
      <c r="Q1922" s="2" t="str">
        <f>VLOOKUP(A1922,Table1[#All],5,FALSE)</f>
        <v>Australia</v>
      </c>
      <c r="R1922" s="23">
        <f>VLOOKUP(A1922,Table1[#All],6,FALSE)</f>
        <v>9</v>
      </c>
    </row>
    <row r="1923" spans="1:18" s="2" customFormat="1" ht="15.75" customHeight="1" x14ac:dyDescent="0.2">
      <c r="A1923" s="21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  <c r="N1923" s="2" t="str">
        <f>VLOOKUP(A1923,Table1[#All],2,FALSE)</f>
        <v>51763 Carey Place</v>
      </c>
      <c r="O1923" s="2">
        <f>VLOOKUP(A1923,Table1[#All],3,FALSE)</f>
        <v>3056</v>
      </c>
      <c r="P1923" s="2" t="str">
        <f>VLOOKUP(A1923,Table1[#All],4,FALSE)</f>
        <v>VIC</v>
      </c>
      <c r="Q1923" s="2" t="str">
        <f>VLOOKUP(A1923,Table1[#All],5,FALSE)</f>
        <v>Australia</v>
      </c>
      <c r="R1923" s="23">
        <f>VLOOKUP(A1923,Table1[#All],6,FALSE)</f>
        <v>7</v>
      </c>
    </row>
    <row r="1924" spans="1:18" s="2" customFormat="1" ht="15.75" customHeight="1" x14ac:dyDescent="0.2">
      <c r="A1924" s="21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  <c r="N1924" s="2" t="str">
        <f>VLOOKUP(A1924,Table1[#All],2,FALSE)</f>
        <v>4 Susan Center</v>
      </c>
      <c r="O1924" s="2">
        <f>VLOOKUP(A1924,Table1[#All],3,FALSE)</f>
        <v>3170</v>
      </c>
      <c r="P1924" s="2" t="str">
        <f>VLOOKUP(A1924,Table1[#All],4,FALSE)</f>
        <v>VIC</v>
      </c>
      <c r="Q1924" s="2" t="str">
        <f>VLOOKUP(A1924,Table1[#All],5,FALSE)</f>
        <v>Australia</v>
      </c>
      <c r="R1924" s="23">
        <f>VLOOKUP(A1924,Table1[#All],6,FALSE)</f>
        <v>9</v>
      </c>
    </row>
    <row r="1925" spans="1:18" s="2" customFormat="1" ht="15.75" customHeight="1" x14ac:dyDescent="0.2">
      <c r="A1925" s="21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  <c r="N1925" s="2" t="str">
        <f>VLOOKUP(A1925,Table1[#All],2,FALSE)</f>
        <v>745 Troy Avenue</v>
      </c>
      <c r="O1925" s="2">
        <f>VLOOKUP(A1925,Table1[#All],3,FALSE)</f>
        <v>2769</v>
      </c>
      <c r="P1925" s="2" t="str">
        <f>VLOOKUP(A1925,Table1[#All],4,FALSE)</f>
        <v>NSW</v>
      </c>
      <c r="Q1925" s="2" t="str">
        <f>VLOOKUP(A1925,Table1[#All],5,FALSE)</f>
        <v>Australia</v>
      </c>
      <c r="R1925" s="23">
        <f>VLOOKUP(A1925,Table1[#All],6,FALSE)</f>
        <v>9</v>
      </c>
    </row>
    <row r="1926" spans="1:18" s="2" customFormat="1" ht="15.75" customHeight="1" x14ac:dyDescent="0.2">
      <c r="A1926" s="21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  <c r="N1926" s="2" t="str">
        <f>VLOOKUP(A1926,Table1[#All],2,FALSE)</f>
        <v>6 Upham Place</v>
      </c>
      <c r="O1926" s="2">
        <f>VLOOKUP(A1926,Table1[#All],3,FALSE)</f>
        <v>4556</v>
      </c>
      <c r="P1926" s="2" t="str">
        <f>VLOOKUP(A1926,Table1[#All],4,FALSE)</f>
        <v>QLD</v>
      </c>
      <c r="Q1926" s="2" t="str">
        <f>VLOOKUP(A1926,Table1[#All],5,FALSE)</f>
        <v>Australia</v>
      </c>
      <c r="R1926" s="23">
        <f>VLOOKUP(A1926,Table1[#All],6,FALSE)</f>
        <v>7</v>
      </c>
    </row>
    <row r="1927" spans="1:18" s="2" customFormat="1" ht="15.75" customHeight="1" x14ac:dyDescent="0.2">
      <c r="A1927" s="21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  <c r="N1927" s="2" t="str">
        <f>VLOOKUP(A1927,Table1[#All],2,FALSE)</f>
        <v>34694 Sugar Place</v>
      </c>
      <c r="O1927" s="2">
        <f>VLOOKUP(A1927,Table1[#All],3,FALSE)</f>
        <v>4740</v>
      </c>
      <c r="P1927" s="2" t="str">
        <f>VLOOKUP(A1927,Table1[#All],4,FALSE)</f>
        <v>QLD</v>
      </c>
      <c r="Q1927" s="2" t="str">
        <f>VLOOKUP(A1927,Table1[#All],5,FALSE)</f>
        <v>Australia</v>
      </c>
      <c r="R1927" s="23">
        <f>VLOOKUP(A1927,Table1[#All],6,FALSE)</f>
        <v>5</v>
      </c>
    </row>
    <row r="1928" spans="1:18" s="2" customFormat="1" ht="15.75" customHeight="1" x14ac:dyDescent="0.2">
      <c r="A1928" s="21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  <c r="N1928" s="2" t="str">
        <f>VLOOKUP(A1928,Table1[#All],2,FALSE)</f>
        <v>26876 Lyons Court</v>
      </c>
      <c r="O1928" s="2">
        <f>VLOOKUP(A1928,Table1[#All],3,FALSE)</f>
        <v>3166</v>
      </c>
      <c r="P1928" s="2" t="str">
        <f>VLOOKUP(A1928,Table1[#All],4,FALSE)</f>
        <v>VIC</v>
      </c>
      <c r="Q1928" s="2" t="str">
        <f>VLOOKUP(A1928,Table1[#All],5,FALSE)</f>
        <v>Australia</v>
      </c>
      <c r="R1928" s="23">
        <f>VLOOKUP(A1928,Table1[#All],6,FALSE)</f>
        <v>10</v>
      </c>
    </row>
    <row r="1929" spans="1:18" s="2" customFormat="1" ht="15.75" customHeight="1" x14ac:dyDescent="0.2">
      <c r="A1929" s="21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  <c r="N1929" s="2" t="str">
        <f>VLOOKUP(A1929,Table1[#All],2,FALSE)</f>
        <v>8308 Linden Place</v>
      </c>
      <c r="O1929" s="2">
        <f>VLOOKUP(A1929,Table1[#All],3,FALSE)</f>
        <v>2570</v>
      </c>
      <c r="P1929" s="2" t="str">
        <f>VLOOKUP(A1929,Table1[#All],4,FALSE)</f>
        <v>NSW</v>
      </c>
      <c r="Q1929" s="2" t="str">
        <f>VLOOKUP(A1929,Table1[#All],5,FALSE)</f>
        <v>Australia</v>
      </c>
      <c r="R1929" s="23">
        <f>VLOOKUP(A1929,Table1[#All],6,FALSE)</f>
        <v>9</v>
      </c>
    </row>
    <row r="1930" spans="1:18" s="2" customFormat="1" ht="15.75" customHeight="1" x14ac:dyDescent="0.2">
      <c r="A1930" s="21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  <c r="N1930" s="2" t="str">
        <f>VLOOKUP(A1930,Table1[#All],2,FALSE)</f>
        <v>32708 Bluestem Alley</v>
      </c>
      <c r="O1930" s="2">
        <f>VLOOKUP(A1930,Table1[#All],3,FALSE)</f>
        <v>3976</v>
      </c>
      <c r="P1930" s="2" t="str">
        <f>VLOOKUP(A1930,Table1[#All],4,FALSE)</f>
        <v>VIC</v>
      </c>
      <c r="Q1930" s="2" t="str">
        <f>VLOOKUP(A1930,Table1[#All],5,FALSE)</f>
        <v>Australia</v>
      </c>
      <c r="R1930" s="23">
        <f>VLOOKUP(A1930,Table1[#All],6,FALSE)</f>
        <v>7</v>
      </c>
    </row>
    <row r="1931" spans="1:18" s="2" customFormat="1" ht="15.75" customHeight="1" x14ac:dyDescent="0.2">
      <c r="A1931" s="21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  <c r="N1931" s="2" t="str">
        <f>VLOOKUP(A1931,Table1[#All],2,FALSE)</f>
        <v>3542 Arkansas Place</v>
      </c>
      <c r="O1931" s="2">
        <f>VLOOKUP(A1931,Table1[#All],3,FALSE)</f>
        <v>3380</v>
      </c>
      <c r="P1931" s="2" t="str">
        <f>VLOOKUP(A1931,Table1[#All],4,FALSE)</f>
        <v>VIC</v>
      </c>
      <c r="Q1931" s="2" t="str">
        <f>VLOOKUP(A1931,Table1[#All],5,FALSE)</f>
        <v>Australia</v>
      </c>
      <c r="R1931" s="23">
        <f>VLOOKUP(A1931,Table1[#All],6,FALSE)</f>
        <v>1</v>
      </c>
    </row>
    <row r="1932" spans="1:18" s="2" customFormat="1" ht="15.75" customHeight="1" x14ac:dyDescent="0.2">
      <c r="A1932" s="21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  <c r="N1932" s="2" t="str">
        <f>VLOOKUP(A1932,Table1[#All],2,FALSE)</f>
        <v>642 Anderson Circle</v>
      </c>
      <c r="O1932" s="2">
        <f>VLOOKUP(A1932,Table1[#All],3,FALSE)</f>
        <v>4132</v>
      </c>
      <c r="P1932" s="2" t="str">
        <f>VLOOKUP(A1932,Table1[#All],4,FALSE)</f>
        <v>QLD</v>
      </c>
      <c r="Q1932" s="2" t="str">
        <f>VLOOKUP(A1932,Table1[#All],5,FALSE)</f>
        <v>Australia</v>
      </c>
      <c r="R1932" s="23">
        <f>VLOOKUP(A1932,Table1[#All],6,FALSE)</f>
        <v>5</v>
      </c>
    </row>
    <row r="1933" spans="1:18" s="2" customFormat="1" ht="15.75" customHeight="1" x14ac:dyDescent="0.2">
      <c r="A1933" s="21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  <c r="N1933" s="2" t="str">
        <f>VLOOKUP(A1933,Table1[#All],2,FALSE)</f>
        <v>8318 Continental Alley</v>
      </c>
      <c r="O1933" s="2">
        <f>VLOOKUP(A1933,Table1[#All],3,FALSE)</f>
        <v>3175</v>
      </c>
      <c r="P1933" s="2" t="str">
        <f>VLOOKUP(A1933,Table1[#All],4,FALSE)</f>
        <v>VIC</v>
      </c>
      <c r="Q1933" s="2" t="str">
        <f>VLOOKUP(A1933,Table1[#All],5,FALSE)</f>
        <v>Australia</v>
      </c>
      <c r="R1933" s="23">
        <f>VLOOKUP(A1933,Table1[#All],6,FALSE)</f>
        <v>7</v>
      </c>
    </row>
    <row r="1934" spans="1:18" s="2" customFormat="1" ht="15.75" customHeight="1" x14ac:dyDescent="0.2">
      <c r="A1934" s="21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  <c r="N1934" s="2" t="str">
        <f>VLOOKUP(A1934,Table1[#All],2,FALSE)</f>
        <v>7202 Prairieview Court</v>
      </c>
      <c r="O1934" s="2">
        <f>VLOOKUP(A1934,Table1[#All],3,FALSE)</f>
        <v>2221</v>
      </c>
      <c r="P1934" s="2" t="str">
        <f>VLOOKUP(A1934,Table1[#All],4,FALSE)</f>
        <v>NSW</v>
      </c>
      <c r="Q1934" s="2" t="str">
        <f>VLOOKUP(A1934,Table1[#All],5,FALSE)</f>
        <v>Australia</v>
      </c>
      <c r="R1934" s="23">
        <f>VLOOKUP(A1934,Table1[#All],6,FALSE)</f>
        <v>11</v>
      </c>
    </row>
    <row r="1935" spans="1:18" s="2" customFormat="1" ht="15.75" customHeight="1" x14ac:dyDescent="0.2">
      <c r="A1935" s="21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  <c r="N1935" s="2" t="str">
        <f>VLOOKUP(A1935,Table1[#All],2,FALSE)</f>
        <v>64610 Sachtjen Center</v>
      </c>
      <c r="O1935" s="2">
        <f>VLOOKUP(A1935,Table1[#All],3,FALSE)</f>
        <v>2575</v>
      </c>
      <c r="P1935" s="2" t="str">
        <f>VLOOKUP(A1935,Table1[#All],4,FALSE)</f>
        <v>NSW</v>
      </c>
      <c r="Q1935" s="2" t="str">
        <f>VLOOKUP(A1935,Table1[#All],5,FALSE)</f>
        <v>Australia</v>
      </c>
      <c r="R1935" s="23">
        <f>VLOOKUP(A1935,Table1[#All],6,FALSE)</f>
        <v>10</v>
      </c>
    </row>
    <row r="1936" spans="1:18" s="2" customFormat="1" ht="15.75" customHeight="1" x14ac:dyDescent="0.2">
      <c r="A1936" s="21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  <c r="N1936" s="2" t="str">
        <f>VLOOKUP(A1936,Table1[#All],2,FALSE)</f>
        <v>53 Muir Terrace</v>
      </c>
      <c r="O1936" s="2">
        <f>VLOOKUP(A1936,Table1[#All],3,FALSE)</f>
        <v>2170</v>
      </c>
      <c r="P1936" s="2" t="str">
        <f>VLOOKUP(A1936,Table1[#All],4,FALSE)</f>
        <v>NSW</v>
      </c>
      <c r="Q1936" s="2" t="str">
        <f>VLOOKUP(A1936,Table1[#All],5,FALSE)</f>
        <v>Australia</v>
      </c>
      <c r="R1936" s="23">
        <f>VLOOKUP(A1936,Table1[#All],6,FALSE)</f>
        <v>8</v>
      </c>
    </row>
    <row r="1937" spans="1:18" s="2" customFormat="1" ht="15.75" customHeight="1" x14ac:dyDescent="0.2">
      <c r="A1937" s="21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  <c r="N1937" s="2" t="str">
        <f>VLOOKUP(A1937,Table1[#All],2,FALSE)</f>
        <v>710 Schiller Plaza</v>
      </c>
      <c r="O1937" s="2">
        <f>VLOOKUP(A1937,Table1[#All],3,FALSE)</f>
        <v>3338</v>
      </c>
      <c r="P1937" s="2" t="str">
        <f>VLOOKUP(A1937,Table1[#All],4,FALSE)</f>
        <v>VIC</v>
      </c>
      <c r="Q1937" s="2" t="str">
        <f>VLOOKUP(A1937,Table1[#All],5,FALSE)</f>
        <v>Australia</v>
      </c>
      <c r="R1937" s="23">
        <f>VLOOKUP(A1937,Table1[#All],6,FALSE)</f>
        <v>1</v>
      </c>
    </row>
    <row r="1938" spans="1:18" s="2" customFormat="1" ht="15.75" customHeight="1" x14ac:dyDescent="0.2">
      <c r="A1938" s="21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  <c r="N1938" s="2" t="str">
        <f>VLOOKUP(A1938,Table1[#All],2,FALSE)</f>
        <v>698 Old Gate Lane</v>
      </c>
      <c r="O1938" s="2">
        <f>VLOOKUP(A1938,Table1[#All],3,FALSE)</f>
        <v>2619</v>
      </c>
      <c r="P1938" s="2" t="str">
        <f>VLOOKUP(A1938,Table1[#All],4,FALSE)</f>
        <v>NSW</v>
      </c>
      <c r="Q1938" s="2" t="str">
        <f>VLOOKUP(A1938,Table1[#All],5,FALSE)</f>
        <v>Australia</v>
      </c>
      <c r="R1938" s="23">
        <f>VLOOKUP(A1938,Table1[#All],6,FALSE)</f>
        <v>3</v>
      </c>
    </row>
    <row r="1939" spans="1:18" s="2" customFormat="1" ht="15.75" customHeight="1" x14ac:dyDescent="0.2">
      <c r="A1939" s="21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  <c r="N1939" s="2" t="str">
        <f>VLOOKUP(A1939,Table1[#All],2,FALSE)</f>
        <v>4 Golden Leaf Road</v>
      </c>
      <c r="O1939" s="2">
        <f>VLOOKUP(A1939,Table1[#All],3,FALSE)</f>
        <v>4670</v>
      </c>
      <c r="P1939" s="2" t="str">
        <f>VLOOKUP(A1939,Table1[#All],4,FALSE)</f>
        <v>QLD</v>
      </c>
      <c r="Q1939" s="2" t="str">
        <f>VLOOKUP(A1939,Table1[#All],5,FALSE)</f>
        <v>Australia</v>
      </c>
      <c r="R1939" s="23">
        <f>VLOOKUP(A1939,Table1[#All],6,FALSE)</f>
        <v>2</v>
      </c>
    </row>
    <row r="1940" spans="1:18" s="2" customFormat="1" ht="15.75" customHeight="1" x14ac:dyDescent="0.2">
      <c r="A1940" s="21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  <c r="N1940" s="2" t="str">
        <f>VLOOKUP(A1940,Table1[#All],2,FALSE)</f>
        <v>1979 Arapahoe Trail</v>
      </c>
      <c r="O1940" s="2">
        <f>VLOOKUP(A1940,Table1[#All],3,FALSE)</f>
        <v>4701</v>
      </c>
      <c r="P1940" s="2" t="str">
        <f>VLOOKUP(A1940,Table1[#All],4,FALSE)</f>
        <v>QLD</v>
      </c>
      <c r="Q1940" s="2" t="str">
        <f>VLOOKUP(A1940,Table1[#All],5,FALSE)</f>
        <v>Australia</v>
      </c>
      <c r="R1940" s="23">
        <f>VLOOKUP(A1940,Table1[#All],6,FALSE)</f>
        <v>3</v>
      </c>
    </row>
    <row r="1941" spans="1:18" s="2" customFormat="1" ht="15.75" customHeight="1" x14ac:dyDescent="0.2">
      <c r="A1941" s="21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  <c r="N1941" s="2" t="str">
        <f>VLOOKUP(A1941,Table1[#All],2,FALSE)</f>
        <v>1 Vernon Terrace</v>
      </c>
      <c r="O1941" s="2">
        <f>VLOOKUP(A1941,Table1[#All],3,FALSE)</f>
        <v>4226</v>
      </c>
      <c r="P1941" s="2" t="str">
        <f>VLOOKUP(A1941,Table1[#All],4,FALSE)</f>
        <v>QLD</v>
      </c>
      <c r="Q1941" s="2" t="str">
        <f>VLOOKUP(A1941,Table1[#All],5,FALSE)</f>
        <v>Australia</v>
      </c>
      <c r="R1941" s="23">
        <f>VLOOKUP(A1941,Table1[#All],6,FALSE)</f>
        <v>6</v>
      </c>
    </row>
    <row r="1942" spans="1:18" s="2" customFormat="1" ht="15.75" customHeight="1" x14ac:dyDescent="0.2">
      <c r="A1942" s="21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  <c r="N1942" s="2" t="str">
        <f>VLOOKUP(A1942,Table1[#All],2,FALSE)</f>
        <v>79862 Darwin Crossing</v>
      </c>
      <c r="O1942" s="2">
        <f>VLOOKUP(A1942,Table1[#All],3,FALSE)</f>
        <v>4215</v>
      </c>
      <c r="P1942" s="2" t="str">
        <f>VLOOKUP(A1942,Table1[#All],4,FALSE)</f>
        <v>QLD</v>
      </c>
      <c r="Q1942" s="2" t="str">
        <f>VLOOKUP(A1942,Table1[#All],5,FALSE)</f>
        <v>Australia</v>
      </c>
      <c r="R1942" s="23">
        <f>VLOOKUP(A1942,Table1[#All],6,FALSE)</f>
        <v>8</v>
      </c>
    </row>
    <row r="1943" spans="1:18" s="2" customFormat="1" ht="15.75" customHeight="1" x14ac:dyDescent="0.2">
      <c r="A1943" s="21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  <c r="N1943" s="2" t="str">
        <f>VLOOKUP(A1943,Table1[#All],2,FALSE)</f>
        <v>184 Hoepker Way</v>
      </c>
      <c r="O1943" s="2">
        <f>VLOOKUP(A1943,Table1[#All],3,FALSE)</f>
        <v>2197</v>
      </c>
      <c r="P1943" s="2" t="str">
        <f>VLOOKUP(A1943,Table1[#All],4,FALSE)</f>
        <v>NSW</v>
      </c>
      <c r="Q1943" s="2" t="str">
        <f>VLOOKUP(A1943,Table1[#All],5,FALSE)</f>
        <v>Australia</v>
      </c>
      <c r="R1943" s="23">
        <f>VLOOKUP(A1943,Table1[#All],6,FALSE)</f>
        <v>9</v>
      </c>
    </row>
    <row r="1944" spans="1:18" s="2" customFormat="1" ht="15.75" customHeight="1" x14ac:dyDescent="0.2">
      <c r="A1944" s="21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  <c r="N1944" s="2" t="str">
        <f>VLOOKUP(A1944,Table1[#All],2,FALSE)</f>
        <v>40 New Castle Avenue</v>
      </c>
      <c r="O1944" s="2">
        <f>VLOOKUP(A1944,Table1[#All],3,FALSE)</f>
        <v>2043</v>
      </c>
      <c r="P1944" s="2" t="str">
        <f>VLOOKUP(A1944,Table1[#All],4,FALSE)</f>
        <v>NSW</v>
      </c>
      <c r="Q1944" s="2" t="str">
        <f>VLOOKUP(A1944,Table1[#All],5,FALSE)</f>
        <v>Australia</v>
      </c>
      <c r="R1944" s="23">
        <f>VLOOKUP(A1944,Table1[#All],6,FALSE)</f>
        <v>11</v>
      </c>
    </row>
    <row r="1945" spans="1:18" s="2" customFormat="1" ht="15.75" customHeight="1" x14ac:dyDescent="0.2">
      <c r="A1945" s="21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  <c r="N1945" s="2" t="str">
        <f>VLOOKUP(A1945,Table1[#All],2,FALSE)</f>
        <v>9525 Johnson Place</v>
      </c>
      <c r="O1945" s="2">
        <f>VLOOKUP(A1945,Table1[#All],3,FALSE)</f>
        <v>3190</v>
      </c>
      <c r="P1945" s="2" t="str">
        <f>VLOOKUP(A1945,Table1[#All],4,FALSE)</f>
        <v>VIC</v>
      </c>
      <c r="Q1945" s="2" t="str">
        <f>VLOOKUP(A1945,Table1[#All],5,FALSE)</f>
        <v>Australia</v>
      </c>
      <c r="R1945" s="23">
        <f>VLOOKUP(A1945,Table1[#All],6,FALSE)</f>
        <v>8</v>
      </c>
    </row>
    <row r="1946" spans="1:18" s="2" customFormat="1" ht="15.75" customHeight="1" x14ac:dyDescent="0.2">
      <c r="A1946" s="21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  <c r="N1946" s="2" t="str">
        <f>VLOOKUP(A1946,Table1[#All],2,FALSE)</f>
        <v>8 Pearson Trail</v>
      </c>
      <c r="O1946" s="2">
        <f>VLOOKUP(A1946,Table1[#All],3,FALSE)</f>
        <v>2166</v>
      </c>
      <c r="P1946" s="2" t="str">
        <f>VLOOKUP(A1946,Table1[#All],4,FALSE)</f>
        <v>NSW</v>
      </c>
      <c r="Q1946" s="2" t="str">
        <f>VLOOKUP(A1946,Table1[#All],5,FALSE)</f>
        <v>Australia</v>
      </c>
      <c r="R1946" s="23">
        <f>VLOOKUP(A1946,Table1[#All],6,FALSE)</f>
        <v>9</v>
      </c>
    </row>
    <row r="1947" spans="1:18" s="2" customFormat="1" ht="15.75" customHeight="1" x14ac:dyDescent="0.2">
      <c r="A1947" s="21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  <c r="N1947" s="2" t="str">
        <f>VLOOKUP(A1947,Table1[#All],2,FALSE)</f>
        <v>53 Dakota Court</v>
      </c>
      <c r="O1947" s="2">
        <f>VLOOKUP(A1947,Table1[#All],3,FALSE)</f>
        <v>2027</v>
      </c>
      <c r="P1947" s="2" t="str">
        <f>VLOOKUP(A1947,Table1[#All],4,FALSE)</f>
        <v>NSW</v>
      </c>
      <c r="Q1947" s="2" t="str">
        <f>VLOOKUP(A1947,Table1[#All],5,FALSE)</f>
        <v>Australia</v>
      </c>
      <c r="R1947" s="23">
        <f>VLOOKUP(A1947,Table1[#All],6,FALSE)</f>
        <v>9</v>
      </c>
    </row>
    <row r="1948" spans="1:18" s="2" customFormat="1" ht="15.75" customHeight="1" x14ac:dyDescent="0.2">
      <c r="A1948" s="21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  <c r="N1948" s="2" t="str">
        <f>VLOOKUP(A1948,Table1[#All],2,FALSE)</f>
        <v>4262 Melvin Avenue</v>
      </c>
      <c r="O1948" s="2">
        <f>VLOOKUP(A1948,Table1[#All],3,FALSE)</f>
        <v>2759</v>
      </c>
      <c r="P1948" s="2" t="str">
        <f>VLOOKUP(A1948,Table1[#All],4,FALSE)</f>
        <v>NSW</v>
      </c>
      <c r="Q1948" s="2" t="str">
        <f>VLOOKUP(A1948,Table1[#All],5,FALSE)</f>
        <v>Australia</v>
      </c>
      <c r="R1948" s="23">
        <f>VLOOKUP(A1948,Table1[#All],6,FALSE)</f>
        <v>8</v>
      </c>
    </row>
    <row r="1949" spans="1:18" s="2" customFormat="1" ht="15.75" customHeight="1" x14ac:dyDescent="0.2">
      <c r="A1949" s="21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  <c r="N1949" s="2" t="str">
        <f>VLOOKUP(A1949,Table1[#All],2,FALSE)</f>
        <v>4415 Dwight Center</v>
      </c>
      <c r="O1949" s="2">
        <f>VLOOKUP(A1949,Table1[#All],3,FALSE)</f>
        <v>2528</v>
      </c>
      <c r="P1949" s="2" t="str">
        <f>VLOOKUP(A1949,Table1[#All],4,FALSE)</f>
        <v>NSW</v>
      </c>
      <c r="Q1949" s="2" t="str">
        <f>VLOOKUP(A1949,Table1[#All],5,FALSE)</f>
        <v>Australia</v>
      </c>
      <c r="R1949" s="23">
        <f>VLOOKUP(A1949,Table1[#All],6,FALSE)</f>
        <v>7</v>
      </c>
    </row>
    <row r="1950" spans="1:18" s="2" customFormat="1" ht="15.75" customHeight="1" x14ac:dyDescent="0.2">
      <c r="A1950" s="21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  <c r="N1950" s="2" t="str">
        <f>VLOOKUP(A1950,Table1[#All],2,FALSE)</f>
        <v>1197 Carey Junction</v>
      </c>
      <c r="O1950" s="2">
        <f>VLOOKUP(A1950,Table1[#All],3,FALSE)</f>
        <v>2280</v>
      </c>
      <c r="P1950" s="2" t="str">
        <f>VLOOKUP(A1950,Table1[#All],4,FALSE)</f>
        <v>NSW</v>
      </c>
      <c r="Q1950" s="2" t="str">
        <f>VLOOKUP(A1950,Table1[#All],5,FALSE)</f>
        <v>Australia</v>
      </c>
      <c r="R1950" s="23">
        <f>VLOOKUP(A1950,Table1[#All],6,FALSE)</f>
        <v>7</v>
      </c>
    </row>
    <row r="1951" spans="1:18" s="2" customFormat="1" ht="15.75" customHeight="1" x14ac:dyDescent="0.2">
      <c r="A1951" s="21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  <c r="N1951" s="2" t="str">
        <f>VLOOKUP(A1951,Table1[#All],2,FALSE)</f>
        <v>227 Havey Trail</v>
      </c>
      <c r="O1951" s="2">
        <f>VLOOKUP(A1951,Table1[#All],3,FALSE)</f>
        <v>2795</v>
      </c>
      <c r="P1951" s="2" t="str">
        <f>VLOOKUP(A1951,Table1[#All],4,FALSE)</f>
        <v>NSW</v>
      </c>
      <c r="Q1951" s="2" t="str">
        <f>VLOOKUP(A1951,Table1[#All],5,FALSE)</f>
        <v>Australia</v>
      </c>
      <c r="R1951" s="23">
        <f>VLOOKUP(A1951,Table1[#All],6,FALSE)</f>
        <v>6</v>
      </c>
    </row>
    <row r="1952" spans="1:18" s="2" customFormat="1" ht="15.75" customHeight="1" x14ac:dyDescent="0.2">
      <c r="A1952" s="21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  <c r="N1952" s="2" t="str">
        <f>VLOOKUP(A1952,Table1[#All],2,FALSE)</f>
        <v>2 Manufacturers Parkway</v>
      </c>
      <c r="O1952" s="2">
        <f>VLOOKUP(A1952,Table1[#All],3,FALSE)</f>
        <v>3199</v>
      </c>
      <c r="P1952" s="2" t="str">
        <f>VLOOKUP(A1952,Table1[#All],4,FALSE)</f>
        <v>VIC</v>
      </c>
      <c r="Q1952" s="2" t="str">
        <f>VLOOKUP(A1952,Table1[#All],5,FALSE)</f>
        <v>Australia</v>
      </c>
      <c r="R1952" s="23">
        <f>VLOOKUP(A1952,Table1[#All],6,FALSE)</f>
        <v>6</v>
      </c>
    </row>
    <row r="1953" spans="1:18" s="2" customFormat="1" ht="15.75" customHeight="1" x14ac:dyDescent="0.2">
      <c r="A1953" s="21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  <c r="N1953" s="2" t="str">
        <f>VLOOKUP(A1953,Table1[#All],2,FALSE)</f>
        <v>9175 Stephen Drive</v>
      </c>
      <c r="O1953" s="2">
        <f>VLOOKUP(A1953,Table1[#All],3,FALSE)</f>
        <v>4035</v>
      </c>
      <c r="P1953" s="2" t="str">
        <f>VLOOKUP(A1953,Table1[#All],4,FALSE)</f>
        <v>QLD</v>
      </c>
      <c r="Q1953" s="2" t="str">
        <f>VLOOKUP(A1953,Table1[#All],5,FALSE)</f>
        <v>Australia</v>
      </c>
      <c r="R1953" s="23">
        <f>VLOOKUP(A1953,Table1[#All],6,FALSE)</f>
        <v>8</v>
      </c>
    </row>
    <row r="1954" spans="1:18" s="2" customFormat="1" ht="15.75" customHeight="1" x14ac:dyDescent="0.2">
      <c r="A1954" s="21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  <c r="N1954" s="2" t="str">
        <f>VLOOKUP(A1954,Table1[#All],2,FALSE)</f>
        <v>299 Pine View Parkway</v>
      </c>
      <c r="O1954" s="2">
        <f>VLOOKUP(A1954,Table1[#All],3,FALSE)</f>
        <v>3121</v>
      </c>
      <c r="P1954" s="2" t="str">
        <f>VLOOKUP(A1954,Table1[#All],4,FALSE)</f>
        <v>VIC</v>
      </c>
      <c r="Q1954" s="2" t="str">
        <f>VLOOKUP(A1954,Table1[#All],5,FALSE)</f>
        <v>Australia</v>
      </c>
      <c r="R1954" s="23">
        <f>VLOOKUP(A1954,Table1[#All],6,FALSE)</f>
        <v>12</v>
      </c>
    </row>
    <row r="1955" spans="1:18" s="2" customFormat="1" ht="15.75" customHeight="1" x14ac:dyDescent="0.2">
      <c r="A1955" s="21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  <c r="N1955" s="2" t="str">
        <f>VLOOKUP(A1955,Table1[#All],2,FALSE)</f>
        <v>71 Orin Crossing</v>
      </c>
      <c r="O1955" s="2">
        <f>VLOOKUP(A1955,Table1[#All],3,FALSE)</f>
        <v>2155</v>
      </c>
      <c r="P1955" s="2" t="str">
        <f>VLOOKUP(A1955,Table1[#All],4,FALSE)</f>
        <v>NSW</v>
      </c>
      <c r="Q1955" s="2" t="str">
        <f>VLOOKUP(A1955,Table1[#All],5,FALSE)</f>
        <v>Australia</v>
      </c>
      <c r="R1955" s="23">
        <f>VLOOKUP(A1955,Table1[#All],6,FALSE)</f>
        <v>9</v>
      </c>
    </row>
    <row r="1956" spans="1:18" s="2" customFormat="1" ht="15.75" customHeight="1" x14ac:dyDescent="0.2">
      <c r="A1956" s="21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  <c r="N1956" s="2" t="str">
        <f>VLOOKUP(A1956,Table1[#All],2,FALSE)</f>
        <v>134 Knutson Street</v>
      </c>
      <c r="O1956" s="2">
        <f>VLOOKUP(A1956,Table1[#All],3,FALSE)</f>
        <v>2281</v>
      </c>
      <c r="P1956" s="2" t="str">
        <f>VLOOKUP(A1956,Table1[#All],4,FALSE)</f>
        <v>NSW</v>
      </c>
      <c r="Q1956" s="2" t="str">
        <f>VLOOKUP(A1956,Table1[#All],5,FALSE)</f>
        <v>Australia</v>
      </c>
      <c r="R1956" s="23">
        <f>VLOOKUP(A1956,Table1[#All],6,FALSE)</f>
        <v>9</v>
      </c>
    </row>
    <row r="1957" spans="1:18" s="2" customFormat="1" ht="15.75" customHeight="1" x14ac:dyDescent="0.2">
      <c r="A1957" s="21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  <c r="N1957" s="2" t="str">
        <f>VLOOKUP(A1957,Table1[#All],2,FALSE)</f>
        <v>37 Mockingbird Street</v>
      </c>
      <c r="O1957" s="2">
        <f>VLOOKUP(A1957,Table1[#All],3,FALSE)</f>
        <v>4017</v>
      </c>
      <c r="P1957" s="2" t="str">
        <f>VLOOKUP(A1957,Table1[#All],4,FALSE)</f>
        <v>QLD</v>
      </c>
      <c r="Q1957" s="2" t="str">
        <f>VLOOKUP(A1957,Table1[#All],5,FALSE)</f>
        <v>Australia</v>
      </c>
      <c r="R1957" s="23">
        <f>VLOOKUP(A1957,Table1[#All],6,FALSE)</f>
        <v>3</v>
      </c>
    </row>
    <row r="1958" spans="1:18" s="2" customFormat="1" ht="15.75" customHeight="1" x14ac:dyDescent="0.2">
      <c r="A1958" s="21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  <c r="N1958" s="2" t="str">
        <f>VLOOKUP(A1958,Table1[#All],2,FALSE)</f>
        <v>00969 Gale Way</v>
      </c>
      <c r="O1958" s="2">
        <f>VLOOKUP(A1958,Table1[#All],3,FALSE)</f>
        <v>3108</v>
      </c>
      <c r="P1958" s="2" t="str">
        <f>VLOOKUP(A1958,Table1[#All],4,FALSE)</f>
        <v>VIC</v>
      </c>
      <c r="Q1958" s="2" t="str">
        <f>VLOOKUP(A1958,Table1[#All],5,FALSE)</f>
        <v>Australia</v>
      </c>
      <c r="R1958" s="23">
        <f>VLOOKUP(A1958,Table1[#All],6,FALSE)</f>
        <v>10</v>
      </c>
    </row>
    <row r="1959" spans="1:18" s="2" customFormat="1" ht="15.75" customHeight="1" x14ac:dyDescent="0.2">
      <c r="A1959" s="21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  <c r="N1959" s="2" t="str">
        <f>VLOOKUP(A1959,Table1[#All],2,FALSE)</f>
        <v>05665 Dottie Circle</v>
      </c>
      <c r="O1959" s="2">
        <f>VLOOKUP(A1959,Table1[#All],3,FALSE)</f>
        <v>2085</v>
      </c>
      <c r="P1959" s="2" t="str">
        <f>VLOOKUP(A1959,Table1[#All],4,FALSE)</f>
        <v>NSW</v>
      </c>
      <c r="Q1959" s="2" t="str">
        <f>VLOOKUP(A1959,Table1[#All],5,FALSE)</f>
        <v>Australia</v>
      </c>
      <c r="R1959" s="23">
        <f>VLOOKUP(A1959,Table1[#All],6,FALSE)</f>
        <v>11</v>
      </c>
    </row>
    <row r="1960" spans="1:18" s="2" customFormat="1" ht="15.75" customHeight="1" x14ac:dyDescent="0.2">
      <c r="A1960" s="21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  <c r="N1960" s="2" t="str">
        <f>VLOOKUP(A1960,Table1[#All],2,FALSE)</f>
        <v>83 Wayridge Circle</v>
      </c>
      <c r="O1960" s="2">
        <f>VLOOKUP(A1960,Table1[#All],3,FALSE)</f>
        <v>4152</v>
      </c>
      <c r="P1960" s="2" t="str">
        <f>VLOOKUP(A1960,Table1[#All],4,FALSE)</f>
        <v>QLD</v>
      </c>
      <c r="Q1960" s="2" t="str">
        <f>VLOOKUP(A1960,Table1[#All],5,FALSE)</f>
        <v>Australia</v>
      </c>
      <c r="R1960" s="23">
        <f>VLOOKUP(A1960,Table1[#All],6,FALSE)</f>
        <v>9</v>
      </c>
    </row>
    <row r="1961" spans="1:18" s="2" customFormat="1" ht="15.75" customHeight="1" x14ac:dyDescent="0.2">
      <c r="A1961" s="21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  <c r="N1961" s="2" t="str">
        <f>VLOOKUP(A1961,Table1[#All],2,FALSE)</f>
        <v>8 Carioca Terrace</v>
      </c>
      <c r="O1961" s="2">
        <f>VLOOKUP(A1961,Table1[#All],3,FALSE)</f>
        <v>4007</v>
      </c>
      <c r="P1961" s="2" t="str">
        <f>VLOOKUP(A1961,Table1[#All],4,FALSE)</f>
        <v>QLD</v>
      </c>
      <c r="Q1961" s="2" t="str">
        <f>VLOOKUP(A1961,Table1[#All],5,FALSE)</f>
        <v>Australia</v>
      </c>
      <c r="R1961" s="23">
        <f>VLOOKUP(A1961,Table1[#All],6,FALSE)</f>
        <v>8</v>
      </c>
    </row>
    <row r="1962" spans="1:18" s="2" customFormat="1" ht="15.75" customHeight="1" x14ac:dyDescent="0.2">
      <c r="A1962" s="21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  <c r="N1962" s="2" t="str">
        <f>VLOOKUP(A1962,Table1[#All],2,FALSE)</f>
        <v>5 Kenwood Road</v>
      </c>
      <c r="O1962" s="2">
        <f>VLOOKUP(A1962,Table1[#All],3,FALSE)</f>
        <v>2075</v>
      </c>
      <c r="P1962" s="2" t="str">
        <f>VLOOKUP(A1962,Table1[#All],4,FALSE)</f>
        <v>NSW</v>
      </c>
      <c r="Q1962" s="2" t="str">
        <f>VLOOKUP(A1962,Table1[#All],5,FALSE)</f>
        <v>Australia</v>
      </c>
      <c r="R1962" s="23">
        <f>VLOOKUP(A1962,Table1[#All],6,FALSE)</f>
        <v>11</v>
      </c>
    </row>
    <row r="1963" spans="1:18" s="2" customFormat="1" ht="15.75" customHeight="1" x14ac:dyDescent="0.2">
      <c r="A1963" s="21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  <c r="N1963" s="2" t="str">
        <f>VLOOKUP(A1963,Table1[#All],2,FALSE)</f>
        <v>29 Hansons Crossing</v>
      </c>
      <c r="O1963" s="2">
        <f>VLOOKUP(A1963,Table1[#All],3,FALSE)</f>
        <v>2318</v>
      </c>
      <c r="P1963" s="2" t="str">
        <f>VLOOKUP(A1963,Table1[#All],4,FALSE)</f>
        <v>NSW</v>
      </c>
      <c r="Q1963" s="2" t="str">
        <f>VLOOKUP(A1963,Table1[#All],5,FALSE)</f>
        <v>Australia</v>
      </c>
      <c r="R1963" s="23">
        <f>VLOOKUP(A1963,Table1[#All],6,FALSE)</f>
        <v>4</v>
      </c>
    </row>
    <row r="1964" spans="1:18" s="2" customFormat="1" ht="15.75" customHeight="1" x14ac:dyDescent="0.2">
      <c r="A1964" s="21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  <c r="N1964" s="2" t="str">
        <f>VLOOKUP(A1964,Table1[#All],2,FALSE)</f>
        <v>493 Buell Point</v>
      </c>
      <c r="O1964" s="2">
        <f>VLOOKUP(A1964,Table1[#All],3,FALSE)</f>
        <v>4500</v>
      </c>
      <c r="P1964" s="2" t="str">
        <f>VLOOKUP(A1964,Table1[#All],4,FALSE)</f>
        <v>QLD</v>
      </c>
      <c r="Q1964" s="2" t="str">
        <f>VLOOKUP(A1964,Table1[#All],5,FALSE)</f>
        <v>Australia</v>
      </c>
      <c r="R1964" s="23">
        <f>VLOOKUP(A1964,Table1[#All],6,FALSE)</f>
        <v>8</v>
      </c>
    </row>
    <row r="1965" spans="1:18" s="2" customFormat="1" ht="15.75" customHeight="1" x14ac:dyDescent="0.2">
      <c r="A1965" s="21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  <c r="N1965" s="2" t="str">
        <f>VLOOKUP(A1965,Table1[#All],2,FALSE)</f>
        <v>7 Del Mar Crossing</v>
      </c>
      <c r="O1965" s="2">
        <f>VLOOKUP(A1965,Table1[#All],3,FALSE)</f>
        <v>4680</v>
      </c>
      <c r="P1965" s="2" t="str">
        <f>VLOOKUP(A1965,Table1[#All],4,FALSE)</f>
        <v>QLD</v>
      </c>
      <c r="Q1965" s="2" t="str">
        <f>VLOOKUP(A1965,Table1[#All],5,FALSE)</f>
        <v>Australia</v>
      </c>
      <c r="R1965" s="23">
        <f>VLOOKUP(A1965,Table1[#All],6,FALSE)</f>
        <v>7</v>
      </c>
    </row>
    <row r="1966" spans="1:18" s="2" customFormat="1" ht="15.75" customHeight="1" x14ac:dyDescent="0.2">
      <c r="A1966" s="21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  <c r="N1966" s="2" t="str">
        <f>VLOOKUP(A1966,Table1[#All],2,FALSE)</f>
        <v>7 Elgar Plaza</v>
      </c>
      <c r="O1966" s="2">
        <f>VLOOKUP(A1966,Table1[#All],3,FALSE)</f>
        <v>2250</v>
      </c>
      <c r="P1966" s="2" t="str">
        <f>VLOOKUP(A1966,Table1[#All],4,FALSE)</f>
        <v>NSW</v>
      </c>
      <c r="Q1966" s="2" t="str">
        <f>VLOOKUP(A1966,Table1[#All],5,FALSE)</f>
        <v>Australia</v>
      </c>
      <c r="R1966" s="23">
        <f>VLOOKUP(A1966,Table1[#All],6,FALSE)</f>
        <v>9</v>
      </c>
    </row>
    <row r="1967" spans="1:18" s="2" customFormat="1" ht="15.75" customHeight="1" x14ac:dyDescent="0.2">
      <c r="A1967" s="21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  <c r="N1967" s="2" t="str">
        <f>VLOOKUP(A1967,Table1[#All],2,FALSE)</f>
        <v>425 Marquette Way</v>
      </c>
      <c r="O1967" s="2">
        <f>VLOOKUP(A1967,Table1[#All],3,FALSE)</f>
        <v>2116</v>
      </c>
      <c r="P1967" s="2" t="str">
        <f>VLOOKUP(A1967,Table1[#All],4,FALSE)</f>
        <v>NSW</v>
      </c>
      <c r="Q1967" s="2" t="str">
        <f>VLOOKUP(A1967,Table1[#All],5,FALSE)</f>
        <v>Australia</v>
      </c>
      <c r="R1967" s="23">
        <f>VLOOKUP(A1967,Table1[#All],6,FALSE)</f>
        <v>10</v>
      </c>
    </row>
    <row r="1968" spans="1:18" s="2" customFormat="1" ht="15.75" customHeight="1" x14ac:dyDescent="0.2">
      <c r="A1968" s="21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  <c r="N1968" s="2" t="str">
        <f>VLOOKUP(A1968,Table1[#All],2,FALSE)</f>
        <v>67104 Bunting Crossing</v>
      </c>
      <c r="O1968" s="2">
        <f>VLOOKUP(A1968,Table1[#All],3,FALSE)</f>
        <v>2043</v>
      </c>
      <c r="P1968" s="2" t="str">
        <f>VLOOKUP(A1968,Table1[#All],4,FALSE)</f>
        <v>NSW</v>
      </c>
      <c r="Q1968" s="2" t="str">
        <f>VLOOKUP(A1968,Table1[#All],5,FALSE)</f>
        <v>Australia</v>
      </c>
      <c r="R1968" s="23">
        <f>VLOOKUP(A1968,Table1[#All],6,FALSE)</f>
        <v>9</v>
      </c>
    </row>
    <row r="1969" spans="1:18" s="2" customFormat="1" ht="15.75" customHeight="1" x14ac:dyDescent="0.2">
      <c r="A1969" s="21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  <c r="N1969" s="2" t="str">
        <f>VLOOKUP(A1969,Table1[#All],2,FALSE)</f>
        <v>243 Raven Drive</v>
      </c>
      <c r="O1969" s="2">
        <f>VLOOKUP(A1969,Table1[#All],3,FALSE)</f>
        <v>4815</v>
      </c>
      <c r="P1969" s="2" t="str">
        <f>VLOOKUP(A1969,Table1[#All],4,FALSE)</f>
        <v>QLD</v>
      </c>
      <c r="Q1969" s="2" t="str">
        <f>VLOOKUP(A1969,Table1[#All],5,FALSE)</f>
        <v>Australia</v>
      </c>
      <c r="R1969" s="23">
        <f>VLOOKUP(A1969,Table1[#All],6,FALSE)</f>
        <v>3</v>
      </c>
    </row>
    <row r="1970" spans="1:18" s="2" customFormat="1" ht="15.75" customHeight="1" x14ac:dyDescent="0.2">
      <c r="A1970" s="21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  <c r="N1970" s="2" t="str">
        <f>VLOOKUP(A1970,Table1[#All],2,FALSE)</f>
        <v>248 School Park</v>
      </c>
      <c r="O1970" s="2">
        <f>VLOOKUP(A1970,Table1[#All],3,FALSE)</f>
        <v>3156</v>
      </c>
      <c r="P1970" s="2" t="str">
        <f>VLOOKUP(A1970,Table1[#All],4,FALSE)</f>
        <v>VIC</v>
      </c>
      <c r="Q1970" s="2" t="str">
        <f>VLOOKUP(A1970,Table1[#All],5,FALSE)</f>
        <v>Australia</v>
      </c>
      <c r="R1970" s="23">
        <f>VLOOKUP(A1970,Table1[#All],6,FALSE)</f>
        <v>8</v>
      </c>
    </row>
    <row r="1971" spans="1:18" s="2" customFormat="1" ht="15.75" customHeight="1" x14ac:dyDescent="0.2">
      <c r="A1971" s="21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  <c r="N1971" s="2" t="str">
        <f>VLOOKUP(A1971,Table1[#All],2,FALSE)</f>
        <v>5 Onsgard Plaza</v>
      </c>
      <c r="O1971" s="2">
        <f>VLOOKUP(A1971,Table1[#All],3,FALSE)</f>
        <v>3134</v>
      </c>
      <c r="P1971" s="2" t="str">
        <f>VLOOKUP(A1971,Table1[#All],4,FALSE)</f>
        <v>VIC</v>
      </c>
      <c r="Q1971" s="2" t="str">
        <f>VLOOKUP(A1971,Table1[#All],5,FALSE)</f>
        <v>Australia</v>
      </c>
      <c r="R1971" s="23">
        <f>VLOOKUP(A1971,Table1[#All],6,FALSE)</f>
        <v>10</v>
      </c>
    </row>
    <row r="1972" spans="1:18" s="2" customFormat="1" ht="15.75" customHeight="1" x14ac:dyDescent="0.2">
      <c r="A1972" s="21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  <c r="N1972" s="2" t="str">
        <f>VLOOKUP(A1972,Table1[#All],2,FALSE)</f>
        <v>38 Havey Place</v>
      </c>
      <c r="O1972" s="2">
        <f>VLOOKUP(A1972,Table1[#All],3,FALSE)</f>
        <v>3049</v>
      </c>
      <c r="P1972" s="2" t="str">
        <f>VLOOKUP(A1972,Table1[#All],4,FALSE)</f>
        <v>VIC</v>
      </c>
      <c r="Q1972" s="2" t="str">
        <f>VLOOKUP(A1972,Table1[#All],5,FALSE)</f>
        <v>Australia</v>
      </c>
      <c r="R1972" s="23">
        <f>VLOOKUP(A1972,Table1[#All],6,FALSE)</f>
        <v>5</v>
      </c>
    </row>
    <row r="1973" spans="1:18" s="2" customFormat="1" ht="15.75" customHeight="1" x14ac:dyDescent="0.2">
      <c r="A1973" s="21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  <c r="N1973" s="2" t="str">
        <f>VLOOKUP(A1973,Table1[#All],2,FALSE)</f>
        <v>38 Armistice Alley</v>
      </c>
      <c r="O1973" s="2">
        <f>VLOOKUP(A1973,Table1[#All],3,FALSE)</f>
        <v>2018</v>
      </c>
      <c r="P1973" s="2" t="str">
        <f>VLOOKUP(A1973,Table1[#All],4,FALSE)</f>
        <v>NSW</v>
      </c>
      <c r="Q1973" s="2" t="str">
        <f>VLOOKUP(A1973,Table1[#All],5,FALSE)</f>
        <v>Australia</v>
      </c>
      <c r="R1973" s="23">
        <f>VLOOKUP(A1973,Table1[#All],6,FALSE)</f>
        <v>8</v>
      </c>
    </row>
    <row r="1974" spans="1:18" s="2" customFormat="1" ht="15.75" customHeight="1" x14ac:dyDescent="0.2">
      <c r="A1974" s="21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  <c r="N1974" s="2" t="str">
        <f>VLOOKUP(A1974,Table1[#All],2,FALSE)</f>
        <v>34953 Oak Circle</v>
      </c>
      <c r="O1974" s="2">
        <f>VLOOKUP(A1974,Table1[#All],3,FALSE)</f>
        <v>2153</v>
      </c>
      <c r="P1974" s="2" t="str">
        <f>VLOOKUP(A1974,Table1[#All],4,FALSE)</f>
        <v>NSW</v>
      </c>
      <c r="Q1974" s="2" t="str">
        <f>VLOOKUP(A1974,Table1[#All],5,FALSE)</f>
        <v>Australia</v>
      </c>
      <c r="R1974" s="23">
        <f>VLOOKUP(A1974,Table1[#All],6,FALSE)</f>
        <v>10</v>
      </c>
    </row>
    <row r="1975" spans="1:18" s="2" customFormat="1" ht="15.75" customHeight="1" x14ac:dyDescent="0.2">
      <c r="A1975" s="21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  <c r="N1975" s="2" t="str">
        <f>VLOOKUP(A1975,Table1[#All],2,FALSE)</f>
        <v>18 Express Street</v>
      </c>
      <c r="O1975" s="2">
        <f>VLOOKUP(A1975,Table1[#All],3,FALSE)</f>
        <v>2165</v>
      </c>
      <c r="P1975" s="2" t="str">
        <f>VLOOKUP(A1975,Table1[#All],4,FALSE)</f>
        <v>NSW</v>
      </c>
      <c r="Q1975" s="2" t="str">
        <f>VLOOKUP(A1975,Table1[#All],5,FALSE)</f>
        <v>Australia</v>
      </c>
      <c r="R1975" s="23">
        <f>VLOOKUP(A1975,Table1[#All],6,FALSE)</f>
        <v>9</v>
      </c>
    </row>
    <row r="1976" spans="1:18" s="2" customFormat="1" ht="15.75" customHeight="1" x14ac:dyDescent="0.2">
      <c r="A1976" s="21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  <c r="N1976" s="2" t="str">
        <f>VLOOKUP(A1976,Table1[#All],2,FALSE)</f>
        <v>04046 Summit Avenue</v>
      </c>
      <c r="O1976" s="2">
        <f>VLOOKUP(A1976,Table1[#All],3,FALSE)</f>
        <v>4217</v>
      </c>
      <c r="P1976" s="2" t="str">
        <f>VLOOKUP(A1976,Table1[#All],4,FALSE)</f>
        <v>QLD</v>
      </c>
      <c r="Q1976" s="2" t="str">
        <f>VLOOKUP(A1976,Table1[#All],5,FALSE)</f>
        <v>Australia</v>
      </c>
      <c r="R1976" s="23">
        <f>VLOOKUP(A1976,Table1[#All],6,FALSE)</f>
        <v>9</v>
      </c>
    </row>
    <row r="1977" spans="1:18" s="2" customFormat="1" ht="15.75" customHeight="1" x14ac:dyDescent="0.2">
      <c r="A1977" s="21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  <c r="N1977" s="2" t="str">
        <f>VLOOKUP(A1977,Table1[#All],2,FALSE)</f>
        <v>986 Hollow Ridge Crossing</v>
      </c>
      <c r="O1977" s="2">
        <f>VLOOKUP(A1977,Table1[#All],3,FALSE)</f>
        <v>3821</v>
      </c>
      <c r="P1977" s="2" t="str">
        <f>VLOOKUP(A1977,Table1[#All],4,FALSE)</f>
        <v>VIC</v>
      </c>
      <c r="Q1977" s="2" t="str">
        <f>VLOOKUP(A1977,Table1[#All],5,FALSE)</f>
        <v>Australia</v>
      </c>
      <c r="R1977" s="23">
        <f>VLOOKUP(A1977,Table1[#All],6,FALSE)</f>
        <v>7</v>
      </c>
    </row>
    <row r="1978" spans="1:18" s="2" customFormat="1" ht="15.75" customHeight="1" x14ac:dyDescent="0.2">
      <c r="A1978" s="21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  <c r="N1978" s="2" t="str">
        <f>VLOOKUP(A1978,Table1[#All],2,FALSE)</f>
        <v>4622 Dixon Junction</v>
      </c>
      <c r="O1978" s="2">
        <f>VLOOKUP(A1978,Table1[#All],3,FALSE)</f>
        <v>2048</v>
      </c>
      <c r="P1978" s="2" t="str">
        <f>VLOOKUP(A1978,Table1[#All],4,FALSE)</f>
        <v>NSW</v>
      </c>
      <c r="Q1978" s="2" t="str">
        <f>VLOOKUP(A1978,Table1[#All],5,FALSE)</f>
        <v>Australia</v>
      </c>
      <c r="R1978" s="23">
        <f>VLOOKUP(A1978,Table1[#All],6,FALSE)</f>
        <v>8</v>
      </c>
    </row>
    <row r="1979" spans="1:18" s="2" customFormat="1" ht="15.75" customHeight="1" x14ac:dyDescent="0.2">
      <c r="A1979" s="21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  <c r="N1979" s="2" t="str">
        <f>VLOOKUP(A1979,Table1[#All],2,FALSE)</f>
        <v>3563 Darwin Avenue</v>
      </c>
      <c r="O1979" s="2">
        <f>VLOOKUP(A1979,Table1[#All],3,FALSE)</f>
        <v>3095</v>
      </c>
      <c r="P1979" s="2" t="str">
        <f>VLOOKUP(A1979,Table1[#All],4,FALSE)</f>
        <v>VIC</v>
      </c>
      <c r="Q1979" s="2" t="str">
        <f>VLOOKUP(A1979,Table1[#All],5,FALSE)</f>
        <v>Australia</v>
      </c>
      <c r="R1979" s="23">
        <f>VLOOKUP(A1979,Table1[#All],6,FALSE)</f>
        <v>9</v>
      </c>
    </row>
    <row r="1980" spans="1:18" s="2" customFormat="1" ht="15.75" customHeight="1" x14ac:dyDescent="0.2">
      <c r="A1980" s="21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  <c r="N1980" s="2" t="str">
        <f>VLOOKUP(A1980,Table1[#All],2,FALSE)</f>
        <v>38759 Butterfield Avenue</v>
      </c>
      <c r="O1980" s="2">
        <f>VLOOKUP(A1980,Table1[#All],3,FALSE)</f>
        <v>4305</v>
      </c>
      <c r="P1980" s="2" t="str">
        <f>VLOOKUP(A1980,Table1[#All],4,FALSE)</f>
        <v>QLD</v>
      </c>
      <c r="Q1980" s="2" t="str">
        <f>VLOOKUP(A1980,Table1[#All],5,FALSE)</f>
        <v>Australia</v>
      </c>
      <c r="R1980" s="23">
        <f>VLOOKUP(A1980,Table1[#All],6,FALSE)</f>
        <v>2</v>
      </c>
    </row>
    <row r="1981" spans="1:18" s="2" customFormat="1" ht="15.75" customHeight="1" x14ac:dyDescent="0.2">
      <c r="A1981" s="21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  <c r="N1981" s="2" t="str">
        <f>VLOOKUP(A1981,Table1[#All],2,FALSE)</f>
        <v>67125 Melody Place</v>
      </c>
      <c r="O1981" s="2">
        <f>VLOOKUP(A1981,Table1[#All],3,FALSE)</f>
        <v>2747</v>
      </c>
      <c r="P1981" s="2" t="str">
        <f>VLOOKUP(A1981,Table1[#All],4,FALSE)</f>
        <v>NSW</v>
      </c>
      <c r="Q1981" s="2" t="str">
        <f>VLOOKUP(A1981,Table1[#All],5,FALSE)</f>
        <v>Australia</v>
      </c>
      <c r="R1981" s="23">
        <f>VLOOKUP(A1981,Table1[#All],6,FALSE)</f>
        <v>8</v>
      </c>
    </row>
    <row r="1982" spans="1:18" s="2" customFormat="1" ht="15.75" customHeight="1" x14ac:dyDescent="0.2">
      <c r="A1982" s="21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  <c r="N1982" s="2" t="str">
        <f>VLOOKUP(A1982,Table1[#All],2,FALSE)</f>
        <v>31 Northwestern Court</v>
      </c>
      <c r="O1982" s="2">
        <f>VLOOKUP(A1982,Table1[#All],3,FALSE)</f>
        <v>2206</v>
      </c>
      <c r="P1982" s="2" t="str">
        <f>VLOOKUP(A1982,Table1[#All],4,FALSE)</f>
        <v>NSW</v>
      </c>
      <c r="Q1982" s="2" t="str">
        <f>VLOOKUP(A1982,Table1[#All],5,FALSE)</f>
        <v>Australia</v>
      </c>
      <c r="R1982" s="23">
        <f>VLOOKUP(A1982,Table1[#All],6,FALSE)</f>
        <v>10</v>
      </c>
    </row>
    <row r="1983" spans="1:18" s="2" customFormat="1" ht="15.75" customHeight="1" x14ac:dyDescent="0.2">
      <c r="A1983" s="21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  <c r="N1983" s="2" t="str">
        <f>VLOOKUP(A1983,Table1[#All],2,FALSE)</f>
        <v>8 Farwell Parkway</v>
      </c>
      <c r="O1983" s="2">
        <f>VLOOKUP(A1983,Table1[#All],3,FALSE)</f>
        <v>2428</v>
      </c>
      <c r="P1983" s="2" t="str">
        <f>VLOOKUP(A1983,Table1[#All],4,FALSE)</f>
        <v>NSW</v>
      </c>
      <c r="Q1983" s="2" t="str">
        <f>VLOOKUP(A1983,Table1[#All],5,FALSE)</f>
        <v>Australia</v>
      </c>
      <c r="R1983" s="23">
        <f>VLOOKUP(A1983,Table1[#All],6,FALSE)</f>
        <v>2</v>
      </c>
    </row>
    <row r="1984" spans="1:18" s="2" customFormat="1" ht="15.75" customHeight="1" x14ac:dyDescent="0.2">
      <c r="A1984" s="21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  <c r="N1984" s="2" t="str">
        <f>VLOOKUP(A1984,Table1[#All],2,FALSE)</f>
        <v>19 Barby Parkway</v>
      </c>
      <c r="O1984" s="2">
        <f>VLOOKUP(A1984,Table1[#All],3,FALSE)</f>
        <v>4127</v>
      </c>
      <c r="P1984" s="2" t="str">
        <f>VLOOKUP(A1984,Table1[#All],4,FALSE)</f>
        <v>QLD</v>
      </c>
      <c r="Q1984" s="2" t="str">
        <f>VLOOKUP(A1984,Table1[#All],5,FALSE)</f>
        <v>Australia</v>
      </c>
      <c r="R1984" s="23">
        <f>VLOOKUP(A1984,Table1[#All],6,FALSE)</f>
        <v>4</v>
      </c>
    </row>
    <row r="1985" spans="1:18" s="2" customFormat="1" ht="15.75" customHeight="1" x14ac:dyDescent="0.2">
      <c r="A1985" s="21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  <c r="N1985" s="2" t="str">
        <f>VLOOKUP(A1985,Table1[#All],2,FALSE)</f>
        <v>681 School Avenue</v>
      </c>
      <c r="O1985" s="2">
        <f>VLOOKUP(A1985,Table1[#All],3,FALSE)</f>
        <v>2077</v>
      </c>
      <c r="P1985" s="2" t="str">
        <f>VLOOKUP(A1985,Table1[#All],4,FALSE)</f>
        <v>NSW</v>
      </c>
      <c r="Q1985" s="2" t="str">
        <f>VLOOKUP(A1985,Table1[#All],5,FALSE)</f>
        <v>Australia</v>
      </c>
      <c r="R1985" s="23">
        <f>VLOOKUP(A1985,Table1[#All],6,FALSE)</f>
        <v>10</v>
      </c>
    </row>
    <row r="1986" spans="1:18" s="2" customFormat="1" ht="15.75" customHeight="1" x14ac:dyDescent="0.2">
      <c r="A1986" s="21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  <c r="N1986" s="2" t="str">
        <f>VLOOKUP(A1986,Table1[#All],2,FALSE)</f>
        <v>27 Dawn Lane</v>
      </c>
      <c r="O1986" s="2">
        <f>VLOOKUP(A1986,Table1[#All],3,FALSE)</f>
        <v>2233</v>
      </c>
      <c r="P1986" s="2" t="str">
        <f>VLOOKUP(A1986,Table1[#All],4,FALSE)</f>
        <v>NSW</v>
      </c>
      <c r="Q1986" s="2" t="str">
        <f>VLOOKUP(A1986,Table1[#All],5,FALSE)</f>
        <v>Australia</v>
      </c>
      <c r="R1986" s="23">
        <f>VLOOKUP(A1986,Table1[#All],6,FALSE)</f>
        <v>10</v>
      </c>
    </row>
    <row r="1987" spans="1:18" s="2" customFormat="1" ht="15.75" customHeight="1" x14ac:dyDescent="0.2">
      <c r="A1987" s="21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  <c r="N1987" s="2" t="str">
        <f>VLOOKUP(A1987,Table1[#All],2,FALSE)</f>
        <v>366 International Way</v>
      </c>
      <c r="O1987" s="2">
        <f>VLOOKUP(A1987,Table1[#All],3,FALSE)</f>
        <v>2170</v>
      </c>
      <c r="P1987" s="2" t="str">
        <f>VLOOKUP(A1987,Table1[#All],4,FALSE)</f>
        <v>NSW</v>
      </c>
      <c r="Q1987" s="2" t="str">
        <f>VLOOKUP(A1987,Table1[#All],5,FALSE)</f>
        <v>Australia</v>
      </c>
      <c r="R1987" s="23">
        <f>VLOOKUP(A1987,Table1[#All],6,FALSE)</f>
        <v>8</v>
      </c>
    </row>
    <row r="1988" spans="1:18" s="2" customFormat="1" ht="15.75" customHeight="1" x14ac:dyDescent="0.2">
      <c r="A1988" s="21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  <c r="N1988" s="2" t="str">
        <f>VLOOKUP(A1988,Table1[#All],2,FALSE)</f>
        <v>427 Rockefeller Drive</v>
      </c>
      <c r="O1988" s="2">
        <f>VLOOKUP(A1988,Table1[#All],3,FALSE)</f>
        <v>2093</v>
      </c>
      <c r="P1988" s="2" t="str">
        <f>VLOOKUP(A1988,Table1[#All],4,FALSE)</f>
        <v>NSW</v>
      </c>
      <c r="Q1988" s="2" t="str">
        <f>VLOOKUP(A1988,Table1[#All],5,FALSE)</f>
        <v>Australia</v>
      </c>
      <c r="R1988" s="23">
        <f>VLOOKUP(A1988,Table1[#All],6,FALSE)</f>
        <v>12</v>
      </c>
    </row>
    <row r="1989" spans="1:18" s="2" customFormat="1" ht="15.75" customHeight="1" x14ac:dyDescent="0.2">
      <c r="A1989" s="21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  <c r="N1989" s="2" t="str">
        <f>VLOOKUP(A1989,Table1[#All],2,FALSE)</f>
        <v>5176 Division Hill</v>
      </c>
      <c r="O1989" s="2">
        <f>VLOOKUP(A1989,Table1[#All],3,FALSE)</f>
        <v>3216</v>
      </c>
      <c r="P1989" s="2" t="str">
        <f>VLOOKUP(A1989,Table1[#All],4,FALSE)</f>
        <v>VIC</v>
      </c>
      <c r="Q1989" s="2" t="str">
        <f>VLOOKUP(A1989,Table1[#All],5,FALSE)</f>
        <v>Australia</v>
      </c>
      <c r="R1989" s="23">
        <f>VLOOKUP(A1989,Table1[#All],6,FALSE)</f>
        <v>5</v>
      </c>
    </row>
    <row r="1990" spans="1:18" s="2" customFormat="1" ht="15.75" customHeight="1" x14ac:dyDescent="0.2">
      <c r="A1990" s="21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  <c r="N1990" s="2" t="str">
        <f>VLOOKUP(A1990,Table1[#All],2,FALSE)</f>
        <v>1 Raven Place</v>
      </c>
      <c r="O1990" s="2">
        <f>VLOOKUP(A1990,Table1[#All],3,FALSE)</f>
        <v>2160</v>
      </c>
      <c r="P1990" s="2" t="str">
        <f>VLOOKUP(A1990,Table1[#All],4,FALSE)</f>
        <v>NSW</v>
      </c>
      <c r="Q1990" s="2" t="str">
        <f>VLOOKUP(A1990,Table1[#All],5,FALSE)</f>
        <v>Australia</v>
      </c>
      <c r="R1990" s="23">
        <f>VLOOKUP(A1990,Table1[#All],6,FALSE)</f>
        <v>6</v>
      </c>
    </row>
    <row r="1991" spans="1:18" s="2" customFormat="1" ht="15.75" customHeight="1" x14ac:dyDescent="0.2">
      <c r="A1991" s="21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  <c r="N1991" s="2" t="str">
        <f>VLOOKUP(A1991,Table1[#All],2,FALSE)</f>
        <v>29 Delaware Pass</v>
      </c>
      <c r="O1991" s="2">
        <f>VLOOKUP(A1991,Table1[#All],3,FALSE)</f>
        <v>2567</v>
      </c>
      <c r="P1991" s="2" t="str">
        <f>VLOOKUP(A1991,Table1[#All],4,FALSE)</f>
        <v>NSW</v>
      </c>
      <c r="Q1991" s="2" t="str">
        <f>VLOOKUP(A1991,Table1[#All],5,FALSE)</f>
        <v>Australia</v>
      </c>
      <c r="R1991" s="23">
        <f>VLOOKUP(A1991,Table1[#All],6,FALSE)</f>
        <v>8</v>
      </c>
    </row>
    <row r="1992" spans="1:18" s="2" customFormat="1" ht="15.75" customHeight="1" x14ac:dyDescent="0.2">
      <c r="A1992" s="21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  <c r="N1992" s="2" t="str">
        <f>VLOOKUP(A1992,Table1[#All],2,FALSE)</f>
        <v>42554 Burrows Court</v>
      </c>
      <c r="O1992" s="2">
        <f>VLOOKUP(A1992,Table1[#All],3,FALSE)</f>
        <v>2117</v>
      </c>
      <c r="P1992" s="2" t="str">
        <f>VLOOKUP(A1992,Table1[#All],4,FALSE)</f>
        <v>NSW</v>
      </c>
      <c r="Q1992" s="2" t="str">
        <f>VLOOKUP(A1992,Table1[#All],5,FALSE)</f>
        <v>Australia</v>
      </c>
      <c r="R1992" s="23">
        <f>VLOOKUP(A1992,Table1[#All],6,FALSE)</f>
        <v>10</v>
      </c>
    </row>
    <row r="1993" spans="1:18" s="2" customFormat="1" ht="15.75" customHeight="1" x14ac:dyDescent="0.2">
      <c r="A1993" s="21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  <c r="N1993" s="2" t="str">
        <f>VLOOKUP(A1993,Table1[#All],2,FALSE)</f>
        <v>726 Warrior Center</v>
      </c>
      <c r="O1993" s="2">
        <f>VLOOKUP(A1993,Table1[#All],3,FALSE)</f>
        <v>2077</v>
      </c>
      <c r="P1993" s="2" t="str">
        <f>VLOOKUP(A1993,Table1[#All],4,FALSE)</f>
        <v>NSW</v>
      </c>
      <c r="Q1993" s="2" t="str">
        <f>VLOOKUP(A1993,Table1[#All],5,FALSE)</f>
        <v>Australia</v>
      </c>
      <c r="R1993" s="23">
        <f>VLOOKUP(A1993,Table1[#All],6,FALSE)</f>
        <v>10</v>
      </c>
    </row>
    <row r="1994" spans="1:18" s="2" customFormat="1" ht="15.75" customHeight="1" x14ac:dyDescent="0.2">
      <c r="A1994" s="21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  <c r="N1994" s="2" t="str">
        <f>VLOOKUP(A1994,Table1[#All],2,FALSE)</f>
        <v>500 Victoria Plaza</v>
      </c>
      <c r="O1994" s="2">
        <f>VLOOKUP(A1994,Table1[#All],3,FALSE)</f>
        <v>2147</v>
      </c>
      <c r="P1994" s="2" t="str">
        <f>VLOOKUP(A1994,Table1[#All],4,FALSE)</f>
        <v>NSW</v>
      </c>
      <c r="Q1994" s="2" t="str">
        <f>VLOOKUP(A1994,Table1[#All],5,FALSE)</f>
        <v>Australia</v>
      </c>
      <c r="R1994" s="23">
        <f>VLOOKUP(A1994,Table1[#All],6,FALSE)</f>
        <v>9</v>
      </c>
    </row>
    <row r="1995" spans="1:18" s="2" customFormat="1" ht="15.75" customHeight="1" x14ac:dyDescent="0.2">
      <c r="A1995" s="21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  <c r="N1995" s="2" t="str">
        <f>VLOOKUP(A1995,Table1[#All],2,FALSE)</f>
        <v>35 Debra Way</v>
      </c>
      <c r="O1995" s="2">
        <f>VLOOKUP(A1995,Table1[#All],3,FALSE)</f>
        <v>3201</v>
      </c>
      <c r="P1995" s="2" t="str">
        <f>VLOOKUP(A1995,Table1[#All],4,FALSE)</f>
        <v>VIC</v>
      </c>
      <c r="Q1995" s="2" t="str">
        <f>VLOOKUP(A1995,Table1[#All],5,FALSE)</f>
        <v>Australia</v>
      </c>
      <c r="R1995" s="23">
        <f>VLOOKUP(A1995,Table1[#All],6,FALSE)</f>
        <v>6</v>
      </c>
    </row>
    <row r="1996" spans="1:18" s="2" customFormat="1" ht="15.75" customHeight="1" x14ac:dyDescent="0.2">
      <c r="A1996" s="21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  <c r="N1996" s="2" t="str">
        <f>VLOOKUP(A1996,Table1[#All],2,FALSE)</f>
        <v>62965 Morningstar Junction</v>
      </c>
      <c r="O1996" s="2">
        <f>VLOOKUP(A1996,Table1[#All],3,FALSE)</f>
        <v>4109</v>
      </c>
      <c r="P1996" s="2" t="str">
        <f>VLOOKUP(A1996,Table1[#All],4,FALSE)</f>
        <v>QLD</v>
      </c>
      <c r="Q1996" s="2" t="str">
        <f>VLOOKUP(A1996,Table1[#All],5,FALSE)</f>
        <v>Australia</v>
      </c>
      <c r="R1996" s="23">
        <f>VLOOKUP(A1996,Table1[#All],6,FALSE)</f>
        <v>9</v>
      </c>
    </row>
    <row r="1997" spans="1:18" s="2" customFormat="1" ht="15.75" customHeight="1" x14ac:dyDescent="0.2">
      <c r="A1997" s="21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  <c r="N1997" s="2" t="str">
        <f>VLOOKUP(A1997,Table1[#All],2,FALSE)</f>
        <v>6698 Melody Crossing</v>
      </c>
      <c r="O1997" s="2">
        <f>VLOOKUP(A1997,Table1[#All],3,FALSE)</f>
        <v>4556</v>
      </c>
      <c r="P1997" s="2" t="str">
        <f>VLOOKUP(A1997,Table1[#All],4,FALSE)</f>
        <v>QLD</v>
      </c>
      <c r="Q1997" s="2" t="str">
        <f>VLOOKUP(A1997,Table1[#All],5,FALSE)</f>
        <v>Australia</v>
      </c>
      <c r="R1997" s="23">
        <f>VLOOKUP(A1997,Table1[#All],6,FALSE)</f>
        <v>8</v>
      </c>
    </row>
    <row r="1998" spans="1:18" s="2" customFormat="1" ht="15.75" customHeight="1" x14ac:dyDescent="0.2">
      <c r="A1998" s="21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  <c r="N1998" s="2" t="str">
        <f>VLOOKUP(A1998,Table1[#All],2,FALSE)</f>
        <v>05919 Morning Parkway</v>
      </c>
      <c r="O1998" s="2">
        <f>VLOOKUP(A1998,Table1[#All],3,FALSE)</f>
        <v>2034</v>
      </c>
      <c r="P1998" s="2" t="str">
        <f>VLOOKUP(A1998,Table1[#All],4,FALSE)</f>
        <v>NSW</v>
      </c>
      <c r="Q1998" s="2" t="str">
        <f>VLOOKUP(A1998,Table1[#All],5,FALSE)</f>
        <v>Australia</v>
      </c>
      <c r="R1998" s="23">
        <f>VLOOKUP(A1998,Table1[#All],6,FALSE)</f>
        <v>11</v>
      </c>
    </row>
    <row r="1999" spans="1:18" s="2" customFormat="1" ht="15.75" customHeight="1" x14ac:dyDescent="0.2">
      <c r="A1999" s="21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  <c r="N1999" s="2" t="str">
        <f>VLOOKUP(A1999,Table1[#All],2,FALSE)</f>
        <v>6 Rockefeller Pass</v>
      </c>
      <c r="O1999" s="2">
        <f>VLOOKUP(A1999,Table1[#All],3,FALSE)</f>
        <v>3075</v>
      </c>
      <c r="P1999" s="2" t="str">
        <f>VLOOKUP(A1999,Table1[#All],4,FALSE)</f>
        <v>VIC</v>
      </c>
      <c r="Q1999" s="2" t="str">
        <f>VLOOKUP(A1999,Table1[#All],5,FALSE)</f>
        <v>Australia</v>
      </c>
      <c r="R1999" s="23">
        <f>VLOOKUP(A1999,Table1[#All],6,FALSE)</f>
        <v>7</v>
      </c>
    </row>
    <row r="2000" spans="1:18" s="2" customFormat="1" ht="15.75" customHeight="1" x14ac:dyDescent="0.2">
      <c r="A2000" s="21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  <c r="N2000" s="2" t="str">
        <f>VLOOKUP(A2000,Table1[#All],2,FALSE)</f>
        <v>7875 Fieldstone Pass</v>
      </c>
      <c r="O2000" s="2">
        <f>VLOOKUP(A2000,Table1[#All],3,FALSE)</f>
        <v>4216</v>
      </c>
      <c r="P2000" s="2" t="str">
        <f>VLOOKUP(A2000,Table1[#All],4,FALSE)</f>
        <v>QLD</v>
      </c>
      <c r="Q2000" s="2" t="str">
        <f>VLOOKUP(A2000,Table1[#All],5,FALSE)</f>
        <v>Australia</v>
      </c>
      <c r="R2000" s="23">
        <f>VLOOKUP(A2000,Table1[#All],6,FALSE)</f>
        <v>10</v>
      </c>
    </row>
    <row r="2001" spans="1:18" s="2" customFormat="1" ht="15.75" customHeight="1" x14ac:dyDescent="0.2">
      <c r="A2001" s="21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  <c r="N2001" s="2" t="str">
        <f>VLOOKUP(A2001,Table1[#All],2,FALSE)</f>
        <v>59170 Westridge Junction</v>
      </c>
      <c r="O2001" s="2">
        <f>VLOOKUP(A2001,Table1[#All],3,FALSE)</f>
        <v>2147</v>
      </c>
      <c r="P2001" s="2" t="str">
        <f>VLOOKUP(A2001,Table1[#All],4,FALSE)</f>
        <v>NSW</v>
      </c>
      <c r="Q2001" s="2" t="str">
        <f>VLOOKUP(A2001,Table1[#All],5,FALSE)</f>
        <v>Australia</v>
      </c>
      <c r="R2001" s="23">
        <f>VLOOKUP(A2001,Table1[#All],6,FALSE)</f>
        <v>8</v>
      </c>
    </row>
    <row r="2002" spans="1:18" s="2" customFormat="1" ht="15.75" customHeight="1" x14ac:dyDescent="0.2">
      <c r="A2002" s="21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  <c r="N2002" s="2" t="str">
        <f>VLOOKUP(A2002,Table1[#All],2,FALSE)</f>
        <v>3 Bonner Point</v>
      </c>
      <c r="O2002" s="2">
        <f>VLOOKUP(A2002,Table1[#All],3,FALSE)</f>
        <v>2800</v>
      </c>
      <c r="P2002" s="2" t="str">
        <f>VLOOKUP(A2002,Table1[#All],4,FALSE)</f>
        <v>NSW</v>
      </c>
      <c r="Q2002" s="2" t="str">
        <f>VLOOKUP(A2002,Table1[#All],5,FALSE)</f>
        <v>Australia</v>
      </c>
      <c r="R2002" s="23">
        <f>VLOOKUP(A2002,Table1[#All],6,FALSE)</f>
        <v>4</v>
      </c>
    </row>
    <row r="2003" spans="1:18" s="2" customFormat="1" ht="15.75" customHeight="1" x14ac:dyDescent="0.2">
      <c r="A2003" s="21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  <c r="N2003" s="2" t="str">
        <f>VLOOKUP(A2003,Table1[#All],2,FALSE)</f>
        <v>113 Lien Place</v>
      </c>
      <c r="O2003" s="2">
        <f>VLOOKUP(A2003,Table1[#All],3,FALSE)</f>
        <v>2560</v>
      </c>
      <c r="P2003" s="2" t="str">
        <f>VLOOKUP(A2003,Table1[#All],4,FALSE)</f>
        <v>NSW</v>
      </c>
      <c r="Q2003" s="2" t="str">
        <f>VLOOKUP(A2003,Table1[#All],5,FALSE)</f>
        <v>Australia</v>
      </c>
      <c r="R2003" s="23">
        <f>VLOOKUP(A2003,Table1[#All],6,FALSE)</f>
        <v>6</v>
      </c>
    </row>
    <row r="2004" spans="1:18" s="2" customFormat="1" ht="15.75" customHeight="1" x14ac:dyDescent="0.2">
      <c r="A2004" s="21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  <c r="N2004" s="2" t="str">
        <f>VLOOKUP(A2004,Table1[#All],2,FALSE)</f>
        <v>064 Fallview Terrace</v>
      </c>
      <c r="O2004" s="2">
        <f>VLOOKUP(A2004,Table1[#All],3,FALSE)</f>
        <v>4500</v>
      </c>
      <c r="P2004" s="2" t="str">
        <f>VLOOKUP(A2004,Table1[#All],4,FALSE)</f>
        <v>QLD</v>
      </c>
      <c r="Q2004" s="2" t="str">
        <f>VLOOKUP(A2004,Table1[#All],5,FALSE)</f>
        <v>Australia</v>
      </c>
      <c r="R2004" s="23">
        <f>VLOOKUP(A2004,Table1[#All],6,FALSE)</f>
        <v>7</v>
      </c>
    </row>
    <row r="2005" spans="1:18" s="2" customFormat="1" ht="15.75" customHeight="1" x14ac:dyDescent="0.2">
      <c r="A2005" s="21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  <c r="N2005" s="2" t="str">
        <f>VLOOKUP(A2005,Table1[#All],2,FALSE)</f>
        <v>32 Sutteridge Trail</v>
      </c>
      <c r="O2005" s="2">
        <f>VLOOKUP(A2005,Table1[#All],3,FALSE)</f>
        <v>2470</v>
      </c>
      <c r="P2005" s="2" t="str">
        <f>VLOOKUP(A2005,Table1[#All],4,FALSE)</f>
        <v>NSW</v>
      </c>
      <c r="Q2005" s="2" t="str">
        <f>VLOOKUP(A2005,Table1[#All],5,FALSE)</f>
        <v>Australia</v>
      </c>
      <c r="R2005" s="23">
        <f>VLOOKUP(A2005,Table1[#All],6,FALSE)</f>
        <v>1</v>
      </c>
    </row>
    <row r="2006" spans="1:18" s="2" customFormat="1" ht="15.75" customHeight="1" x14ac:dyDescent="0.2">
      <c r="A2006" s="21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  <c r="N2006" s="2" t="str">
        <f>VLOOKUP(A2006,Table1[#All],2,FALSE)</f>
        <v>3984 Clove Street</v>
      </c>
      <c r="O2006" s="2">
        <f>VLOOKUP(A2006,Table1[#All],3,FALSE)</f>
        <v>3192</v>
      </c>
      <c r="P2006" s="2" t="str">
        <f>VLOOKUP(A2006,Table1[#All],4,FALSE)</f>
        <v>VIC</v>
      </c>
      <c r="Q2006" s="2" t="str">
        <f>VLOOKUP(A2006,Table1[#All],5,FALSE)</f>
        <v>Australia</v>
      </c>
      <c r="R2006" s="23">
        <f>VLOOKUP(A2006,Table1[#All],6,FALSE)</f>
        <v>10</v>
      </c>
    </row>
    <row r="2007" spans="1:18" s="2" customFormat="1" ht="15.75" customHeight="1" x14ac:dyDescent="0.2">
      <c r="A2007" s="21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  <c r="N2007" s="2" t="str">
        <f>VLOOKUP(A2007,Table1[#All],2,FALSE)</f>
        <v>4 Rowland Plaza</v>
      </c>
      <c r="O2007" s="2">
        <f>VLOOKUP(A2007,Table1[#All],3,FALSE)</f>
        <v>2324</v>
      </c>
      <c r="P2007" s="2" t="str">
        <f>VLOOKUP(A2007,Table1[#All],4,FALSE)</f>
        <v>NSW</v>
      </c>
      <c r="Q2007" s="2" t="str">
        <f>VLOOKUP(A2007,Table1[#All],5,FALSE)</f>
        <v>Australia</v>
      </c>
      <c r="R2007" s="23">
        <f>VLOOKUP(A2007,Table1[#All],6,FALSE)</f>
        <v>4</v>
      </c>
    </row>
    <row r="2008" spans="1:18" s="2" customFormat="1" ht="15.75" customHeight="1" x14ac:dyDescent="0.2">
      <c r="A2008" s="21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  <c r="N2008" s="2" t="str">
        <f>VLOOKUP(A2008,Table1[#All],2,FALSE)</f>
        <v>5157 Maple Wood Circle</v>
      </c>
      <c r="O2008" s="2">
        <f>VLOOKUP(A2008,Table1[#All],3,FALSE)</f>
        <v>2537</v>
      </c>
      <c r="P2008" s="2" t="str">
        <f>VLOOKUP(A2008,Table1[#All],4,FALSE)</f>
        <v>NSW</v>
      </c>
      <c r="Q2008" s="2" t="str">
        <f>VLOOKUP(A2008,Table1[#All],5,FALSE)</f>
        <v>Australia</v>
      </c>
      <c r="R2008" s="23">
        <f>VLOOKUP(A2008,Table1[#All],6,FALSE)</f>
        <v>8</v>
      </c>
    </row>
    <row r="2009" spans="1:18" s="2" customFormat="1" ht="15.75" customHeight="1" x14ac:dyDescent="0.2">
      <c r="A2009" s="21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  <c r="N2009" s="2" t="str">
        <f>VLOOKUP(A2009,Table1[#All],2,FALSE)</f>
        <v>559 Blackbird Street</v>
      </c>
      <c r="O2009" s="2">
        <f>VLOOKUP(A2009,Table1[#All],3,FALSE)</f>
        <v>4580</v>
      </c>
      <c r="P2009" s="2" t="str">
        <f>VLOOKUP(A2009,Table1[#All],4,FALSE)</f>
        <v>QLD</v>
      </c>
      <c r="Q2009" s="2" t="str">
        <f>VLOOKUP(A2009,Table1[#All],5,FALSE)</f>
        <v>Australia</v>
      </c>
      <c r="R2009" s="23">
        <f>VLOOKUP(A2009,Table1[#All],6,FALSE)</f>
        <v>2</v>
      </c>
    </row>
    <row r="2010" spans="1:18" s="2" customFormat="1" ht="15.75" customHeight="1" x14ac:dyDescent="0.2">
      <c r="A2010" s="21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  <c r="N2010" s="2" t="str">
        <f>VLOOKUP(A2010,Table1[#All],2,FALSE)</f>
        <v>6466 Troy Street</v>
      </c>
      <c r="O2010" s="2">
        <f>VLOOKUP(A2010,Table1[#All],3,FALSE)</f>
        <v>2763</v>
      </c>
      <c r="P2010" s="2" t="str">
        <f>VLOOKUP(A2010,Table1[#All],4,FALSE)</f>
        <v>NSW</v>
      </c>
      <c r="Q2010" s="2" t="str">
        <f>VLOOKUP(A2010,Table1[#All],5,FALSE)</f>
        <v>Australia</v>
      </c>
      <c r="R2010" s="23">
        <f>VLOOKUP(A2010,Table1[#All],6,FALSE)</f>
        <v>8</v>
      </c>
    </row>
    <row r="2011" spans="1:18" s="2" customFormat="1" ht="15.75" customHeight="1" x14ac:dyDescent="0.2">
      <c r="A2011" s="21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  <c r="N2011" s="2" t="str">
        <f>VLOOKUP(A2011,Table1[#All],2,FALSE)</f>
        <v>7135 Ruskin Avenue</v>
      </c>
      <c r="O2011" s="2">
        <f>VLOOKUP(A2011,Table1[#All],3,FALSE)</f>
        <v>2563</v>
      </c>
      <c r="P2011" s="2" t="str">
        <f>VLOOKUP(A2011,Table1[#All],4,FALSE)</f>
        <v>NSW</v>
      </c>
      <c r="Q2011" s="2" t="str">
        <f>VLOOKUP(A2011,Table1[#All],5,FALSE)</f>
        <v>Australia</v>
      </c>
      <c r="R2011" s="23">
        <f>VLOOKUP(A2011,Table1[#All],6,FALSE)</f>
        <v>11</v>
      </c>
    </row>
    <row r="2012" spans="1:18" s="2" customFormat="1" ht="15.75" customHeight="1" x14ac:dyDescent="0.2">
      <c r="A2012" s="21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  <c r="N2012" s="2" t="str">
        <f>VLOOKUP(A2012,Table1[#All],2,FALSE)</f>
        <v>5 Loftsgordon Avenue</v>
      </c>
      <c r="O2012" s="2">
        <f>VLOOKUP(A2012,Table1[#All],3,FALSE)</f>
        <v>2068</v>
      </c>
      <c r="P2012" s="2" t="str">
        <f>VLOOKUP(A2012,Table1[#All],4,FALSE)</f>
        <v>NSW</v>
      </c>
      <c r="Q2012" s="2" t="str">
        <f>VLOOKUP(A2012,Table1[#All],5,FALSE)</f>
        <v>Australia</v>
      </c>
      <c r="R2012" s="23">
        <f>VLOOKUP(A2012,Table1[#All],6,FALSE)</f>
        <v>12</v>
      </c>
    </row>
    <row r="2013" spans="1:18" s="2" customFormat="1" ht="15.75" customHeight="1" x14ac:dyDescent="0.2">
      <c r="A2013" s="21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  <c r="N2013" s="2" t="str">
        <f>VLOOKUP(A2013,Table1[#All],2,FALSE)</f>
        <v>33 Del Mar Junction</v>
      </c>
      <c r="O2013" s="2">
        <f>VLOOKUP(A2013,Table1[#All],3,FALSE)</f>
        <v>2264</v>
      </c>
      <c r="P2013" s="2" t="str">
        <f>VLOOKUP(A2013,Table1[#All],4,FALSE)</f>
        <v>NSW</v>
      </c>
      <c r="Q2013" s="2" t="str">
        <f>VLOOKUP(A2013,Table1[#All],5,FALSE)</f>
        <v>Australia</v>
      </c>
      <c r="R2013" s="23">
        <f>VLOOKUP(A2013,Table1[#All],6,FALSE)</f>
        <v>8</v>
      </c>
    </row>
    <row r="2014" spans="1:18" s="2" customFormat="1" ht="15.75" customHeight="1" x14ac:dyDescent="0.2">
      <c r="A2014" s="21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  <c r="N2014" s="2" t="str">
        <f>VLOOKUP(A2014,Table1[#All],2,FALSE)</f>
        <v>06069 Hayes Road</v>
      </c>
      <c r="O2014" s="2">
        <f>VLOOKUP(A2014,Table1[#All],3,FALSE)</f>
        <v>2099</v>
      </c>
      <c r="P2014" s="2" t="str">
        <f>VLOOKUP(A2014,Table1[#All],4,FALSE)</f>
        <v>NSW</v>
      </c>
      <c r="Q2014" s="2" t="str">
        <f>VLOOKUP(A2014,Table1[#All],5,FALSE)</f>
        <v>Australia</v>
      </c>
      <c r="R2014" s="23">
        <f>VLOOKUP(A2014,Table1[#All],6,FALSE)</f>
        <v>8</v>
      </c>
    </row>
    <row r="2015" spans="1:18" s="2" customFormat="1" ht="15.75" customHeight="1" x14ac:dyDescent="0.2">
      <c r="A2015" s="21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  <c r="N2015" s="2" t="str">
        <f>VLOOKUP(A2015,Table1[#All],2,FALSE)</f>
        <v>828 Waubesa Pass</v>
      </c>
      <c r="O2015" s="2">
        <f>VLOOKUP(A2015,Table1[#All],3,FALSE)</f>
        <v>2234</v>
      </c>
      <c r="P2015" s="2" t="str">
        <f>VLOOKUP(A2015,Table1[#All],4,FALSE)</f>
        <v>NSW</v>
      </c>
      <c r="Q2015" s="2" t="str">
        <f>VLOOKUP(A2015,Table1[#All],5,FALSE)</f>
        <v>Australia</v>
      </c>
      <c r="R2015" s="23">
        <f>VLOOKUP(A2015,Table1[#All],6,FALSE)</f>
        <v>10</v>
      </c>
    </row>
    <row r="2016" spans="1:18" s="2" customFormat="1" ht="15.75" customHeight="1" x14ac:dyDescent="0.2">
      <c r="A2016" s="21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  <c r="N2016" s="2" t="str">
        <f>VLOOKUP(A2016,Table1[#All],2,FALSE)</f>
        <v>1 Bobwhite Circle</v>
      </c>
      <c r="O2016" s="2">
        <f>VLOOKUP(A2016,Table1[#All],3,FALSE)</f>
        <v>2230</v>
      </c>
      <c r="P2016" s="2" t="str">
        <f>VLOOKUP(A2016,Table1[#All],4,FALSE)</f>
        <v>NSW</v>
      </c>
      <c r="Q2016" s="2" t="str">
        <f>VLOOKUP(A2016,Table1[#All],5,FALSE)</f>
        <v>Australia</v>
      </c>
      <c r="R2016" s="23">
        <f>VLOOKUP(A2016,Table1[#All],6,FALSE)</f>
        <v>9</v>
      </c>
    </row>
    <row r="2017" spans="1:18" s="2" customFormat="1" ht="15.75" customHeight="1" x14ac:dyDescent="0.2">
      <c r="A2017" s="21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  <c r="N2017" s="2" t="str">
        <f>VLOOKUP(A2017,Table1[#All],2,FALSE)</f>
        <v>3 Memorial Junction</v>
      </c>
      <c r="O2017" s="2">
        <f>VLOOKUP(A2017,Table1[#All],3,FALSE)</f>
        <v>2126</v>
      </c>
      <c r="P2017" s="2" t="str">
        <f>VLOOKUP(A2017,Table1[#All],4,FALSE)</f>
        <v>NSW</v>
      </c>
      <c r="Q2017" s="2" t="str">
        <f>VLOOKUP(A2017,Table1[#All],5,FALSE)</f>
        <v>Australia</v>
      </c>
      <c r="R2017" s="23">
        <f>VLOOKUP(A2017,Table1[#All],6,FALSE)</f>
        <v>11</v>
      </c>
    </row>
    <row r="2018" spans="1:18" s="2" customFormat="1" ht="15.75" customHeight="1" x14ac:dyDescent="0.2">
      <c r="A2018" s="21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  <c r="N2018" s="2" t="str">
        <f>VLOOKUP(A2018,Table1[#All],2,FALSE)</f>
        <v>644 Mcbride Street</v>
      </c>
      <c r="O2018" s="2">
        <f>VLOOKUP(A2018,Table1[#All],3,FALSE)</f>
        <v>2086</v>
      </c>
      <c r="P2018" s="2" t="str">
        <f>VLOOKUP(A2018,Table1[#All],4,FALSE)</f>
        <v>NSW</v>
      </c>
      <c r="Q2018" s="2" t="str">
        <f>VLOOKUP(A2018,Table1[#All],5,FALSE)</f>
        <v>Australia</v>
      </c>
      <c r="R2018" s="23">
        <f>VLOOKUP(A2018,Table1[#All],6,FALSE)</f>
        <v>11</v>
      </c>
    </row>
    <row r="2019" spans="1:18" s="2" customFormat="1" ht="15.75" customHeight="1" x14ac:dyDescent="0.2">
      <c r="A2019" s="21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  <c r="N2019" s="2" t="str">
        <f>VLOOKUP(A2019,Table1[#All],2,FALSE)</f>
        <v>23700 Dennis Way</v>
      </c>
      <c r="O2019" s="2">
        <f>VLOOKUP(A2019,Table1[#All],3,FALSE)</f>
        <v>2075</v>
      </c>
      <c r="P2019" s="2" t="str">
        <f>VLOOKUP(A2019,Table1[#All],4,FALSE)</f>
        <v>NSW</v>
      </c>
      <c r="Q2019" s="2" t="str">
        <f>VLOOKUP(A2019,Table1[#All],5,FALSE)</f>
        <v>Australia</v>
      </c>
      <c r="R2019" s="23">
        <f>VLOOKUP(A2019,Table1[#All],6,FALSE)</f>
        <v>11</v>
      </c>
    </row>
    <row r="2020" spans="1:18" s="2" customFormat="1" ht="15.75" customHeight="1" x14ac:dyDescent="0.2">
      <c r="A2020" s="21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  <c r="N2020" s="2" t="str">
        <f>VLOOKUP(A2020,Table1[#All],2,FALSE)</f>
        <v>5795 Comanche Circle</v>
      </c>
      <c r="O2020" s="2">
        <f>VLOOKUP(A2020,Table1[#All],3,FALSE)</f>
        <v>4825</v>
      </c>
      <c r="P2020" s="2" t="str">
        <f>VLOOKUP(A2020,Table1[#All],4,FALSE)</f>
        <v>QLD</v>
      </c>
      <c r="Q2020" s="2" t="str">
        <f>VLOOKUP(A2020,Table1[#All],5,FALSE)</f>
        <v>Australia</v>
      </c>
      <c r="R2020" s="23">
        <f>VLOOKUP(A2020,Table1[#All],6,FALSE)</f>
        <v>2</v>
      </c>
    </row>
    <row r="2021" spans="1:18" s="2" customFormat="1" ht="15.75" customHeight="1" x14ac:dyDescent="0.2">
      <c r="A2021" s="21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  <c r="N2021" s="2" t="str">
        <f>VLOOKUP(A2021,Table1[#All],2,FALSE)</f>
        <v>31 Scofield Trail</v>
      </c>
      <c r="O2021" s="2">
        <f>VLOOKUP(A2021,Table1[#All],3,FALSE)</f>
        <v>3020</v>
      </c>
      <c r="P2021" s="2" t="str">
        <f>VLOOKUP(A2021,Table1[#All],4,FALSE)</f>
        <v>VIC</v>
      </c>
      <c r="Q2021" s="2" t="str">
        <f>VLOOKUP(A2021,Table1[#All],5,FALSE)</f>
        <v>Australia</v>
      </c>
      <c r="R2021" s="23">
        <f>VLOOKUP(A2021,Table1[#All],6,FALSE)</f>
        <v>8</v>
      </c>
    </row>
    <row r="2022" spans="1:18" s="2" customFormat="1" ht="15.75" customHeight="1" x14ac:dyDescent="0.2">
      <c r="A2022" s="21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  <c r="N2022" s="2" t="str">
        <f>VLOOKUP(A2022,Table1[#All],2,FALSE)</f>
        <v>218 Elka Point</v>
      </c>
      <c r="O2022" s="2">
        <f>VLOOKUP(A2022,Table1[#All],3,FALSE)</f>
        <v>2176</v>
      </c>
      <c r="P2022" s="2" t="str">
        <f>VLOOKUP(A2022,Table1[#All],4,FALSE)</f>
        <v>NSW</v>
      </c>
      <c r="Q2022" s="2" t="str">
        <f>VLOOKUP(A2022,Table1[#All],5,FALSE)</f>
        <v>Australia</v>
      </c>
      <c r="R2022" s="23">
        <f>VLOOKUP(A2022,Table1[#All],6,FALSE)</f>
        <v>10</v>
      </c>
    </row>
    <row r="2023" spans="1:18" s="2" customFormat="1" ht="15.75" customHeight="1" x14ac:dyDescent="0.2">
      <c r="A2023" s="21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  <c r="N2023" s="2" t="str">
        <f>VLOOKUP(A2023,Table1[#All],2,FALSE)</f>
        <v>5468 Moose Lane</v>
      </c>
      <c r="O2023" s="2">
        <f>VLOOKUP(A2023,Table1[#All],3,FALSE)</f>
        <v>2445</v>
      </c>
      <c r="P2023" s="2" t="str">
        <f>VLOOKUP(A2023,Table1[#All],4,FALSE)</f>
        <v>NSW</v>
      </c>
      <c r="Q2023" s="2" t="str">
        <f>VLOOKUP(A2023,Table1[#All],5,FALSE)</f>
        <v>Australia</v>
      </c>
      <c r="R2023" s="23">
        <f>VLOOKUP(A2023,Table1[#All],6,FALSE)</f>
        <v>7</v>
      </c>
    </row>
    <row r="2024" spans="1:18" s="2" customFormat="1" ht="15.75" customHeight="1" x14ac:dyDescent="0.2">
      <c r="A2024" s="21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  <c r="N2024" s="2" t="str">
        <f>VLOOKUP(A2024,Table1[#All],2,FALSE)</f>
        <v>174 Calypso Crossing</v>
      </c>
      <c r="O2024" s="2">
        <f>VLOOKUP(A2024,Table1[#All],3,FALSE)</f>
        <v>2770</v>
      </c>
      <c r="P2024" s="2" t="str">
        <f>VLOOKUP(A2024,Table1[#All],4,FALSE)</f>
        <v>NSW</v>
      </c>
      <c r="Q2024" s="2" t="str">
        <f>VLOOKUP(A2024,Table1[#All],5,FALSE)</f>
        <v>Australia</v>
      </c>
      <c r="R2024" s="23">
        <f>VLOOKUP(A2024,Table1[#All],6,FALSE)</f>
        <v>7</v>
      </c>
    </row>
    <row r="2025" spans="1:18" s="2" customFormat="1" ht="15.75" customHeight="1" x14ac:dyDescent="0.2">
      <c r="A2025" s="21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  <c r="N2025" s="2" t="str">
        <f>VLOOKUP(A2025,Table1[#All],2,FALSE)</f>
        <v>53358 David Circle</v>
      </c>
      <c r="O2025" s="2">
        <f>VLOOKUP(A2025,Table1[#All],3,FALSE)</f>
        <v>4306</v>
      </c>
      <c r="P2025" s="2" t="str">
        <f>VLOOKUP(A2025,Table1[#All],4,FALSE)</f>
        <v>QLD</v>
      </c>
      <c r="Q2025" s="2" t="str">
        <f>VLOOKUP(A2025,Table1[#All],5,FALSE)</f>
        <v>Australia</v>
      </c>
      <c r="R2025" s="23">
        <f>VLOOKUP(A2025,Table1[#All],6,FALSE)</f>
        <v>3</v>
      </c>
    </row>
    <row r="2026" spans="1:18" s="2" customFormat="1" ht="15.75" customHeight="1" x14ac:dyDescent="0.2">
      <c r="A2026" s="21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  <c r="N2026" s="2" t="str">
        <f>VLOOKUP(A2026,Table1[#All],2,FALSE)</f>
        <v>0 3rd Road</v>
      </c>
      <c r="O2026" s="2">
        <f>VLOOKUP(A2026,Table1[#All],3,FALSE)</f>
        <v>4060</v>
      </c>
      <c r="P2026" s="2" t="str">
        <f>VLOOKUP(A2026,Table1[#All],4,FALSE)</f>
        <v>QLD</v>
      </c>
      <c r="Q2026" s="2" t="str">
        <f>VLOOKUP(A2026,Table1[#All],5,FALSE)</f>
        <v>Australia</v>
      </c>
      <c r="R2026" s="23">
        <f>VLOOKUP(A2026,Table1[#All],6,FALSE)</f>
        <v>9</v>
      </c>
    </row>
    <row r="2027" spans="1:18" s="2" customFormat="1" ht="15.75" customHeight="1" x14ac:dyDescent="0.2">
      <c r="A2027" s="21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  <c r="N2027" s="2" t="str">
        <f>VLOOKUP(A2027,Table1[#All],2,FALSE)</f>
        <v>9 Melvin Drive</v>
      </c>
      <c r="O2027" s="2">
        <f>VLOOKUP(A2027,Table1[#All],3,FALSE)</f>
        <v>2144</v>
      </c>
      <c r="P2027" s="2" t="str">
        <f>VLOOKUP(A2027,Table1[#All],4,FALSE)</f>
        <v>NSW</v>
      </c>
      <c r="Q2027" s="2" t="str">
        <f>VLOOKUP(A2027,Table1[#All],5,FALSE)</f>
        <v>Australia</v>
      </c>
      <c r="R2027" s="23">
        <f>VLOOKUP(A2027,Table1[#All],6,FALSE)</f>
        <v>7</v>
      </c>
    </row>
    <row r="2028" spans="1:18" s="2" customFormat="1" ht="15.75" customHeight="1" x14ac:dyDescent="0.2">
      <c r="A2028" s="21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  <c r="N2028" s="2" t="str">
        <f>VLOOKUP(A2028,Table1[#All],2,FALSE)</f>
        <v>9670 4th Point</v>
      </c>
      <c r="O2028" s="2">
        <f>VLOOKUP(A2028,Table1[#All],3,FALSE)</f>
        <v>2065</v>
      </c>
      <c r="P2028" s="2" t="str">
        <f>VLOOKUP(A2028,Table1[#All],4,FALSE)</f>
        <v>NSW</v>
      </c>
      <c r="Q2028" s="2" t="str">
        <f>VLOOKUP(A2028,Table1[#All],5,FALSE)</f>
        <v>Australia</v>
      </c>
      <c r="R2028" s="23">
        <f>VLOOKUP(A2028,Table1[#All],6,FALSE)</f>
        <v>10</v>
      </c>
    </row>
    <row r="2029" spans="1:18" s="2" customFormat="1" ht="15.75" customHeight="1" x14ac:dyDescent="0.2">
      <c r="A2029" s="21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  <c r="N2029" s="2" t="str">
        <f>VLOOKUP(A2029,Table1[#All],2,FALSE)</f>
        <v>2228 Steensland Terrace</v>
      </c>
      <c r="O2029" s="2">
        <f>VLOOKUP(A2029,Table1[#All],3,FALSE)</f>
        <v>2148</v>
      </c>
      <c r="P2029" s="2" t="str">
        <f>VLOOKUP(A2029,Table1[#All],4,FALSE)</f>
        <v>NSW</v>
      </c>
      <c r="Q2029" s="2" t="str">
        <f>VLOOKUP(A2029,Table1[#All],5,FALSE)</f>
        <v>Australia</v>
      </c>
      <c r="R2029" s="23">
        <f>VLOOKUP(A2029,Table1[#All],6,FALSE)</f>
        <v>8</v>
      </c>
    </row>
    <row r="2030" spans="1:18" s="2" customFormat="1" ht="15.75" customHeight="1" x14ac:dyDescent="0.2">
      <c r="A2030" s="21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  <c r="N2030" s="2" t="str">
        <f>VLOOKUP(A2030,Table1[#All],2,FALSE)</f>
        <v>2 Thierer Place</v>
      </c>
      <c r="O2030" s="2">
        <f>VLOOKUP(A2030,Table1[#All],3,FALSE)</f>
        <v>4053</v>
      </c>
      <c r="P2030" s="2" t="str">
        <f>VLOOKUP(A2030,Table1[#All],4,FALSE)</f>
        <v>QLD</v>
      </c>
      <c r="Q2030" s="2" t="str">
        <f>VLOOKUP(A2030,Table1[#All],5,FALSE)</f>
        <v>Australia</v>
      </c>
      <c r="R2030" s="23">
        <f>VLOOKUP(A2030,Table1[#All],6,FALSE)</f>
        <v>8</v>
      </c>
    </row>
    <row r="2031" spans="1:18" s="2" customFormat="1" ht="15.75" customHeight="1" x14ac:dyDescent="0.2">
      <c r="A2031" s="21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  <c r="N2031" s="2" t="str">
        <f>VLOOKUP(A2031,Table1[#All],2,FALSE)</f>
        <v>23 Huxley Road</v>
      </c>
      <c r="O2031" s="2">
        <f>VLOOKUP(A2031,Table1[#All],3,FALSE)</f>
        <v>3064</v>
      </c>
      <c r="P2031" s="2" t="str">
        <f>VLOOKUP(A2031,Table1[#All],4,FALSE)</f>
        <v>VIC</v>
      </c>
      <c r="Q2031" s="2" t="str">
        <f>VLOOKUP(A2031,Table1[#All],5,FALSE)</f>
        <v>Australia</v>
      </c>
      <c r="R2031" s="23">
        <f>VLOOKUP(A2031,Table1[#All],6,FALSE)</f>
        <v>7</v>
      </c>
    </row>
    <row r="2032" spans="1:18" s="2" customFormat="1" ht="15.75" customHeight="1" x14ac:dyDescent="0.2">
      <c r="A2032" s="21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  <c r="N2032" s="2" t="str">
        <f>VLOOKUP(A2032,Table1[#All],2,FALSE)</f>
        <v>34 3rd Place</v>
      </c>
      <c r="O2032" s="2">
        <f>VLOOKUP(A2032,Table1[#All],3,FALSE)</f>
        <v>3030</v>
      </c>
      <c r="P2032" s="2" t="str">
        <f>VLOOKUP(A2032,Table1[#All],4,FALSE)</f>
        <v>VIC</v>
      </c>
      <c r="Q2032" s="2" t="str">
        <f>VLOOKUP(A2032,Table1[#All],5,FALSE)</f>
        <v>Australia</v>
      </c>
      <c r="R2032" s="23">
        <f>VLOOKUP(A2032,Table1[#All],6,FALSE)</f>
        <v>8</v>
      </c>
    </row>
    <row r="2033" spans="1:18" s="2" customFormat="1" ht="15.75" customHeight="1" x14ac:dyDescent="0.2">
      <c r="A2033" s="21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  <c r="N2033" s="2" t="str">
        <f>VLOOKUP(A2033,Table1[#All],2,FALSE)</f>
        <v>63 Golf Crossing</v>
      </c>
      <c r="O2033" s="2">
        <f>VLOOKUP(A2033,Table1[#All],3,FALSE)</f>
        <v>2217</v>
      </c>
      <c r="P2033" s="2" t="str">
        <f>VLOOKUP(A2033,Table1[#All],4,FALSE)</f>
        <v>NSW</v>
      </c>
      <c r="Q2033" s="2" t="str">
        <f>VLOOKUP(A2033,Table1[#All],5,FALSE)</f>
        <v>Australia</v>
      </c>
      <c r="R2033" s="23">
        <f>VLOOKUP(A2033,Table1[#All],6,FALSE)</f>
        <v>8</v>
      </c>
    </row>
    <row r="2034" spans="1:18" s="2" customFormat="1" ht="15.75" customHeight="1" x14ac:dyDescent="0.2">
      <c r="A2034" s="21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  <c r="N2034" s="2" t="str">
        <f>VLOOKUP(A2034,Table1[#All],2,FALSE)</f>
        <v>1 Sloan Avenue</v>
      </c>
      <c r="O2034" s="2">
        <f>VLOOKUP(A2034,Table1[#All],3,FALSE)</f>
        <v>2176</v>
      </c>
      <c r="P2034" s="2" t="str">
        <f>VLOOKUP(A2034,Table1[#All],4,FALSE)</f>
        <v>NSW</v>
      </c>
      <c r="Q2034" s="2" t="str">
        <f>VLOOKUP(A2034,Table1[#All],5,FALSE)</f>
        <v>Australia</v>
      </c>
      <c r="R2034" s="23">
        <f>VLOOKUP(A2034,Table1[#All],6,FALSE)</f>
        <v>10</v>
      </c>
    </row>
    <row r="2035" spans="1:18" s="2" customFormat="1" ht="15.75" customHeight="1" x14ac:dyDescent="0.2">
      <c r="A2035" s="21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  <c r="N2035" s="2" t="str">
        <f>VLOOKUP(A2035,Table1[#All],2,FALSE)</f>
        <v>056 Pierstorff Alley</v>
      </c>
      <c r="O2035" s="2">
        <f>VLOOKUP(A2035,Table1[#All],3,FALSE)</f>
        <v>2040</v>
      </c>
      <c r="P2035" s="2" t="str">
        <f>VLOOKUP(A2035,Table1[#All],4,FALSE)</f>
        <v>NSW</v>
      </c>
      <c r="Q2035" s="2" t="str">
        <f>VLOOKUP(A2035,Table1[#All],5,FALSE)</f>
        <v>Australia</v>
      </c>
      <c r="R2035" s="23">
        <f>VLOOKUP(A2035,Table1[#All],6,FALSE)</f>
        <v>11</v>
      </c>
    </row>
    <row r="2036" spans="1:18" s="2" customFormat="1" ht="15.75" customHeight="1" x14ac:dyDescent="0.2">
      <c r="A2036" s="21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  <c r="N2036" s="2" t="str">
        <f>VLOOKUP(A2036,Table1[#All],2,FALSE)</f>
        <v>177 Anniversary Parkway</v>
      </c>
      <c r="O2036" s="2">
        <f>VLOOKUP(A2036,Table1[#All],3,FALSE)</f>
        <v>2428</v>
      </c>
      <c r="P2036" s="2" t="str">
        <f>VLOOKUP(A2036,Table1[#All],4,FALSE)</f>
        <v>NSW</v>
      </c>
      <c r="Q2036" s="2" t="str">
        <f>VLOOKUP(A2036,Table1[#All],5,FALSE)</f>
        <v>Australia</v>
      </c>
      <c r="R2036" s="23">
        <f>VLOOKUP(A2036,Table1[#All],6,FALSE)</f>
        <v>7</v>
      </c>
    </row>
    <row r="2037" spans="1:18" s="2" customFormat="1" ht="15.75" customHeight="1" x14ac:dyDescent="0.2">
      <c r="A2037" s="21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  <c r="N2037" s="2" t="str">
        <f>VLOOKUP(A2037,Table1[#All],2,FALSE)</f>
        <v>18 Karstens Drive</v>
      </c>
      <c r="O2037" s="2">
        <f>VLOOKUP(A2037,Table1[#All],3,FALSE)</f>
        <v>2233</v>
      </c>
      <c r="P2037" s="2" t="str">
        <f>VLOOKUP(A2037,Table1[#All],4,FALSE)</f>
        <v>NSW</v>
      </c>
      <c r="Q2037" s="2" t="str">
        <f>VLOOKUP(A2037,Table1[#All],5,FALSE)</f>
        <v>Australia</v>
      </c>
      <c r="R2037" s="23">
        <f>VLOOKUP(A2037,Table1[#All],6,FALSE)</f>
        <v>10</v>
      </c>
    </row>
    <row r="2038" spans="1:18" s="2" customFormat="1" ht="15.75" customHeight="1" x14ac:dyDescent="0.2">
      <c r="A2038" s="21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  <c r="N2038" s="2" t="str">
        <f>VLOOKUP(A2038,Table1[#All],2,FALSE)</f>
        <v>6950 Morrow Street</v>
      </c>
      <c r="O2038" s="2">
        <f>VLOOKUP(A2038,Table1[#All],3,FALSE)</f>
        <v>2326</v>
      </c>
      <c r="P2038" s="2" t="str">
        <f>VLOOKUP(A2038,Table1[#All],4,FALSE)</f>
        <v>NSW</v>
      </c>
      <c r="Q2038" s="2" t="str">
        <f>VLOOKUP(A2038,Table1[#All],5,FALSE)</f>
        <v>Australia</v>
      </c>
      <c r="R2038" s="23">
        <f>VLOOKUP(A2038,Table1[#All],6,FALSE)</f>
        <v>3</v>
      </c>
    </row>
    <row r="2039" spans="1:18" s="2" customFormat="1" ht="15.75" customHeight="1" x14ac:dyDescent="0.2">
      <c r="A2039" s="21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  <c r="N2039" s="2" t="str">
        <f>VLOOKUP(A2039,Table1[#All],2,FALSE)</f>
        <v>8492 Autumn Leaf Center</v>
      </c>
      <c r="O2039" s="2">
        <f>VLOOKUP(A2039,Table1[#All],3,FALSE)</f>
        <v>3214</v>
      </c>
      <c r="P2039" s="2" t="str">
        <f>VLOOKUP(A2039,Table1[#All],4,FALSE)</f>
        <v>VIC</v>
      </c>
      <c r="Q2039" s="2" t="str">
        <f>VLOOKUP(A2039,Table1[#All],5,FALSE)</f>
        <v>Australia</v>
      </c>
      <c r="R2039" s="23">
        <f>VLOOKUP(A2039,Table1[#All],6,FALSE)</f>
        <v>2</v>
      </c>
    </row>
    <row r="2040" spans="1:18" s="2" customFormat="1" ht="15.75" customHeight="1" x14ac:dyDescent="0.2">
      <c r="A2040" s="21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  <c r="N2040" s="2" t="str">
        <f>VLOOKUP(A2040,Table1[#All],2,FALSE)</f>
        <v>91749 Portage Park</v>
      </c>
      <c r="O2040" s="2">
        <f>VLOOKUP(A2040,Table1[#All],3,FALSE)</f>
        <v>2528</v>
      </c>
      <c r="P2040" s="2" t="str">
        <f>VLOOKUP(A2040,Table1[#All],4,FALSE)</f>
        <v>NSW</v>
      </c>
      <c r="Q2040" s="2" t="str">
        <f>VLOOKUP(A2040,Table1[#All],5,FALSE)</f>
        <v>Australia</v>
      </c>
      <c r="R2040" s="23">
        <f>VLOOKUP(A2040,Table1[#All],6,FALSE)</f>
        <v>8</v>
      </c>
    </row>
    <row r="2041" spans="1:18" s="2" customFormat="1" ht="15.75" customHeight="1" x14ac:dyDescent="0.2">
      <c r="A2041" s="21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  <c r="N2041" s="2" t="str">
        <f>VLOOKUP(A2041,Table1[#All],2,FALSE)</f>
        <v>45 Waubesa Lane</v>
      </c>
      <c r="O2041" s="2">
        <f>VLOOKUP(A2041,Table1[#All],3,FALSE)</f>
        <v>4213</v>
      </c>
      <c r="P2041" s="2" t="str">
        <f>VLOOKUP(A2041,Table1[#All],4,FALSE)</f>
        <v>QLD</v>
      </c>
      <c r="Q2041" s="2" t="str">
        <f>VLOOKUP(A2041,Table1[#All],5,FALSE)</f>
        <v>Australia</v>
      </c>
      <c r="R2041" s="23">
        <f>VLOOKUP(A2041,Table1[#All],6,FALSE)</f>
        <v>9</v>
      </c>
    </row>
    <row r="2042" spans="1:18" s="2" customFormat="1" ht="15.75" customHeight="1" x14ac:dyDescent="0.2">
      <c r="A2042" s="21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  <c r="N2042" s="2" t="str">
        <f>VLOOKUP(A2042,Table1[#All],2,FALSE)</f>
        <v>51739 Sundown Hill</v>
      </c>
      <c r="O2042" s="2">
        <f>VLOOKUP(A2042,Table1[#All],3,FALSE)</f>
        <v>2009</v>
      </c>
      <c r="P2042" s="2" t="str">
        <f>VLOOKUP(A2042,Table1[#All],4,FALSE)</f>
        <v>NSW</v>
      </c>
      <c r="Q2042" s="2" t="str">
        <f>VLOOKUP(A2042,Table1[#All],5,FALSE)</f>
        <v>Australia</v>
      </c>
      <c r="R2042" s="23">
        <f>VLOOKUP(A2042,Table1[#All],6,FALSE)</f>
        <v>9</v>
      </c>
    </row>
    <row r="2043" spans="1:18" s="2" customFormat="1" ht="15.75" customHeight="1" x14ac:dyDescent="0.2">
      <c r="A2043" s="21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  <c r="N2043" s="2" t="str">
        <f>VLOOKUP(A2043,Table1[#All],2,FALSE)</f>
        <v>95 Butterfield Circle</v>
      </c>
      <c r="O2043" s="2">
        <f>VLOOKUP(A2043,Table1[#All],3,FALSE)</f>
        <v>3352</v>
      </c>
      <c r="P2043" s="2" t="str">
        <f>VLOOKUP(A2043,Table1[#All],4,FALSE)</f>
        <v>VIC</v>
      </c>
      <c r="Q2043" s="2" t="str">
        <f>VLOOKUP(A2043,Table1[#All],5,FALSE)</f>
        <v>Australia</v>
      </c>
      <c r="R2043" s="23">
        <f>VLOOKUP(A2043,Table1[#All],6,FALSE)</f>
        <v>4</v>
      </c>
    </row>
    <row r="2044" spans="1:18" s="2" customFormat="1" ht="15.75" customHeight="1" x14ac:dyDescent="0.2">
      <c r="A2044" s="21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  <c r="N2044" s="2" t="str">
        <f>VLOOKUP(A2044,Table1[#All],2,FALSE)</f>
        <v>9 Porter Pass</v>
      </c>
      <c r="O2044" s="2">
        <f>VLOOKUP(A2044,Table1[#All],3,FALSE)</f>
        <v>4077</v>
      </c>
      <c r="P2044" s="2" t="str">
        <f>VLOOKUP(A2044,Table1[#All],4,FALSE)</f>
        <v>QLD</v>
      </c>
      <c r="Q2044" s="2" t="str">
        <f>VLOOKUP(A2044,Table1[#All],5,FALSE)</f>
        <v>Australia</v>
      </c>
      <c r="R2044" s="23">
        <f>VLOOKUP(A2044,Table1[#All],6,FALSE)</f>
        <v>6</v>
      </c>
    </row>
    <row r="2045" spans="1:18" s="2" customFormat="1" ht="15.75" customHeight="1" x14ac:dyDescent="0.2">
      <c r="A2045" s="21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  <c r="N2045" s="2" t="str">
        <f>VLOOKUP(A2045,Table1[#All],2,FALSE)</f>
        <v>236 Fremont Alley</v>
      </c>
      <c r="O2045" s="2">
        <f>VLOOKUP(A2045,Table1[#All],3,FALSE)</f>
        <v>2156</v>
      </c>
      <c r="P2045" s="2" t="str">
        <f>VLOOKUP(A2045,Table1[#All],4,FALSE)</f>
        <v>NSW</v>
      </c>
      <c r="Q2045" s="2" t="str">
        <f>VLOOKUP(A2045,Table1[#All],5,FALSE)</f>
        <v>Australia</v>
      </c>
      <c r="R2045" s="23">
        <f>VLOOKUP(A2045,Table1[#All],6,FALSE)</f>
        <v>12</v>
      </c>
    </row>
    <row r="2046" spans="1:18" s="2" customFormat="1" ht="15.75" customHeight="1" x14ac:dyDescent="0.2">
      <c r="A2046" s="21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  <c r="N2046" s="2" t="str">
        <f>VLOOKUP(A2046,Table1[#All],2,FALSE)</f>
        <v>46031 Hudson Place</v>
      </c>
      <c r="O2046" s="2">
        <f>VLOOKUP(A2046,Table1[#All],3,FALSE)</f>
        <v>2075</v>
      </c>
      <c r="P2046" s="2" t="str">
        <f>VLOOKUP(A2046,Table1[#All],4,FALSE)</f>
        <v>NSW</v>
      </c>
      <c r="Q2046" s="2" t="str">
        <f>VLOOKUP(A2046,Table1[#All],5,FALSE)</f>
        <v>Australia</v>
      </c>
      <c r="R2046" s="23">
        <f>VLOOKUP(A2046,Table1[#All],6,FALSE)</f>
        <v>11</v>
      </c>
    </row>
    <row r="2047" spans="1:18" s="2" customFormat="1" ht="15.75" customHeight="1" x14ac:dyDescent="0.2">
      <c r="A2047" s="21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  <c r="N2047" s="2" t="str">
        <f>VLOOKUP(A2047,Table1[#All],2,FALSE)</f>
        <v>8 Crowley Terrace</v>
      </c>
      <c r="O2047" s="2">
        <f>VLOOKUP(A2047,Table1[#All],3,FALSE)</f>
        <v>2760</v>
      </c>
      <c r="P2047" s="2" t="str">
        <f>VLOOKUP(A2047,Table1[#All],4,FALSE)</f>
        <v>NSW</v>
      </c>
      <c r="Q2047" s="2" t="str">
        <f>VLOOKUP(A2047,Table1[#All],5,FALSE)</f>
        <v>Australia</v>
      </c>
      <c r="R2047" s="23">
        <f>VLOOKUP(A2047,Table1[#All],6,FALSE)</f>
        <v>8</v>
      </c>
    </row>
    <row r="2048" spans="1:18" s="2" customFormat="1" ht="15.75" customHeight="1" x14ac:dyDescent="0.2">
      <c r="A2048" s="21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  <c r="N2048" s="2" t="str">
        <f>VLOOKUP(A2048,Table1[#All],2,FALSE)</f>
        <v>50532 Hoard Center</v>
      </c>
      <c r="O2048" s="2">
        <f>VLOOKUP(A2048,Table1[#All],3,FALSE)</f>
        <v>4209</v>
      </c>
      <c r="P2048" s="2" t="str">
        <f>VLOOKUP(A2048,Table1[#All],4,FALSE)</f>
        <v>QLD</v>
      </c>
      <c r="Q2048" s="2" t="str">
        <f>VLOOKUP(A2048,Table1[#All],5,FALSE)</f>
        <v>Australia</v>
      </c>
      <c r="R2048" s="23">
        <f>VLOOKUP(A2048,Table1[#All],6,FALSE)</f>
        <v>7</v>
      </c>
    </row>
    <row r="2049" spans="1:18" s="2" customFormat="1" ht="15.75" customHeight="1" x14ac:dyDescent="0.2">
      <c r="A2049" s="21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  <c r="N2049" s="2" t="str">
        <f>VLOOKUP(A2049,Table1[#All],2,FALSE)</f>
        <v>56 Sommers Point</v>
      </c>
      <c r="O2049" s="2">
        <f>VLOOKUP(A2049,Table1[#All],3,FALSE)</f>
        <v>2204</v>
      </c>
      <c r="P2049" s="2" t="str">
        <f>VLOOKUP(A2049,Table1[#All],4,FALSE)</f>
        <v>NSW</v>
      </c>
      <c r="Q2049" s="2" t="str">
        <f>VLOOKUP(A2049,Table1[#All],5,FALSE)</f>
        <v>Australia</v>
      </c>
      <c r="R2049" s="23">
        <f>VLOOKUP(A2049,Table1[#All],6,FALSE)</f>
        <v>8</v>
      </c>
    </row>
    <row r="2050" spans="1:18" s="2" customFormat="1" ht="15.75" customHeight="1" x14ac:dyDescent="0.2">
      <c r="A2050" s="21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  <c r="N2050" s="2" t="str">
        <f>VLOOKUP(A2050,Table1[#All],2,FALSE)</f>
        <v>0 Red Cloud Place</v>
      </c>
      <c r="O2050" s="2">
        <f>VLOOKUP(A2050,Table1[#All],3,FALSE)</f>
        <v>2217</v>
      </c>
      <c r="P2050" s="2" t="str">
        <f>VLOOKUP(A2050,Table1[#All],4,FALSE)</f>
        <v>NSW</v>
      </c>
      <c r="Q2050" s="2" t="str">
        <f>VLOOKUP(A2050,Table1[#All],5,FALSE)</f>
        <v>Australia</v>
      </c>
      <c r="R2050" s="23">
        <f>VLOOKUP(A2050,Table1[#All],6,FALSE)</f>
        <v>8</v>
      </c>
    </row>
    <row r="2051" spans="1:18" s="2" customFormat="1" ht="15.75" customHeight="1" x14ac:dyDescent="0.2">
      <c r="A2051" s="21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  <c r="N2051" s="2" t="str">
        <f>VLOOKUP(A2051,Table1[#All],2,FALSE)</f>
        <v>24951 Michigan Pass</v>
      </c>
      <c r="O2051" s="2">
        <f>VLOOKUP(A2051,Table1[#All],3,FALSE)</f>
        <v>2176</v>
      </c>
      <c r="P2051" s="2" t="str">
        <f>VLOOKUP(A2051,Table1[#All],4,FALSE)</f>
        <v>NSW</v>
      </c>
      <c r="Q2051" s="2" t="str">
        <f>VLOOKUP(A2051,Table1[#All],5,FALSE)</f>
        <v>Australia</v>
      </c>
      <c r="R2051" s="23">
        <f>VLOOKUP(A2051,Table1[#All],6,FALSE)</f>
        <v>10</v>
      </c>
    </row>
    <row r="2052" spans="1:18" s="2" customFormat="1" ht="15.75" customHeight="1" x14ac:dyDescent="0.2">
      <c r="A2052" s="21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  <c r="N2052" s="2" t="str">
        <f>VLOOKUP(A2052,Table1[#All],2,FALSE)</f>
        <v>51960 Gulseth Point</v>
      </c>
      <c r="O2052" s="2">
        <f>VLOOKUP(A2052,Table1[#All],3,FALSE)</f>
        <v>2009</v>
      </c>
      <c r="P2052" s="2" t="str">
        <f>VLOOKUP(A2052,Table1[#All],4,FALSE)</f>
        <v>NSW</v>
      </c>
      <c r="Q2052" s="2" t="str">
        <f>VLOOKUP(A2052,Table1[#All],5,FALSE)</f>
        <v>Australia</v>
      </c>
      <c r="R2052" s="23">
        <f>VLOOKUP(A2052,Table1[#All],6,FALSE)</f>
        <v>12</v>
      </c>
    </row>
    <row r="2053" spans="1:18" s="2" customFormat="1" ht="15.75" customHeight="1" x14ac:dyDescent="0.2">
      <c r="A2053" s="21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  <c r="N2053" s="2" t="str">
        <f>VLOOKUP(A2053,Table1[#All],2,FALSE)</f>
        <v>144 Parkside Parkway</v>
      </c>
      <c r="O2053" s="2">
        <f>VLOOKUP(A2053,Table1[#All],3,FALSE)</f>
        <v>4655</v>
      </c>
      <c r="P2053" s="2" t="str">
        <f>VLOOKUP(A2053,Table1[#All],4,FALSE)</f>
        <v>QLD</v>
      </c>
      <c r="Q2053" s="2" t="str">
        <f>VLOOKUP(A2053,Table1[#All],5,FALSE)</f>
        <v>Australia</v>
      </c>
      <c r="R2053" s="23">
        <f>VLOOKUP(A2053,Table1[#All],6,FALSE)</f>
        <v>3</v>
      </c>
    </row>
    <row r="2054" spans="1:18" s="2" customFormat="1" ht="15.75" customHeight="1" x14ac:dyDescent="0.2">
      <c r="A2054" s="21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  <c r="N2054" s="2" t="str">
        <f>VLOOKUP(A2054,Table1[#All],2,FALSE)</f>
        <v>896 Helena Parkway</v>
      </c>
      <c r="O2054" s="2">
        <f>VLOOKUP(A2054,Table1[#All],3,FALSE)</f>
        <v>4551</v>
      </c>
      <c r="P2054" s="2" t="str">
        <f>VLOOKUP(A2054,Table1[#All],4,FALSE)</f>
        <v>QLD</v>
      </c>
      <c r="Q2054" s="2" t="str">
        <f>VLOOKUP(A2054,Table1[#All],5,FALSE)</f>
        <v>Australia</v>
      </c>
      <c r="R2054" s="23">
        <f>VLOOKUP(A2054,Table1[#All],6,FALSE)</f>
        <v>7</v>
      </c>
    </row>
    <row r="2055" spans="1:18" s="2" customFormat="1" ht="15.75" customHeight="1" x14ac:dyDescent="0.2">
      <c r="A2055" s="21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  <c r="N2055" s="2" t="str">
        <f>VLOOKUP(A2055,Table1[#All],2,FALSE)</f>
        <v>89 Anhalt Park</v>
      </c>
      <c r="O2055" s="2">
        <f>VLOOKUP(A2055,Table1[#All],3,FALSE)</f>
        <v>2106</v>
      </c>
      <c r="P2055" s="2" t="str">
        <f>VLOOKUP(A2055,Table1[#All],4,FALSE)</f>
        <v>NSW</v>
      </c>
      <c r="Q2055" s="2" t="str">
        <f>VLOOKUP(A2055,Table1[#All],5,FALSE)</f>
        <v>Australia</v>
      </c>
      <c r="R2055" s="23">
        <f>VLOOKUP(A2055,Table1[#All],6,FALSE)</f>
        <v>11</v>
      </c>
    </row>
    <row r="2056" spans="1:18" s="2" customFormat="1" ht="15.75" customHeight="1" x14ac:dyDescent="0.2">
      <c r="A2056" s="21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  <c r="N2056" s="2" t="str">
        <f>VLOOKUP(A2056,Table1[#All],2,FALSE)</f>
        <v>1786 Orin Street</v>
      </c>
      <c r="O2056" s="2">
        <f>VLOOKUP(A2056,Table1[#All],3,FALSE)</f>
        <v>2327</v>
      </c>
      <c r="P2056" s="2" t="str">
        <f>VLOOKUP(A2056,Table1[#All],4,FALSE)</f>
        <v>NSW</v>
      </c>
      <c r="Q2056" s="2" t="str">
        <f>VLOOKUP(A2056,Table1[#All],5,FALSE)</f>
        <v>Australia</v>
      </c>
      <c r="R2056" s="23">
        <f>VLOOKUP(A2056,Table1[#All],6,FALSE)</f>
        <v>3</v>
      </c>
    </row>
    <row r="2057" spans="1:18" s="2" customFormat="1" ht="15.75" customHeight="1" x14ac:dyDescent="0.2">
      <c r="A2057" s="21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  <c r="N2057" s="2" t="str">
        <f>VLOOKUP(A2057,Table1[#All],2,FALSE)</f>
        <v>7 Green Ridge Way</v>
      </c>
      <c r="O2057" s="2">
        <f>VLOOKUP(A2057,Table1[#All],3,FALSE)</f>
        <v>2763</v>
      </c>
      <c r="P2057" s="2" t="str">
        <f>VLOOKUP(A2057,Table1[#All],4,FALSE)</f>
        <v>NSW</v>
      </c>
      <c r="Q2057" s="2" t="str">
        <f>VLOOKUP(A2057,Table1[#All],5,FALSE)</f>
        <v>Australia</v>
      </c>
      <c r="R2057" s="23">
        <f>VLOOKUP(A2057,Table1[#All],6,FALSE)</f>
        <v>8</v>
      </c>
    </row>
    <row r="2058" spans="1:18" s="2" customFormat="1" ht="15.75" customHeight="1" x14ac:dyDescent="0.2">
      <c r="A2058" s="21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  <c r="N2058" s="2" t="str">
        <f>VLOOKUP(A2058,Table1[#All],2,FALSE)</f>
        <v>2807 Northwestern Pass</v>
      </c>
      <c r="O2058" s="2">
        <f>VLOOKUP(A2058,Table1[#All],3,FALSE)</f>
        <v>3182</v>
      </c>
      <c r="P2058" s="2" t="str">
        <f>VLOOKUP(A2058,Table1[#All],4,FALSE)</f>
        <v>VIC</v>
      </c>
      <c r="Q2058" s="2" t="str">
        <f>VLOOKUP(A2058,Table1[#All],5,FALSE)</f>
        <v>Australia</v>
      </c>
      <c r="R2058" s="23">
        <f>VLOOKUP(A2058,Table1[#All],6,FALSE)</f>
        <v>8</v>
      </c>
    </row>
    <row r="2059" spans="1:18" s="2" customFormat="1" ht="15.75" customHeight="1" x14ac:dyDescent="0.2">
      <c r="A2059" s="21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  <c r="N2059" s="2" t="str">
        <f>VLOOKUP(A2059,Table1[#All],2,FALSE)</f>
        <v>9362 Grim Plaza</v>
      </c>
      <c r="O2059" s="2">
        <f>VLOOKUP(A2059,Table1[#All],3,FALSE)</f>
        <v>4702</v>
      </c>
      <c r="P2059" s="2" t="str">
        <f>VLOOKUP(A2059,Table1[#All],4,FALSE)</f>
        <v>QLD</v>
      </c>
      <c r="Q2059" s="2" t="str">
        <f>VLOOKUP(A2059,Table1[#All],5,FALSE)</f>
        <v>Australia</v>
      </c>
      <c r="R2059" s="23">
        <f>VLOOKUP(A2059,Table1[#All],6,FALSE)</f>
        <v>1</v>
      </c>
    </row>
    <row r="2060" spans="1:18" s="2" customFormat="1" ht="15.75" customHeight="1" x14ac:dyDescent="0.2">
      <c r="A2060" s="21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  <c r="N2060" s="2" t="str">
        <f>VLOOKUP(A2060,Table1[#All],2,FALSE)</f>
        <v>2 Sommers Drive</v>
      </c>
      <c r="O2060" s="2">
        <f>VLOOKUP(A2060,Table1[#All],3,FALSE)</f>
        <v>3181</v>
      </c>
      <c r="P2060" s="2" t="str">
        <f>VLOOKUP(A2060,Table1[#All],4,FALSE)</f>
        <v>VIC</v>
      </c>
      <c r="Q2060" s="2" t="str">
        <f>VLOOKUP(A2060,Table1[#All],5,FALSE)</f>
        <v>Australia</v>
      </c>
      <c r="R2060" s="23">
        <f>VLOOKUP(A2060,Table1[#All],6,FALSE)</f>
        <v>10</v>
      </c>
    </row>
    <row r="2061" spans="1:18" s="2" customFormat="1" ht="15.75" customHeight="1" x14ac:dyDescent="0.2">
      <c r="A2061" s="21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  <c r="N2061" s="2" t="str">
        <f>VLOOKUP(A2061,Table1[#All],2,FALSE)</f>
        <v>74164 Village Green Parkway</v>
      </c>
      <c r="O2061" s="2">
        <f>VLOOKUP(A2061,Table1[#All],3,FALSE)</f>
        <v>3037</v>
      </c>
      <c r="P2061" s="2" t="str">
        <f>VLOOKUP(A2061,Table1[#All],4,FALSE)</f>
        <v>VIC</v>
      </c>
      <c r="Q2061" s="2" t="str">
        <f>VLOOKUP(A2061,Table1[#All],5,FALSE)</f>
        <v>Australia</v>
      </c>
      <c r="R2061" s="23">
        <f>VLOOKUP(A2061,Table1[#All],6,FALSE)</f>
        <v>9</v>
      </c>
    </row>
    <row r="2062" spans="1:18" s="2" customFormat="1" ht="15.75" customHeight="1" x14ac:dyDescent="0.2">
      <c r="A2062" s="21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  <c r="N2062" s="2" t="str">
        <f>VLOOKUP(A2062,Table1[#All],2,FALSE)</f>
        <v>623 Melody Avenue</v>
      </c>
      <c r="O2062" s="2">
        <f>VLOOKUP(A2062,Table1[#All],3,FALSE)</f>
        <v>4500</v>
      </c>
      <c r="P2062" s="2" t="str">
        <f>VLOOKUP(A2062,Table1[#All],4,FALSE)</f>
        <v>QLD</v>
      </c>
      <c r="Q2062" s="2" t="str">
        <f>VLOOKUP(A2062,Table1[#All],5,FALSE)</f>
        <v>Australia</v>
      </c>
      <c r="R2062" s="23">
        <f>VLOOKUP(A2062,Table1[#All],6,FALSE)</f>
        <v>4</v>
      </c>
    </row>
    <row r="2063" spans="1:18" s="2" customFormat="1" ht="15.75" customHeight="1" x14ac:dyDescent="0.2">
      <c r="A2063" s="21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  <c r="N2063" s="2" t="str">
        <f>VLOOKUP(A2063,Table1[#All],2,FALSE)</f>
        <v>9 Roth Park</v>
      </c>
      <c r="O2063" s="2">
        <f>VLOOKUP(A2063,Table1[#All],3,FALSE)</f>
        <v>4104</v>
      </c>
      <c r="P2063" s="2" t="str">
        <f>VLOOKUP(A2063,Table1[#All],4,FALSE)</f>
        <v>QLD</v>
      </c>
      <c r="Q2063" s="2" t="str">
        <f>VLOOKUP(A2063,Table1[#All],5,FALSE)</f>
        <v>Australia</v>
      </c>
      <c r="R2063" s="23">
        <f>VLOOKUP(A2063,Table1[#All],6,FALSE)</f>
        <v>7</v>
      </c>
    </row>
    <row r="2064" spans="1:18" s="2" customFormat="1" ht="15.75" customHeight="1" x14ac:dyDescent="0.2">
      <c r="A2064" s="21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  <c r="N2064" s="2" t="str">
        <f>VLOOKUP(A2064,Table1[#All],2,FALSE)</f>
        <v>18 Buhler Court</v>
      </c>
      <c r="O2064" s="2">
        <f>VLOOKUP(A2064,Table1[#All],3,FALSE)</f>
        <v>3186</v>
      </c>
      <c r="P2064" s="2" t="str">
        <f>VLOOKUP(A2064,Table1[#All],4,FALSE)</f>
        <v>VIC</v>
      </c>
      <c r="Q2064" s="2" t="str">
        <f>VLOOKUP(A2064,Table1[#All],5,FALSE)</f>
        <v>Australia</v>
      </c>
      <c r="R2064" s="23">
        <f>VLOOKUP(A2064,Table1[#All],6,FALSE)</f>
        <v>12</v>
      </c>
    </row>
    <row r="2065" spans="1:18" s="2" customFormat="1" ht="15.75" customHeight="1" x14ac:dyDescent="0.2">
      <c r="A2065" s="21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  <c r="N2065" s="2" t="str">
        <f>VLOOKUP(A2065,Table1[#All],2,FALSE)</f>
        <v>4 Sachtjen Drive</v>
      </c>
      <c r="O2065" s="2">
        <f>VLOOKUP(A2065,Table1[#All],3,FALSE)</f>
        <v>4701</v>
      </c>
      <c r="P2065" s="2" t="str">
        <f>VLOOKUP(A2065,Table1[#All],4,FALSE)</f>
        <v>QLD</v>
      </c>
      <c r="Q2065" s="2" t="str">
        <f>VLOOKUP(A2065,Table1[#All],5,FALSE)</f>
        <v>Australia</v>
      </c>
      <c r="R2065" s="23">
        <f>VLOOKUP(A2065,Table1[#All],6,FALSE)</f>
        <v>3</v>
      </c>
    </row>
    <row r="2066" spans="1:18" s="2" customFormat="1" ht="15.75" customHeight="1" x14ac:dyDescent="0.2">
      <c r="A2066" s="21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  <c r="N2066" s="2" t="str">
        <f>VLOOKUP(A2066,Table1[#All],2,FALSE)</f>
        <v>130 Hayes Crossing</v>
      </c>
      <c r="O2066" s="2">
        <f>VLOOKUP(A2066,Table1[#All],3,FALSE)</f>
        <v>2170</v>
      </c>
      <c r="P2066" s="2" t="str">
        <f>VLOOKUP(A2066,Table1[#All],4,FALSE)</f>
        <v>NSW</v>
      </c>
      <c r="Q2066" s="2" t="str">
        <f>VLOOKUP(A2066,Table1[#All],5,FALSE)</f>
        <v>Australia</v>
      </c>
      <c r="R2066" s="23">
        <f>VLOOKUP(A2066,Table1[#All],6,FALSE)</f>
        <v>9</v>
      </c>
    </row>
    <row r="2067" spans="1:18" s="2" customFormat="1" ht="15.75" customHeight="1" x14ac:dyDescent="0.2">
      <c r="A2067" s="21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  <c r="N2067" s="2" t="str">
        <f>VLOOKUP(A2067,Table1[#All],2,FALSE)</f>
        <v>9 Logan Court</v>
      </c>
      <c r="O2067" s="2">
        <f>VLOOKUP(A2067,Table1[#All],3,FALSE)</f>
        <v>2570</v>
      </c>
      <c r="P2067" s="2" t="str">
        <f>VLOOKUP(A2067,Table1[#All],4,FALSE)</f>
        <v>NSW</v>
      </c>
      <c r="Q2067" s="2" t="str">
        <f>VLOOKUP(A2067,Table1[#All],5,FALSE)</f>
        <v>Australia</v>
      </c>
      <c r="R2067" s="23">
        <f>VLOOKUP(A2067,Table1[#All],6,FALSE)</f>
        <v>9</v>
      </c>
    </row>
    <row r="2068" spans="1:18" s="2" customFormat="1" ht="15.75" customHeight="1" x14ac:dyDescent="0.2">
      <c r="A2068" s="21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  <c r="N2068" s="2" t="str">
        <f>VLOOKUP(A2068,Table1[#All],2,FALSE)</f>
        <v>8 Superior Hill</v>
      </c>
      <c r="O2068" s="2">
        <f>VLOOKUP(A2068,Table1[#All],3,FALSE)</f>
        <v>2153</v>
      </c>
      <c r="P2068" s="2" t="str">
        <f>VLOOKUP(A2068,Table1[#All],4,FALSE)</f>
        <v>NSW</v>
      </c>
      <c r="Q2068" s="2" t="str">
        <f>VLOOKUP(A2068,Table1[#All],5,FALSE)</f>
        <v>Australia</v>
      </c>
      <c r="R2068" s="23">
        <f>VLOOKUP(A2068,Table1[#All],6,FALSE)</f>
        <v>10</v>
      </c>
    </row>
    <row r="2069" spans="1:18" s="2" customFormat="1" ht="15.75" customHeight="1" x14ac:dyDescent="0.2">
      <c r="A2069" s="21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  <c r="N2069" s="2" t="str">
        <f>VLOOKUP(A2069,Table1[#All],2,FALSE)</f>
        <v>575 Katie Terrace</v>
      </c>
      <c r="O2069" s="2">
        <f>VLOOKUP(A2069,Table1[#All],3,FALSE)</f>
        <v>2835</v>
      </c>
      <c r="P2069" s="2" t="str">
        <f>VLOOKUP(A2069,Table1[#All],4,FALSE)</f>
        <v>NSW</v>
      </c>
      <c r="Q2069" s="2" t="str">
        <f>VLOOKUP(A2069,Table1[#All],5,FALSE)</f>
        <v>Australia</v>
      </c>
      <c r="R2069" s="23">
        <f>VLOOKUP(A2069,Table1[#All],6,FALSE)</f>
        <v>1</v>
      </c>
    </row>
    <row r="2070" spans="1:18" s="2" customFormat="1" ht="15.75" customHeight="1" x14ac:dyDescent="0.2">
      <c r="A2070" s="21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  <c r="N2070" s="2" t="str">
        <f>VLOOKUP(A2070,Table1[#All],2,FALSE)</f>
        <v>9 Old Shore Street</v>
      </c>
      <c r="O2070" s="2">
        <f>VLOOKUP(A2070,Table1[#All],3,FALSE)</f>
        <v>4509</v>
      </c>
      <c r="P2070" s="2" t="str">
        <f>VLOOKUP(A2070,Table1[#All],4,FALSE)</f>
        <v>QLD</v>
      </c>
      <c r="Q2070" s="2" t="str">
        <f>VLOOKUP(A2070,Table1[#All],5,FALSE)</f>
        <v>Australia</v>
      </c>
      <c r="R2070" s="23">
        <f>VLOOKUP(A2070,Table1[#All],6,FALSE)</f>
        <v>7</v>
      </c>
    </row>
    <row r="2071" spans="1:18" s="2" customFormat="1" ht="15.75" customHeight="1" x14ac:dyDescent="0.2">
      <c r="A2071" s="21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  <c r="N2071" s="2" t="str">
        <f>VLOOKUP(A2071,Table1[#All],2,FALSE)</f>
        <v>7949 Waywood Way</v>
      </c>
      <c r="O2071" s="2">
        <f>VLOOKUP(A2071,Table1[#All],3,FALSE)</f>
        <v>2318</v>
      </c>
      <c r="P2071" s="2" t="str">
        <f>VLOOKUP(A2071,Table1[#All],4,FALSE)</f>
        <v>NSW</v>
      </c>
      <c r="Q2071" s="2" t="str">
        <f>VLOOKUP(A2071,Table1[#All],5,FALSE)</f>
        <v>Australia</v>
      </c>
      <c r="R2071" s="23">
        <f>VLOOKUP(A2071,Table1[#All],6,FALSE)</f>
        <v>7</v>
      </c>
    </row>
    <row r="2072" spans="1:18" s="2" customFormat="1" ht="15.75" customHeight="1" x14ac:dyDescent="0.2">
      <c r="A2072" s="21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  <c r="N2072" s="2" t="str">
        <f>VLOOKUP(A2072,Table1[#All],2,FALSE)</f>
        <v>2982 Monterey Way</v>
      </c>
      <c r="O2072" s="2">
        <f>VLOOKUP(A2072,Table1[#All],3,FALSE)</f>
        <v>3182</v>
      </c>
      <c r="P2072" s="2" t="str">
        <f>VLOOKUP(A2072,Table1[#All],4,FALSE)</f>
        <v>VIC</v>
      </c>
      <c r="Q2072" s="2" t="str">
        <f>VLOOKUP(A2072,Table1[#All],5,FALSE)</f>
        <v>Australia</v>
      </c>
      <c r="R2072" s="23">
        <f>VLOOKUP(A2072,Table1[#All],6,FALSE)</f>
        <v>10</v>
      </c>
    </row>
    <row r="2073" spans="1:18" s="2" customFormat="1" ht="15.75" customHeight="1" x14ac:dyDescent="0.2">
      <c r="A2073" s="21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  <c r="N2073" s="2" t="str">
        <f>VLOOKUP(A2073,Table1[#All],2,FALSE)</f>
        <v>692 Leroy Parkway</v>
      </c>
      <c r="O2073" s="2">
        <f>VLOOKUP(A2073,Table1[#All],3,FALSE)</f>
        <v>3043</v>
      </c>
      <c r="P2073" s="2" t="str">
        <f>VLOOKUP(A2073,Table1[#All],4,FALSE)</f>
        <v>VIC</v>
      </c>
      <c r="Q2073" s="2" t="str">
        <f>VLOOKUP(A2073,Table1[#All],5,FALSE)</f>
        <v>Australia</v>
      </c>
      <c r="R2073" s="23">
        <f>VLOOKUP(A2073,Table1[#All],6,FALSE)</f>
        <v>9</v>
      </c>
    </row>
    <row r="2074" spans="1:18" s="2" customFormat="1" ht="15.75" customHeight="1" x14ac:dyDescent="0.2">
      <c r="A2074" s="21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  <c r="N2074" s="2" t="str">
        <f>VLOOKUP(A2074,Table1[#All],2,FALSE)</f>
        <v>9499 Alpine Drive</v>
      </c>
      <c r="O2074" s="2">
        <f>VLOOKUP(A2074,Table1[#All],3,FALSE)</f>
        <v>3175</v>
      </c>
      <c r="P2074" s="2" t="str">
        <f>VLOOKUP(A2074,Table1[#All],4,FALSE)</f>
        <v>VIC</v>
      </c>
      <c r="Q2074" s="2" t="str">
        <f>VLOOKUP(A2074,Table1[#All],5,FALSE)</f>
        <v>Australia</v>
      </c>
      <c r="R2074" s="23">
        <f>VLOOKUP(A2074,Table1[#All],6,FALSE)</f>
        <v>8</v>
      </c>
    </row>
    <row r="2075" spans="1:18" s="2" customFormat="1" ht="15.75" customHeight="1" x14ac:dyDescent="0.2">
      <c r="A2075" s="21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  <c r="N2075" s="2" t="str">
        <f>VLOOKUP(A2075,Table1[#All],2,FALSE)</f>
        <v>0442 Debra Point</v>
      </c>
      <c r="O2075" s="2">
        <f>VLOOKUP(A2075,Table1[#All],3,FALSE)</f>
        <v>2281</v>
      </c>
      <c r="P2075" s="2" t="str">
        <f>VLOOKUP(A2075,Table1[#All],4,FALSE)</f>
        <v>NSW</v>
      </c>
      <c r="Q2075" s="2" t="str">
        <f>VLOOKUP(A2075,Table1[#All],5,FALSE)</f>
        <v>Australia</v>
      </c>
      <c r="R2075" s="23">
        <f>VLOOKUP(A2075,Table1[#All],6,FALSE)</f>
        <v>7</v>
      </c>
    </row>
    <row r="2076" spans="1:18" s="2" customFormat="1" ht="15.75" customHeight="1" x14ac:dyDescent="0.2">
      <c r="A2076" s="21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  <c r="N2076" s="2" t="str">
        <f>VLOOKUP(A2076,Table1[#All],2,FALSE)</f>
        <v>61 Upham Parkway</v>
      </c>
      <c r="O2076" s="2">
        <f>VLOOKUP(A2076,Table1[#All],3,FALSE)</f>
        <v>4558</v>
      </c>
      <c r="P2076" s="2" t="str">
        <f>VLOOKUP(A2076,Table1[#All],4,FALSE)</f>
        <v>QLD</v>
      </c>
      <c r="Q2076" s="2" t="str">
        <f>VLOOKUP(A2076,Table1[#All],5,FALSE)</f>
        <v>Australia</v>
      </c>
      <c r="R2076" s="23">
        <f>VLOOKUP(A2076,Table1[#All],6,FALSE)</f>
        <v>4</v>
      </c>
    </row>
    <row r="2077" spans="1:18" s="2" customFormat="1" ht="15.75" customHeight="1" x14ac:dyDescent="0.2">
      <c r="A2077" s="21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  <c r="N2077" s="2" t="str">
        <f>VLOOKUP(A2077,Table1[#All],2,FALSE)</f>
        <v>63832 Maple Wood Court</v>
      </c>
      <c r="O2077" s="2">
        <f>VLOOKUP(A2077,Table1[#All],3,FALSE)</f>
        <v>3172</v>
      </c>
      <c r="P2077" s="2" t="str">
        <f>VLOOKUP(A2077,Table1[#All],4,FALSE)</f>
        <v>VIC</v>
      </c>
      <c r="Q2077" s="2" t="str">
        <f>VLOOKUP(A2077,Table1[#All],5,FALSE)</f>
        <v>Australia</v>
      </c>
      <c r="R2077" s="23">
        <f>VLOOKUP(A2077,Table1[#All],6,FALSE)</f>
        <v>9</v>
      </c>
    </row>
    <row r="2078" spans="1:18" s="2" customFormat="1" ht="15.75" customHeight="1" x14ac:dyDescent="0.2">
      <c r="A2078" s="21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  <c r="N2078" s="2" t="str">
        <f>VLOOKUP(A2078,Table1[#All],2,FALSE)</f>
        <v>27 Rockefeller Plaza</v>
      </c>
      <c r="O2078" s="2">
        <f>VLOOKUP(A2078,Table1[#All],3,FALSE)</f>
        <v>4556</v>
      </c>
      <c r="P2078" s="2" t="str">
        <f>VLOOKUP(A2078,Table1[#All],4,FALSE)</f>
        <v>QLD</v>
      </c>
      <c r="Q2078" s="2" t="str">
        <f>VLOOKUP(A2078,Table1[#All],5,FALSE)</f>
        <v>Australia</v>
      </c>
      <c r="R2078" s="23">
        <f>VLOOKUP(A2078,Table1[#All],6,FALSE)</f>
        <v>8</v>
      </c>
    </row>
    <row r="2079" spans="1:18" s="2" customFormat="1" ht="15.75" customHeight="1" x14ac:dyDescent="0.2">
      <c r="A2079" s="21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  <c r="N2079" s="2" t="str">
        <f>VLOOKUP(A2079,Table1[#All],2,FALSE)</f>
        <v>95483 Washington Junction</v>
      </c>
      <c r="O2079" s="2">
        <f>VLOOKUP(A2079,Table1[#All],3,FALSE)</f>
        <v>2505</v>
      </c>
      <c r="P2079" s="2" t="str">
        <f>VLOOKUP(A2079,Table1[#All],4,FALSE)</f>
        <v>NSW</v>
      </c>
      <c r="Q2079" s="2" t="str">
        <f>VLOOKUP(A2079,Table1[#All],5,FALSE)</f>
        <v>Australia</v>
      </c>
      <c r="R2079" s="23">
        <f>VLOOKUP(A2079,Table1[#All],6,FALSE)</f>
        <v>9</v>
      </c>
    </row>
    <row r="2080" spans="1:18" s="2" customFormat="1" ht="15.75" customHeight="1" x14ac:dyDescent="0.2">
      <c r="A2080" s="21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  <c r="N2080" s="2" t="str">
        <f>VLOOKUP(A2080,Table1[#All],2,FALSE)</f>
        <v>1396 Sugar Terrace</v>
      </c>
      <c r="O2080" s="2">
        <f>VLOOKUP(A2080,Table1[#All],3,FALSE)</f>
        <v>2145</v>
      </c>
      <c r="P2080" s="2" t="str">
        <f>VLOOKUP(A2080,Table1[#All],4,FALSE)</f>
        <v>NSW</v>
      </c>
      <c r="Q2080" s="2" t="str">
        <f>VLOOKUP(A2080,Table1[#All],5,FALSE)</f>
        <v>Australia</v>
      </c>
      <c r="R2080" s="23">
        <f>VLOOKUP(A2080,Table1[#All],6,FALSE)</f>
        <v>10</v>
      </c>
    </row>
    <row r="2081" spans="1:18" s="2" customFormat="1" ht="15.75" customHeight="1" x14ac:dyDescent="0.2">
      <c r="A2081" s="21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  <c r="N2081" s="2" t="str">
        <f>VLOOKUP(A2081,Table1[#All],2,FALSE)</f>
        <v>8454 Pierstorff Way</v>
      </c>
      <c r="O2081" s="2">
        <f>VLOOKUP(A2081,Table1[#All],3,FALSE)</f>
        <v>2115</v>
      </c>
      <c r="P2081" s="2" t="str">
        <f>VLOOKUP(A2081,Table1[#All],4,FALSE)</f>
        <v>NSW</v>
      </c>
      <c r="Q2081" s="2" t="str">
        <f>VLOOKUP(A2081,Table1[#All],5,FALSE)</f>
        <v>Australia</v>
      </c>
      <c r="R2081" s="23">
        <f>VLOOKUP(A2081,Table1[#All],6,FALSE)</f>
        <v>11</v>
      </c>
    </row>
    <row r="2082" spans="1:18" s="2" customFormat="1" ht="15.75" customHeight="1" x14ac:dyDescent="0.2">
      <c r="A2082" s="21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  <c r="N2082" s="2" t="str">
        <f>VLOOKUP(A2082,Table1[#All],2,FALSE)</f>
        <v>2444 Aberg Hill</v>
      </c>
      <c r="O2082" s="2">
        <f>VLOOKUP(A2082,Table1[#All],3,FALSE)</f>
        <v>2067</v>
      </c>
      <c r="P2082" s="2" t="str">
        <f>VLOOKUP(A2082,Table1[#All],4,FALSE)</f>
        <v>NSW</v>
      </c>
      <c r="Q2082" s="2" t="str">
        <f>VLOOKUP(A2082,Table1[#All],5,FALSE)</f>
        <v>Australia</v>
      </c>
      <c r="R2082" s="23">
        <f>VLOOKUP(A2082,Table1[#All],6,FALSE)</f>
        <v>12</v>
      </c>
    </row>
    <row r="2083" spans="1:18" s="2" customFormat="1" ht="15.75" customHeight="1" x14ac:dyDescent="0.2">
      <c r="A2083" s="21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  <c r="N2083" s="2" t="str">
        <f>VLOOKUP(A2083,Table1[#All],2,FALSE)</f>
        <v>73637 Nancy Street</v>
      </c>
      <c r="O2083" s="2">
        <f>VLOOKUP(A2083,Table1[#All],3,FALSE)</f>
        <v>2469</v>
      </c>
      <c r="P2083" s="2" t="str">
        <f>VLOOKUP(A2083,Table1[#All],4,FALSE)</f>
        <v>NSW</v>
      </c>
      <c r="Q2083" s="2" t="str">
        <f>VLOOKUP(A2083,Table1[#All],5,FALSE)</f>
        <v>Australia</v>
      </c>
      <c r="R2083" s="23">
        <f>VLOOKUP(A2083,Table1[#All],6,FALSE)</f>
        <v>1</v>
      </c>
    </row>
    <row r="2084" spans="1:18" s="2" customFormat="1" ht="15.75" customHeight="1" x14ac:dyDescent="0.2">
      <c r="A2084" s="21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  <c r="N2084" s="2" t="str">
        <f>VLOOKUP(A2084,Table1[#All],2,FALSE)</f>
        <v>9 Beilfuss Crossing</v>
      </c>
      <c r="O2084" s="2">
        <f>VLOOKUP(A2084,Table1[#All],3,FALSE)</f>
        <v>2705</v>
      </c>
      <c r="P2084" s="2" t="str">
        <f>VLOOKUP(A2084,Table1[#All],4,FALSE)</f>
        <v>NSW</v>
      </c>
      <c r="Q2084" s="2" t="str">
        <f>VLOOKUP(A2084,Table1[#All],5,FALSE)</f>
        <v>Australia</v>
      </c>
      <c r="R2084" s="23">
        <f>VLOOKUP(A2084,Table1[#All],6,FALSE)</f>
        <v>3</v>
      </c>
    </row>
    <row r="2085" spans="1:18" s="2" customFormat="1" ht="15.75" customHeight="1" x14ac:dyDescent="0.2">
      <c r="A2085" s="21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  <c r="N2085" s="2" t="str">
        <f>VLOOKUP(A2085,Table1[#All],2,FALSE)</f>
        <v>891 Mendota Junction</v>
      </c>
      <c r="O2085" s="2">
        <f>VLOOKUP(A2085,Table1[#All],3,FALSE)</f>
        <v>4127</v>
      </c>
      <c r="P2085" s="2" t="str">
        <f>VLOOKUP(A2085,Table1[#All],4,FALSE)</f>
        <v>QLD</v>
      </c>
      <c r="Q2085" s="2" t="str">
        <f>VLOOKUP(A2085,Table1[#All],5,FALSE)</f>
        <v>Australia</v>
      </c>
      <c r="R2085" s="23">
        <f>VLOOKUP(A2085,Table1[#All],6,FALSE)</f>
        <v>2</v>
      </c>
    </row>
    <row r="2086" spans="1:18" s="2" customFormat="1" ht="15.75" customHeight="1" x14ac:dyDescent="0.2">
      <c r="A2086" s="21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  <c r="N2086" s="2" t="str">
        <f>VLOOKUP(A2086,Table1[#All],2,FALSE)</f>
        <v>73 Muir Trail</v>
      </c>
      <c r="O2086" s="2">
        <f>VLOOKUP(A2086,Table1[#All],3,FALSE)</f>
        <v>3196</v>
      </c>
      <c r="P2086" s="2" t="str">
        <f>VLOOKUP(A2086,Table1[#All],4,FALSE)</f>
        <v>VIC</v>
      </c>
      <c r="Q2086" s="2" t="str">
        <f>VLOOKUP(A2086,Table1[#All],5,FALSE)</f>
        <v>Australia</v>
      </c>
      <c r="R2086" s="23">
        <f>VLOOKUP(A2086,Table1[#All],6,FALSE)</f>
        <v>7</v>
      </c>
    </row>
    <row r="2087" spans="1:18" s="2" customFormat="1" ht="15.75" customHeight="1" x14ac:dyDescent="0.2">
      <c r="A2087" s="21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  <c r="N2087" s="2" t="str">
        <f>VLOOKUP(A2087,Table1[#All],2,FALSE)</f>
        <v>1 Raven Circle</v>
      </c>
      <c r="O2087" s="2">
        <f>VLOOKUP(A2087,Table1[#All],3,FALSE)</f>
        <v>2450</v>
      </c>
      <c r="P2087" s="2" t="str">
        <f>VLOOKUP(A2087,Table1[#All],4,FALSE)</f>
        <v>NSW</v>
      </c>
      <c r="Q2087" s="2" t="str">
        <f>VLOOKUP(A2087,Table1[#All],5,FALSE)</f>
        <v>Australia</v>
      </c>
      <c r="R2087" s="23">
        <f>VLOOKUP(A2087,Table1[#All],6,FALSE)</f>
        <v>7</v>
      </c>
    </row>
    <row r="2088" spans="1:18" s="2" customFormat="1" ht="15.75" customHeight="1" x14ac:dyDescent="0.2">
      <c r="A2088" s="21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  <c r="N2088" s="2" t="str">
        <f>VLOOKUP(A2088,Table1[#All],2,FALSE)</f>
        <v>6563 Susan Pass</v>
      </c>
      <c r="O2088" s="2">
        <f>VLOOKUP(A2088,Table1[#All],3,FALSE)</f>
        <v>3024</v>
      </c>
      <c r="P2088" s="2" t="str">
        <f>VLOOKUP(A2088,Table1[#All],4,FALSE)</f>
        <v>VIC</v>
      </c>
      <c r="Q2088" s="2" t="str">
        <f>VLOOKUP(A2088,Table1[#All],5,FALSE)</f>
        <v>Australia</v>
      </c>
      <c r="R2088" s="23">
        <f>VLOOKUP(A2088,Table1[#All],6,FALSE)</f>
        <v>7</v>
      </c>
    </row>
    <row r="2089" spans="1:18" s="2" customFormat="1" ht="15.75" customHeight="1" x14ac:dyDescent="0.2">
      <c r="A2089" s="21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  <c r="N2089" s="2" t="str">
        <f>VLOOKUP(A2089,Table1[#All],2,FALSE)</f>
        <v>59 Prentice Lane</v>
      </c>
      <c r="O2089" s="2">
        <f>VLOOKUP(A2089,Table1[#All],3,FALSE)</f>
        <v>4551</v>
      </c>
      <c r="P2089" s="2" t="str">
        <f>VLOOKUP(A2089,Table1[#All],4,FALSE)</f>
        <v>QLD</v>
      </c>
      <c r="Q2089" s="2" t="str">
        <f>VLOOKUP(A2089,Table1[#All],5,FALSE)</f>
        <v>Australia</v>
      </c>
      <c r="R2089" s="23">
        <f>VLOOKUP(A2089,Table1[#All],6,FALSE)</f>
        <v>7</v>
      </c>
    </row>
    <row r="2090" spans="1:18" s="2" customFormat="1" ht="15.75" customHeight="1" x14ac:dyDescent="0.2">
      <c r="A2090" s="21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  <c r="N2090" s="2" t="str">
        <f>VLOOKUP(A2090,Table1[#All],2,FALSE)</f>
        <v>65880 Cascade Drive</v>
      </c>
      <c r="O2090" s="2">
        <f>VLOOKUP(A2090,Table1[#All],3,FALSE)</f>
        <v>2164</v>
      </c>
      <c r="P2090" s="2" t="str">
        <f>VLOOKUP(A2090,Table1[#All],4,FALSE)</f>
        <v>NSW</v>
      </c>
      <c r="Q2090" s="2" t="str">
        <f>VLOOKUP(A2090,Table1[#All],5,FALSE)</f>
        <v>Australia</v>
      </c>
      <c r="R2090" s="23">
        <f>VLOOKUP(A2090,Table1[#All],6,FALSE)</f>
        <v>9</v>
      </c>
    </row>
    <row r="2091" spans="1:18" s="2" customFormat="1" ht="15.75" customHeight="1" x14ac:dyDescent="0.2">
      <c r="A2091" s="21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  <c r="N2091" s="2" t="str">
        <f>VLOOKUP(A2091,Table1[#All],2,FALSE)</f>
        <v>6632 Truax Hill</v>
      </c>
      <c r="O2091" s="2">
        <f>VLOOKUP(A2091,Table1[#All],3,FALSE)</f>
        <v>2230</v>
      </c>
      <c r="P2091" s="2" t="str">
        <f>VLOOKUP(A2091,Table1[#All],4,FALSE)</f>
        <v>NSW</v>
      </c>
      <c r="Q2091" s="2" t="str">
        <f>VLOOKUP(A2091,Table1[#All],5,FALSE)</f>
        <v>Australia</v>
      </c>
      <c r="R2091" s="23">
        <f>VLOOKUP(A2091,Table1[#All],6,FALSE)</f>
        <v>9</v>
      </c>
    </row>
    <row r="2092" spans="1:18" s="2" customFormat="1" ht="15.75" customHeight="1" x14ac:dyDescent="0.2">
      <c r="A2092" s="21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  <c r="N2092" s="2" t="str">
        <f>VLOOKUP(A2092,Table1[#All],2,FALSE)</f>
        <v>68882 Commercial Crossing</v>
      </c>
      <c r="O2092" s="2">
        <f>VLOOKUP(A2092,Table1[#All],3,FALSE)</f>
        <v>2320</v>
      </c>
      <c r="P2092" s="2" t="str">
        <f>VLOOKUP(A2092,Table1[#All],4,FALSE)</f>
        <v>NSW</v>
      </c>
      <c r="Q2092" s="2" t="str">
        <f>VLOOKUP(A2092,Table1[#All],5,FALSE)</f>
        <v>Australia</v>
      </c>
      <c r="R2092" s="23">
        <f>VLOOKUP(A2092,Table1[#All],6,FALSE)</f>
        <v>3</v>
      </c>
    </row>
    <row r="2093" spans="1:18" s="2" customFormat="1" ht="15.75" customHeight="1" x14ac:dyDescent="0.2">
      <c r="A2093" s="21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  <c r="N2093" s="2" t="str">
        <f>VLOOKUP(A2093,Table1[#All],2,FALSE)</f>
        <v>949 Marquette Avenue</v>
      </c>
      <c r="O2093" s="2">
        <f>VLOOKUP(A2093,Table1[#All],3,FALSE)</f>
        <v>3028</v>
      </c>
      <c r="P2093" s="2" t="str">
        <f>VLOOKUP(A2093,Table1[#All],4,FALSE)</f>
        <v>VIC</v>
      </c>
      <c r="Q2093" s="2" t="str">
        <f>VLOOKUP(A2093,Table1[#All],5,FALSE)</f>
        <v>Australia</v>
      </c>
      <c r="R2093" s="23">
        <f>VLOOKUP(A2093,Table1[#All],6,FALSE)</f>
        <v>7</v>
      </c>
    </row>
    <row r="2094" spans="1:18" s="2" customFormat="1" ht="15.75" customHeight="1" x14ac:dyDescent="0.2">
      <c r="A2094" s="21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  <c r="N2094" s="2" t="str">
        <f>VLOOKUP(A2094,Table1[#All],2,FALSE)</f>
        <v>9953 Kim Lane</v>
      </c>
      <c r="O2094" s="2">
        <f>VLOOKUP(A2094,Table1[#All],3,FALSE)</f>
        <v>2330</v>
      </c>
      <c r="P2094" s="2" t="str">
        <f>VLOOKUP(A2094,Table1[#All],4,FALSE)</f>
        <v>NSW</v>
      </c>
      <c r="Q2094" s="2" t="str">
        <f>VLOOKUP(A2094,Table1[#All],5,FALSE)</f>
        <v>Australia</v>
      </c>
      <c r="R2094" s="23">
        <f>VLOOKUP(A2094,Table1[#All],6,FALSE)</f>
        <v>4</v>
      </c>
    </row>
    <row r="2095" spans="1:18" s="2" customFormat="1" ht="15.75" customHeight="1" x14ac:dyDescent="0.2">
      <c r="A2095" s="21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  <c r="N2095" s="2" t="str">
        <f>VLOOKUP(A2095,Table1[#All],2,FALSE)</f>
        <v>09 Pierstorff Point</v>
      </c>
      <c r="O2095" s="2">
        <f>VLOOKUP(A2095,Table1[#All],3,FALSE)</f>
        <v>4514</v>
      </c>
      <c r="P2095" s="2" t="str">
        <f>VLOOKUP(A2095,Table1[#All],4,FALSE)</f>
        <v>QLD</v>
      </c>
      <c r="Q2095" s="2" t="str">
        <f>VLOOKUP(A2095,Table1[#All],5,FALSE)</f>
        <v>Australia</v>
      </c>
      <c r="R2095" s="23">
        <f>VLOOKUP(A2095,Table1[#All],6,FALSE)</f>
        <v>6</v>
      </c>
    </row>
    <row r="2096" spans="1:18" s="2" customFormat="1" ht="15.75" customHeight="1" x14ac:dyDescent="0.2">
      <c r="A2096" s="21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  <c r="N2096" s="2" t="str">
        <f>VLOOKUP(A2096,Table1[#All],2,FALSE)</f>
        <v>158 Lindbergh Crossing</v>
      </c>
      <c r="O2096" s="2">
        <f>VLOOKUP(A2096,Table1[#All],3,FALSE)</f>
        <v>3136</v>
      </c>
      <c r="P2096" s="2" t="str">
        <f>VLOOKUP(A2096,Table1[#All],4,FALSE)</f>
        <v>VIC</v>
      </c>
      <c r="Q2096" s="2" t="str">
        <f>VLOOKUP(A2096,Table1[#All],5,FALSE)</f>
        <v>Australia</v>
      </c>
      <c r="R2096" s="23">
        <f>VLOOKUP(A2096,Table1[#All],6,FALSE)</f>
        <v>9</v>
      </c>
    </row>
    <row r="2097" spans="1:18" s="2" customFormat="1" ht="15.75" customHeight="1" x14ac:dyDescent="0.2">
      <c r="A2097" s="21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  <c r="N2097" s="2" t="str">
        <f>VLOOKUP(A2097,Table1[#All],2,FALSE)</f>
        <v>72 Ilene Point</v>
      </c>
      <c r="O2097" s="2">
        <f>VLOOKUP(A2097,Table1[#All],3,FALSE)</f>
        <v>2575</v>
      </c>
      <c r="P2097" s="2" t="str">
        <f>VLOOKUP(A2097,Table1[#All],4,FALSE)</f>
        <v>NSW</v>
      </c>
      <c r="Q2097" s="2" t="str">
        <f>VLOOKUP(A2097,Table1[#All],5,FALSE)</f>
        <v>Australia</v>
      </c>
      <c r="R2097" s="23">
        <f>VLOOKUP(A2097,Table1[#All],6,FALSE)</f>
        <v>8</v>
      </c>
    </row>
    <row r="2098" spans="1:18" s="2" customFormat="1" ht="15.75" customHeight="1" x14ac:dyDescent="0.2">
      <c r="A2098" s="21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  <c r="N2098" s="2" t="str">
        <f>VLOOKUP(A2098,Table1[#All],2,FALSE)</f>
        <v>4081 Lighthouse Bay Alley</v>
      </c>
      <c r="O2098" s="2">
        <f>VLOOKUP(A2098,Table1[#All],3,FALSE)</f>
        <v>4053</v>
      </c>
      <c r="P2098" s="2" t="str">
        <f>VLOOKUP(A2098,Table1[#All],4,FALSE)</f>
        <v>QLD</v>
      </c>
      <c r="Q2098" s="2" t="str">
        <f>VLOOKUP(A2098,Table1[#All],5,FALSE)</f>
        <v>Australia</v>
      </c>
      <c r="R2098" s="23">
        <f>VLOOKUP(A2098,Table1[#All],6,FALSE)</f>
        <v>9</v>
      </c>
    </row>
    <row r="2099" spans="1:18" s="2" customFormat="1" ht="15.75" customHeight="1" x14ac:dyDescent="0.2">
      <c r="A2099" s="21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  <c r="N2099" s="2" t="str">
        <f>VLOOKUP(A2099,Table1[#All],2,FALSE)</f>
        <v>794 Kennedy Court</v>
      </c>
      <c r="O2099" s="2">
        <f>VLOOKUP(A2099,Table1[#All],3,FALSE)</f>
        <v>4740</v>
      </c>
      <c r="P2099" s="2" t="str">
        <f>VLOOKUP(A2099,Table1[#All],4,FALSE)</f>
        <v>QLD</v>
      </c>
      <c r="Q2099" s="2" t="str">
        <f>VLOOKUP(A2099,Table1[#All],5,FALSE)</f>
        <v>Australia</v>
      </c>
      <c r="R2099" s="23">
        <f>VLOOKUP(A2099,Table1[#All],6,FALSE)</f>
        <v>2</v>
      </c>
    </row>
    <row r="2100" spans="1:18" s="2" customFormat="1" ht="15.75" customHeight="1" x14ac:dyDescent="0.2">
      <c r="A2100" s="21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  <c r="N2100" s="2" t="str">
        <f>VLOOKUP(A2100,Table1[#All],2,FALSE)</f>
        <v>3981 Karstens Place</v>
      </c>
      <c r="O2100" s="2">
        <f>VLOOKUP(A2100,Table1[#All],3,FALSE)</f>
        <v>2570</v>
      </c>
      <c r="P2100" s="2" t="str">
        <f>VLOOKUP(A2100,Table1[#All],4,FALSE)</f>
        <v>NSW</v>
      </c>
      <c r="Q2100" s="2" t="str">
        <f>VLOOKUP(A2100,Table1[#All],5,FALSE)</f>
        <v>Australia</v>
      </c>
      <c r="R2100" s="23">
        <f>VLOOKUP(A2100,Table1[#All],6,FALSE)</f>
        <v>8</v>
      </c>
    </row>
    <row r="2101" spans="1:18" s="2" customFormat="1" ht="15.75" customHeight="1" x14ac:dyDescent="0.2">
      <c r="A2101" s="21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  <c r="N2101" s="2" t="str">
        <f>VLOOKUP(A2101,Table1[#All],2,FALSE)</f>
        <v>88039 Melody Lane</v>
      </c>
      <c r="O2101" s="2">
        <f>VLOOKUP(A2101,Table1[#All],3,FALSE)</f>
        <v>3088</v>
      </c>
      <c r="P2101" s="2" t="str">
        <f>VLOOKUP(A2101,Table1[#All],4,FALSE)</f>
        <v>VIC</v>
      </c>
      <c r="Q2101" s="2" t="str">
        <f>VLOOKUP(A2101,Table1[#All],5,FALSE)</f>
        <v>Australia</v>
      </c>
      <c r="R2101" s="23">
        <f>VLOOKUP(A2101,Table1[#All],6,FALSE)</f>
        <v>9</v>
      </c>
    </row>
    <row r="2102" spans="1:18" s="2" customFormat="1" ht="15.75" customHeight="1" x14ac:dyDescent="0.2">
      <c r="A2102" s="21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  <c r="N2102" s="2" t="str">
        <f>VLOOKUP(A2102,Table1[#All],2,FALSE)</f>
        <v>344 Rockefeller Way</v>
      </c>
      <c r="O2102" s="2">
        <f>VLOOKUP(A2102,Table1[#All],3,FALSE)</f>
        <v>3966</v>
      </c>
      <c r="P2102" s="2" t="str">
        <f>VLOOKUP(A2102,Table1[#All],4,FALSE)</f>
        <v>VIC</v>
      </c>
      <c r="Q2102" s="2" t="str">
        <f>VLOOKUP(A2102,Table1[#All],5,FALSE)</f>
        <v>Australia</v>
      </c>
      <c r="R2102" s="23">
        <f>VLOOKUP(A2102,Table1[#All],6,FALSE)</f>
        <v>2</v>
      </c>
    </row>
    <row r="2103" spans="1:18" s="2" customFormat="1" ht="15.75" customHeight="1" x14ac:dyDescent="0.2">
      <c r="A2103" s="21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  <c r="N2103" s="2" t="str">
        <f>VLOOKUP(A2103,Table1[#All],2,FALSE)</f>
        <v>434 Eggendart Circle</v>
      </c>
      <c r="O2103" s="2">
        <f>VLOOKUP(A2103,Table1[#All],3,FALSE)</f>
        <v>2260</v>
      </c>
      <c r="P2103" s="2" t="str">
        <f>VLOOKUP(A2103,Table1[#All],4,FALSE)</f>
        <v>NSW</v>
      </c>
      <c r="Q2103" s="2" t="str">
        <f>VLOOKUP(A2103,Table1[#All],5,FALSE)</f>
        <v>Australia</v>
      </c>
      <c r="R2103" s="23">
        <f>VLOOKUP(A2103,Table1[#All],6,FALSE)</f>
        <v>12</v>
      </c>
    </row>
    <row r="2104" spans="1:18" s="2" customFormat="1" ht="15.75" customHeight="1" x14ac:dyDescent="0.2">
      <c r="A2104" s="21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  <c r="N2104" s="2" t="str">
        <f>VLOOKUP(A2104,Table1[#All],2,FALSE)</f>
        <v>0 Waubesa Alley</v>
      </c>
      <c r="O2104" s="2">
        <f>VLOOKUP(A2104,Table1[#All],3,FALSE)</f>
        <v>2265</v>
      </c>
      <c r="P2104" s="2" t="str">
        <f>VLOOKUP(A2104,Table1[#All],4,FALSE)</f>
        <v>NSW</v>
      </c>
      <c r="Q2104" s="2" t="str">
        <f>VLOOKUP(A2104,Table1[#All],5,FALSE)</f>
        <v>Australia</v>
      </c>
      <c r="R2104" s="23">
        <f>VLOOKUP(A2104,Table1[#All],6,FALSE)</f>
        <v>6</v>
      </c>
    </row>
    <row r="2105" spans="1:18" s="2" customFormat="1" ht="15.75" customHeight="1" x14ac:dyDescent="0.2">
      <c r="A2105" s="21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  <c r="N2105" s="2" t="str">
        <f>VLOOKUP(A2105,Table1[#All],2,FALSE)</f>
        <v>831 Prairieview Trail</v>
      </c>
      <c r="O2105" s="2">
        <f>VLOOKUP(A2105,Table1[#All],3,FALSE)</f>
        <v>4405</v>
      </c>
      <c r="P2105" s="2" t="str">
        <f>VLOOKUP(A2105,Table1[#All],4,FALSE)</f>
        <v>QLD</v>
      </c>
      <c r="Q2105" s="2" t="str">
        <f>VLOOKUP(A2105,Table1[#All],5,FALSE)</f>
        <v>Australia</v>
      </c>
      <c r="R2105" s="23">
        <f>VLOOKUP(A2105,Table1[#All],6,FALSE)</f>
        <v>1</v>
      </c>
    </row>
    <row r="2106" spans="1:18" s="2" customFormat="1" ht="15.75" customHeight="1" x14ac:dyDescent="0.2">
      <c r="A2106" s="21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  <c r="N2106" s="2" t="str">
        <f>VLOOKUP(A2106,Table1[#All],2,FALSE)</f>
        <v>884 Surrey Pass</v>
      </c>
      <c r="O2106" s="2">
        <f>VLOOKUP(A2106,Table1[#All],3,FALSE)</f>
        <v>3912</v>
      </c>
      <c r="P2106" s="2" t="str">
        <f>VLOOKUP(A2106,Table1[#All],4,FALSE)</f>
        <v>VIC</v>
      </c>
      <c r="Q2106" s="2" t="str">
        <f>VLOOKUP(A2106,Table1[#All],5,FALSE)</f>
        <v>Australia</v>
      </c>
      <c r="R2106" s="23">
        <f>VLOOKUP(A2106,Table1[#All],6,FALSE)</f>
        <v>7</v>
      </c>
    </row>
    <row r="2107" spans="1:18" s="2" customFormat="1" ht="15.75" customHeight="1" x14ac:dyDescent="0.2">
      <c r="A2107" s="21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  <c r="N2107" s="2" t="str">
        <f>VLOOKUP(A2107,Table1[#All],2,FALSE)</f>
        <v>60424 Bultman Terrace</v>
      </c>
      <c r="O2107" s="2">
        <f>VLOOKUP(A2107,Table1[#All],3,FALSE)</f>
        <v>2120</v>
      </c>
      <c r="P2107" s="2" t="str">
        <f>VLOOKUP(A2107,Table1[#All],4,FALSE)</f>
        <v>NSW</v>
      </c>
      <c r="Q2107" s="2" t="str">
        <f>VLOOKUP(A2107,Table1[#All],5,FALSE)</f>
        <v>Australia</v>
      </c>
      <c r="R2107" s="23">
        <f>VLOOKUP(A2107,Table1[#All],6,FALSE)</f>
        <v>10</v>
      </c>
    </row>
    <row r="2108" spans="1:18" s="2" customFormat="1" ht="15.75" customHeight="1" x14ac:dyDescent="0.2">
      <c r="A2108" s="21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  <c r="N2108" s="2" t="str">
        <f>VLOOKUP(A2108,Table1[#All],2,FALSE)</f>
        <v>882 Merry Trail</v>
      </c>
      <c r="O2108" s="2">
        <f>VLOOKUP(A2108,Table1[#All],3,FALSE)</f>
        <v>4701</v>
      </c>
      <c r="P2108" s="2" t="str">
        <f>VLOOKUP(A2108,Table1[#All],4,FALSE)</f>
        <v>QLD</v>
      </c>
      <c r="Q2108" s="2" t="str">
        <f>VLOOKUP(A2108,Table1[#All],5,FALSE)</f>
        <v>Australia</v>
      </c>
      <c r="R2108" s="23">
        <f>VLOOKUP(A2108,Table1[#All],6,FALSE)</f>
        <v>4</v>
      </c>
    </row>
    <row r="2109" spans="1:18" s="2" customFormat="1" ht="15.75" customHeight="1" x14ac:dyDescent="0.2">
      <c r="A2109" s="21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  <c r="N2109" s="2" t="str">
        <f>VLOOKUP(A2109,Table1[#All],2,FALSE)</f>
        <v>47878 Pond Park</v>
      </c>
      <c r="O2109" s="2">
        <f>VLOOKUP(A2109,Table1[#All],3,FALSE)</f>
        <v>4133</v>
      </c>
      <c r="P2109" s="2" t="str">
        <f>VLOOKUP(A2109,Table1[#All],4,FALSE)</f>
        <v>QLD</v>
      </c>
      <c r="Q2109" s="2" t="str">
        <f>VLOOKUP(A2109,Table1[#All],5,FALSE)</f>
        <v>Australia</v>
      </c>
      <c r="R2109" s="23">
        <f>VLOOKUP(A2109,Table1[#All],6,FALSE)</f>
        <v>3</v>
      </c>
    </row>
    <row r="2110" spans="1:18" s="2" customFormat="1" ht="15.75" customHeight="1" x14ac:dyDescent="0.2">
      <c r="A2110" s="21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  <c r="N2110" s="2" t="str">
        <f>VLOOKUP(A2110,Table1[#All],2,FALSE)</f>
        <v>7 Porter Parkway</v>
      </c>
      <c r="O2110" s="2">
        <f>VLOOKUP(A2110,Table1[#All],3,FALSE)</f>
        <v>2261</v>
      </c>
      <c r="P2110" s="2" t="str">
        <f>VLOOKUP(A2110,Table1[#All],4,FALSE)</f>
        <v>NSW</v>
      </c>
      <c r="Q2110" s="2" t="str">
        <f>VLOOKUP(A2110,Table1[#All],5,FALSE)</f>
        <v>Australia</v>
      </c>
      <c r="R2110" s="23">
        <f>VLOOKUP(A2110,Table1[#All],6,FALSE)</f>
        <v>8</v>
      </c>
    </row>
    <row r="2111" spans="1:18" s="2" customFormat="1" ht="15.75" customHeight="1" x14ac:dyDescent="0.2">
      <c r="A2111" s="21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  <c r="N2111" s="2" t="str">
        <f>VLOOKUP(A2111,Table1[#All],2,FALSE)</f>
        <v>984 Waubesa Pass</v>
      </c>
      <c r="O2111" s="2">
        <f>VLOOKUP(A2111,Table1[#All],3,FALSE)</f>
        <v>4034</v>
      </c>
      <c r="P2111" s="2" t="str">
        <f>VLOOKUP(A2111,Table1[#All],4,FALSE)</f>
        <v>QLD</v>
      </c>
      <c r="Q2111" s="2" t="str">
        <f>VLOOKUP(A2111,Table1[#All],5,FALSE)</f>
        <v>Australia</v>
      </c>
      <c r="R2111" s="23">
        <f>VLOOKUP(A2111,Table1[#All],6,FALSE)</f>
        <v>6</v>
      </c>
    </row>
    <row r="2112" spans="1:18" s="2" customFormat="1" ht="15.75" customHeight="1" x14ac:dyDescent="0.2">
      <c r="A2112" s="21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  <c r="N2112" s="2" t="str">
        <f>VLOOKUP(A2112,Table1[#All],2,FALSE)</f>
        <v>91933 Artisan Avenue</v>
      </c>
      <c r="O2112" s="2">
        <f>VLOOKUP(A2112,Table1[#All],3,FALSE)</f>
        <v>2753</v>
      </c>
      <c r="P2112" s="2" t="str">
        <f>VLOOKUP(A2112,Table1[#All],4,FALSE)</f>
        <v>NSW</v>
      </c>
      <c r="Q2112" s="2" t="str">
        <f>VLOOKUP(A2112,Table1[#All],5,FALSE)</f>
        <v>Australia</v>
      </c>
      <c r="R2112" s="23">
        <f>VLOOKUP(A2112,Table1[#All],6,FALSE)</f>
        <v>9</v>
      </c>
    </row>
    <row r="2113" spans="1:18" s="2" customFormat="1" ht="15.75" customHeight="1" x14ac:dyDescent="0.2">
      <c r="A2113" s="21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  <c r="N2113" s="2" t="str">
        <f>VLOOKUP(A2113,Table1[#All],2,FALSE)</f>
        <v>624 Atwood Circle</v>
      </c>
      <c r="O2113" s="2">
        <f>VLOOKUP(A2113,Table1[#All],3,FALSE)</f>
        <v>2164</v>
      </c>
      <c r="P2113" s="2" t="str">
        <f>VLOOKUP(A2113,Table1[#All],4,FALSE)</f>
        <v>NSW</v>
      </c>
      <c r="Q2113" s="2" t="str">
        <f>VLOOKUP(A2113,Table1[#All],5,FALSE)</f>
        <v>Australia</v>
      </c>
      <c r="R2113" s="23">
        <f>VLOOKUP(A2113,Table1[#All],6,FALSE)</f>
        <v>8</v>
      </c>
    </row>
    <row r="2114" spans="1:18" s="2" customFormat="1" ht="15.75" customHeight="1" x14ac:dyDescent="0.2">
      <c r="A2114" s="21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  <c r="N2114" s="2" t="str">
        <f>VLOOKUP(A2114,Table1[#All],2,FALSE)</f>
        <v>15 Mcguire Junction</v>
      </c>
      <c r="O2114" s="2">
        <f>VLOOKUP(A2114,Table1[#All],3,FALSE)</f>
        <v>4128</v>
      </c>
      <c r="P2114" s="2" t="str">
        <f>VLOOKUP(A2114,Table1[#All],4,FALSE)</f>
        <v>QLD</v>
      </c>
      <c r="Q2114" s="2" t="str">
        <f>VLOOKUP(A2114,Table1[#All],5,FALSE)</f>
        <v>Australia</v>
      </c>
      <c r="R2114" s="23">
        <f>VLOOKUP(A2114,Table1[#All],6,FALSE)</f>
        <v>6</v>
      </c>
    </row>
    <row r="2115" spans="1:18" s="2" customFormat="1" ht="15.75" customHeight="1" x14ac:dyDescent="0.2">
      <c r="A2115" s="21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  <c r="N2115" s="2" t="str">
        <f>VLOOKUP(A2115,Table1[#All],2,FALSE)</f>
        <v>21 South Avenue</v>
      </c>
      <c r="O2115" s="2">
        <f>VLOOKUP(A2115,Table1[#All],3,FALSE)</f>
        <v>2076</v>
      </c>
      <c r="P2115" s="2" t="str">
        <f>VLOOKUP(A2115,Table1[#All],4,FALSE)</f>
        <v>NSW</v>
      </c>
      <c r="Q2115" s="2" t="str">
        <f>VLOOKUP(A2115,Table1[#All],5,FALSE)</f>
        <v>Australia</v>
      </c>
      <c r="R2115" s="23">
        <f>VLOOKUP(A2115,Table1[#All],6,FALSE)</f>
        <v>11</v>
      </c>
    </row>
    <row r="2116" spans="1:18" s="2" customFormat="1" ht="15.75" customHeight="1" x14ac:dyDescent="0.2">
      <c r="A2116" s="21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  <c r="N2116" s="2" t="str">
        <f>VLOOKUP(A2116,Table1[#All],2,FALSE)</f>
        <v>4 Macpherson Street</v>
      </c>
      <c r="O2116" s="2">
        <f>VLOOKUP(A2116,Table1[#All],3,FALSE)</f>
        <v>3143</v>
      </c>
      <c r="P2116" s="2" t="str">
        <f>VLOOKUP(A2116,Table1[#All],4,FALSE)</f>
        <v>VIC</v>
      </c>
      <c r="Q2116" s="2" t="str">
        <f>VLOOKUP(A2116,Table1[#All],5,FALSE)</f>
        <v>Australia</v>
      </c>
      <c r="R2116" s="23">
        <f>VLOOKUP(A2116,Table1[#All],6,FALSE)</f>
        <v>4</v>
      </c>
    </row>
    <row r="2117" spans="1:18" s="2" customFormat="1" ht="15.75" customHeight="1" x14ac:dyDescent="0.2">
      <c r="A2117" s="21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  <c r="N2117" s="2" t="str">
        <f>VLOOKUP(A2117,Table1[#All],2,FALSE)</f>
        <v>5965 Glacier Hill Terrace</v>
      </c>
      <c r="O2117" s="2">
        <f>VLOOKUP(A2117,Table1[#All],3,FALSE)</f>
        <v>3025</v>
      </c>
      <c r="P2117" s="2" t="str">
        <f>VLOOKUP(A2117,Table1[#All],4,FALSE)</f>
        <v>VIC</v>
      </c>
      <c r="Q2117" s="2" t="str">
        <f>VLOOKUP(A2117,Table1[#All],5,FALSE)</f>
        <v>Australia</v>
      </c>
      <c r="R2117" s="23">
        <f>VLOOKUP(A2117,Table1[#All],6,FALSE)</f>
        <v>9</v>
      </c>
    </row>
    <row r="2118" spans="1:18" s="2" customFormat="1" ht="15.75" customHeight="1" x14ac:dyDescent="0.2">
      <c r="A2118" s="21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  <c r="N2118" s="2" t="str">
        <f>VLOOKUP(A2118,Table1[#All],2,FALSE)</f>
        <v>556 Esch Street</v>
      </c>
      <c r="O2118" s="2">
        <f>VLOOKUP(A2118,Table1[#All],3,FALSE)</f>
        <v>2090</v>
      </c>
      <c r="P2118" s="2" t="str">
        <f>VLOOKUP(A2118,Table1[#All],4,FALSE)</f>
        <v>NSW</v>
      </c>
      <c r="Q2118" s="2" t="str">
        <f>VLOOKUP(A2118,Table1[#All],5,FALSE)</f>
        <v>Australia</v>
      </c>
      <c r="R2118" s="23">
        <f>VLOOKUP(A2118,Table1[#All],6,FALSE)</f>
        <v>12</v>
      </c>
    </row>
    <row r="2119" spans="1:18" s="2" customFormat="1" ht="15.75" customHeight="1" x14ac:dyDescent="0.2">
      <c r="A2119" s="21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  <c r="N2119" s="2" t="str">
        <f>VLOOKUP(A2119,Table1[#All],2,FALSE)</f>
        <v>25943 Montana Street</v>
      </c>
      <c r="O2119" s="2">
        <f>VLOOKUP(A2119,Table1[#All],3,FALSE)</f>
        <v>2747</v>
      </c>
      <c r="P2119" s="2" t="str">
        <f>VLOOKUP(A2119,Table1[#All],4,FALSE)</f>
        <v>NSW</v>
      </c>
      <c r="Q2119" s="2" t="str">
        <f>VLOOKUP(A2119,Table1[#All],5,FALSE)</f>
        <v>Australia</v>
      </c>
      <c r="R2119" s="23">
        <f>VLOOKUP(A2119,Table1[#All],6,FALSE)</f>
        <v>8</v>
      </c>
    </row>
    <row r="2120" spans="1:18" s="2" customFormat="1" ht="15.75" customHeight="1" x14ac:dyDescent="0.2">
      <c r="A2120" s="21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  <c r="N2120" s="2" t="str">
        <f>VLOOKUP(A2120,Table1[#All],2,FALSE)</f>
        <v>2 Dawn Avenue</v>
      </c>
      <c r="O2120" s="2">
        <f>VLOOKUP(A2120,Table1[#All],3,FALSE)</f>
        <v>4118</v>
      </c>
      <c r="P2120" s="2" t="str">
        <f>VLOOKUP(A2120,Table1[#All],4,FALSE)</f>
        <v>QLD</v>
      </c>
      <c r="Q2120" s="2" t="str">
        <f>VLOOKUP(A2120,Table1[#All],5,FALSE)</f>
        <v>Australia</v>
      </c>
      <c r="R2120" s="23">
        <f>VLOOKUP(A2120,Table1[#All],6,FALSE)</f>
        <v>5</v>
      </c>
    </row>
    <row r="2121" spans="1:18" s="2" customFormat="1" ht="15.75" customHeight="1" x14ac:dyDescent="0.2">
      <c r="A2121" s="21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  <c r="N2121" s="2" t="str">
        <f>VLOOKUP(A2121,Table1[#All],2,FALSE)</f>
        <v>35 Harbort Way</v>
      </c>
      <c r="O2121" s="2">
        <f>VLOOKUP(A2121,Table1[#All],3,FALSE)</f>
        <v>2446</v>
      </c>
      <c r="P2121" s="2" t="str">
        <f>VLOOKUP(A2121,Table1[#All],4,FALSE)</f>
        <v>NSW</v>
      </c>
      <c r="Q2121" s="2" t="str">
        <f>VLOOKUP(A2121,Table1[#All],5,FALSE)</f>
        <v>Australia</v>
      </c>
      <c r="R2121" s="23">
        <f>VLOOKUP(A2121,Table1[#All],6,FALSE)</f>
        <v>8</v>
      </c>
    </row>
    <row r="2122" spans="1:18" s="2" customFormat="1" ht="15.75" customHeight="1" x14ac:dyDescent="0.2">
      <c r="A2122" s="21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  <c r="N2122" s="2" t="str">
        <f>VLOOKUP(A2122,Table1[#All],2,FALSE)</f>
        <v>464 Bonner Place</v>
      </c>
      <c r="O2122" s="2">
        <f>VLOOKUP(A2122,Table1[#All],3,FALSE)</f>
        <v>3012</v>
      </c>
      <c r="P2122" s="2" t="str">
        <f>VLOOKUP(A2122,Table1[#All],4,FALSE)</f>
        <v>VIC</v>
      </c>
      <c r="Q2122" s="2" t="str">
        <f>VLOOKUP(A2122,Table1[#All],5,FALSE)</f>
        <v>Australia</v>
      </c>
      <c r="R2122" s="23">
        <f>VLOOKUP(A2122,Table1[#All],6,FALSE)</f>
        <v>8</v>
      </c>
    </row>
    <row r="2123" spans="1:18" s="2" customFormat="1" ht="15.75" customHeight="1" x14ac:dyDescent="0.2">
      <c r="A2123" s="21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  <c r="N2123" s="2" t="str">
        <f>VLOOKUP(A2123,Table1[#All],2,FALSE)</f>
        <v>0899 Judy Pass</v>
      </c>
      <c r="O2123" s="2">
        <f>VLOOKUP(A2123,Table1[#All],3,FALSE)</f>
        <v>3072</v>
      </c>
      <c r="P2123" s="2" t="str">
        <f>VLOOKUP(A2123,Table1[#All],4,FALSE)</f>
        <v>VIC</v>
      </c>
      <c r="Q2123" s="2" t="str">
        <f>VLOOKUP(A2123,Table1[#All],5,FALSE)</f>
        <v>Australia</v>
      </c>
      <c r="R2123" s="23">
        <f>VLOOKUP(A2123,Table1[#All],6,FALSE)</f>
        <v>10</v>
      </c>
    </row>
    <row r="2124" spans="1:18" s="2" customFormat="1" ht="15.75" customHeight="1" x14ac:dyDescent="0.2">
      <c r="A2124" s="21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  <c r="N2124" s="2" t="str">
        <f>VLOOKUP(A2124,Table1[#All],2,FALSE)</f>
        <v>43 Sunbrook Terrace</v>
      </c>
      <c r="O2124" s="2">
        <f>VLOOKUP(A2124,Table1[#All],3,FALSE)</f>
        <v>4160</v>
      </c>
      <c r="P2124" s="2" t="str">
        <f>VLOOKUP(A2124,Table1[#All],4,FALSE)</f>
        <v>QLD</v>
      </c>
      <c r="Q2124" s="2" t="str">
        <f>VLOOKUP(A2124,Table1[#All],5,FALSE)</f>
        <v>Australia</v>
      </c>
      <c r="R2124" s="23">
        <f>VLOOKUP(A2124,Table1[#All],6,FALSE)</f>
        <v>10</v>
      </c>
    </row>
    <row r="2125" spans="1:18" s="2" customFormat="1" ht="15.75" customHeight="1" x14ac:dyDescent="0.2">
      <c r="A2125" s="21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  <c r="N2125" s="2" t="str">
        <f>VLOOKUP(A2125,Table1[#All],2,FALSE)</f>
        <v>34 Vidon Way</v>
      </c>
      <c r="O2125" s="2">
        <f>VLOOKUP(A2125,Table1[#All],3,FALSE)</f>
        <v>3037</v>
      </c>
      <c r="P2125" s="2" t="str">
        <f>VLOOKUP(A2125,Table1[#All],4,FALSE)</f>
        <v>VIC</v>
      </c>
      <c r="Q2125" s="2" t="str">
        <f>VLOOKUP(A2125,Table1[#All],5,FALSE)</f>
        <v>Australia</v>
      </c>
      <c r="R2125" s="23">
        <f>VLOOKUP(A2125,Table1[#All],6,FALSE)</f>
        <v>8</v>
      </c>
    </row>
    <row r="2126" spans="1:18" s="2" customFormat="1" ht="15.75" customHeight="1" x14ac:dyDescent="0.2">
      <c r="A2126" s="21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  <c r="N2126" s="2" t="str">
        <f>VLOOKUP(A2126,Table1[#All],2,FALSE)</f>
        <v>85 Cody Hill</v>
      </c>
      <c r="O2126" s="2">
        <f>VLOOKUP(A2126,Table1[#All],3,FALSE)</f>
        <v>2770</v>
      </c>
      <c r="P2126" s="2" t="str">
        <f>VLOOKUP(A2126,Table1[#All],4,FALSE)</f>
        <v>NSW</v>
      </c>
      <c r="Q2126" s="2" t="str">
        <f>VLOOKUP(A2126,Table1[#All],5,FALSE)</f>
        <v>Australia</v>
      </c>
      <c r="R2126" s="23">
        <f>VLOOKUP(A2126,Table1[#All],6,FALSE)</f>
        <v>8</v>
      </c>
    </row>
    <row r="2127" spans="1:18" s="2" customFormat="1" ht="15.75" customHeight="1" x14ac:dyDescent="0.2">
      <c r="A2127" s="21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  <c r="N2127" s="2" t="str">
        <f>VLOOKUP(A2127,Table1[#All],2,FALSE)</f>
        <v>8209 Tony Plaza</v>
      </c>
      <c r="O2127" s="2">
        <f>VLOOKUP(A2127,Table1[#All],3,FALSE)</f>
        <v>2810</v>
      </c>
      <c r="P2127" s="2" t="str">
        <f>VLOOKUP(A2127,Table1[#All],4,FALSE)</f>
        <v>NSW</v>
      </c>
      <c r="Q2127" s="2" t="str">
        <f>VLOOKUP(A2127,Table1[#All],5,FALSE)</f>
        <v>Australia</v>
      </c>
      <c r="R2127" s="23">
        <f>VLOOKUP(A2127,Table1[#All],6,FALSE)</f>
        <v>1</v>
      </c>
    </row>
    <row r="2128" spans="1:18" s="2" customFormat="1" ht="15.75" customHeight="1" x14ac:dyDescent="0.2">
      <c r="A2128" s="21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  <c r="N2128" s="2" t="str">
        <f>VLOOKUP(A2128,Table1[#All],2,FALSE)</f>
        <v>65675 Spenser Way</v>
      </c>
      <c r="O2128" s="2">
        <f>VLOOKUP(A2128,Table1[#All],3,FALSE)</f>
        <v>3207</v>
      </c>
      <c r="P2128" s="2" t="str">
        <f>VLOOKUP(A2128,Table1[#All],4,FALSE)</f>
        <v>VIC</v>
      </c>
      <c r="Q2128" s="2" t="str">
        <f>VLOOKUP(A2128,Table1[#All],5,FALSE)</f>
        <v>Australia</v>
      </c>
      <c r="R2128" s="23">
        <f>VLOOKUP(A2128,Table1[#All],6,FALSE)</f>
        <v>12</v>
      </c>
    </row>
    <row r="2129" spans="1:18" s="2" customFormat="1" ht="15.75" customHeight="1" x14ac:dyDescent="0.2">
      <c r="A2129" s="21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  <c r="N2129" s="2" t="str">
        <f>VLOOKUP(A2129,Table1[#All],2,FALSE)</f>
        <v>042 Saint Paul Parkway</v>
      </c>
      <c r="O2129" s="2">
        <f>VLOOKUP(A2129,Table1[#All],3,FALSE)</f>
        <v>2769</v>
      </c>
      <c r="P2129" s="2" t="str">
        <f>VLOOKUP(A2129,Table1[#All],4,FALSE)</f>
        <v>NSW</v>
      </c>
      <c r="Q2129" s="2" t="str">
        <f>VLOOKUP(A2129,Table1[#All],5,FALSE)</f>
        <v>Australia</v>
      </c>
      <c r="R2129" s="23">
        <f>VLOOKUP(A2129,Table1[#All],6,FALSE)</f>
        <v>10</v>
      </c>
    </row>
    <row r="2130" spans="1:18" s="2" customFormat="1" ht="15.75" customHeight="1" x14ac:dyDescent="0.2">
      <c r="A2130" s="21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  <c r="N2130" s="2" t="str">
        <f>VLOOKUP(A2130,Table1[#All],2,FALSE)</f>
        <v>3516 Kensington Lane</v>
      </c>
      <c r="O2130" s="2">
        <f>VLOOKUP(A2130,Table1[#All],3,FALSE)</f>
        <v>2164</v>
      </c>
      <c r="P2130" s="2" t="str">
        <f>VLOOKUP(A2130,Table1[#All],4,FALSE)</f>
        <v>NSW</v>
      </c>
      <c r="Q2130" s="2" t="str">
        <f>VLOOKUP(A2130,Table1[#All],5,FALSE)</f>
        <v>Australia</v>
      </c>
      <c r="R2130" s="23">
        <f>VLOOKUP(A2130,Table1[#All],6,FALSE)</f>
        <v>9</v>
      </c>
    </row>
    <row r="2131" spans="1:18" s="2" customFormat="1" ht="15.75" customHeight="1" x14ac:dyDescent="0.2">
      <c r="A2131" s="21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  <c r="N2131" s="2" t="str">
        <f>VLOOKUP(A2131,Table1[#All],2,FALSE)</f>
        <v>26064 Morningstar Junction</v>
      </c>
      <c r="O2131" s="2">
        <f>VLOOKUP(A2131,Table1[#All],3,FALSE)</f>
        <v>2480</v>
      </c>
      <c r="P2131" s="2" t="str">
        <f>VLOOKUP(A2131,Table1[#All],4,FALSE)</f>
        <v>NSW</v>
      </c>
      <c r="Q2131" s="2" t="str">
        <f>VLOOKUP(A2131,Table1[#All],5,FALSE)</f>
        <v>Australia</v>
      </c>
      <c r="R2131" s="23">
        <f>VLOOKUP(A2131,Table1[#All],6,FALSE)</f>
        <v>2</v>
      </c>
    </row>
    <row r="2132" spans="1:18" s="2" customFormat="1" ht="15.75" customHeight="1" x14ac:dyDescent="0.2">
      <c r="A2132" s="21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  <c r="N2132" s="2" t="str">
        <f>VLOOKUP(A2132,Table1[#All],2,FALSE)</f>
        <v>686 Rusk Parkway</v>
      </c>
      <c r="O2132" s="2">
        <f>VLOOKUP(A2132,Table1[#All],3,FALSE)</f>
        <v>2566</v>
      </c>
      <c r="P2132" s="2" t="str">
        <f>VLOOKUP(A2132,Table1[#All],4,FALSE)</f>
        <v>NSW</v>
      </c>
      <c r="Q2132" s="2" t="str">
        <f>VLOOKUP(A2132,Table1[#All],5,FALSE)</f>
        <v>Australia</v>
      </c>
      <c r="R2132" s="23">
        <f>VLOOKUP(A2132,Table1[#All],6,FALSE)</f>
        <v>8</v>
      </c>
    </row>
    <row r="2133" spans="1:18" s="2" customFormat="1" ht="15.75" customHeight="1" x14ac:dyDescent="0.2">
      <c r="A2133" s="21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  <c r="N2133" s="2" t="str">
        <f>VLOOKUP(A2133,Table1[#All],2,FALSE)</f>
        <v>7518 Canary Parkway</v>
      </c>
      <c r="O2133" s="2">
        <f>VLOOKUP(A2133,Table1[#All],3,FALSE)</f>
        <v>2145</v>
      </c>
      <c r="P2133" s="2" t="str">
        <f>VLOOKUP(A2133,Table1[#All],4,FALSE)</f>
        <v>NSW</v>
      </c>
      <c r="Q2133" s="2" t="str">
        <f>VLOOKUP(A2133,Table1[#All],5,FALSE)</f>
        <v>Australia</v>
      </c>
      <c r="R2133" s="23">
        <f>VLOOKUP(A2133,Table1[#All],6,FALSE)</f>
        <v>9</v>
      </c>
    </row>
    <row r="2134" spans="1:18" s="2" customFormat="1" ht="15.75" customHeight="1" x14ac:dyDescent="0.2">
      <c r="A2134" s="21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  <c r="N2134" s="2" t="str">
        <f>VLOOKUP(A2134,Table1[#All],2,FALSE)</f>
        <v>32 Spenser Crossing</v>
      </c>
      <c r="O2134" s="2">
        <f>VLOOKUP(A2134,Table1[#All],3,FALSE)</f>
        <v>2880</v>
      </c>
      <c r="P2134" s="2" t="str">
        <f>VLOOKUP(A2134,Table1[#All],4,FALSE)</f>
        <v>NSW</v>
      </c>
      <c r="Q2134" s="2" t="str">
        <f>VLOOKUP(A2134,Table1[#All],5,FALSE)</f>
        <v>Australia</v>
      </c>
      <c r="R2134" s="23">
        <f>VLOOKUP(A2134,Table1[#All],6,FALSE)</f>
        <v>1</v>
      </c>
    </row>
    <row r="2135" spans="1:18" s="2" customFormat="1" ht="15.75" customHeight="1" x14ac:dyDescent="0.2">
      <c r="A2135" s="21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  <c r="N2135" s="2" t="str">
        <f>VLOOKUP(A2135,Table1[#All],2,FALSE)</f>
        <v>654 Kim Parkway</v>
      </c>
      <c r="O2135" s="2">
        <f>VLOOKUP(A2135,Table1[#All],3,FALSE)</f>
        <v>3175</v>
      </c>
      <c r="P2135" s="2" t="str">
        <f>VLOOKUP(A2135,Table1[#All],4,FALSE)</f>
        <v>VIC</v>
      </c>
      <c r="Q2135" s="2" t="str">
        <f>VLOOKUP(A2135,Table1[#All],5,FALSE)</f>
        <v>Australia</v>
      </c>
      <c r="R2135" s="23">
        <f>VLOOKUP(A2135,Table1[#All],6,FALSE)</f>
        <v>3</v>
      </c>
    </row>
    <row r="2136" spans="1:18" s="2" customFormat="1" ht="15.75" customHeight="1" x14ac:dyDescent="0.2">
      <c r="A2136" s="21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  <c r="N2136" s="2" t="str">
        <f>VLOOKUP(A2136,Table1[#All],2,FALSE)</f>
        <v>0 Moose Court</v>
      </c>
      <c r="O2136" s="2">
        <f>VLOOKUP(A2136,Table1[#All],3,FALSE)</f>
        <v>2063</v>
      </c>
      <c r="P2136" s="2" t="str">
        <f>VLOOKUP(A2136,Table1[#All],4,FALSE)</f>
        <v>NSW</v>
      </c>
      <c r="Q2136" s="2" t="str">
        <f>VLOOKUP(A2136,Table1[#All],5,FALSE)</f>
        <v>Australia</v>
      </c>
      <c r="R2136" s="23">
        <f>VLOOKUP(A2136,Table1[#All],6,FALSE)</f>
        <v>12</v>
      </c>
    </row>
    <row r="2137" spans="1:18" s="2" customFormat="1" ht="15.75" customHeight="1" x14ac:dyDescent="0.2">
      <c r="A2137" s="21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  <c r="N2137" s="2" t="str">
        <f>VLOOKUP(A2137,Table1[#All],2,FALSE)</f>
        <v>99000 Petterle Drive</v>
      </c>
      <c r="O2137" s="2">
        <f>VLOOKUP(A2137,Table1[#All],3,FALSE)</f>
        <v>2062</v>
      </c>
      <c r="P2137" s="2" t="str">
        <f>VLOOKUP(A2137,Table1[#All],4,FALSE)</f>
        <v>NSW</v>
      </c>
      <c r="Q2137" s="2" t="str">
        <f>VLOOKUP(A2137,Table1[#All],5,FALSE)</f>
        <v>Australia</v>
      </c>
      <c r="R2137" s="23">
        <f>VLOOKUP(A2137,Table1[#All],6,FALSE)</f>
        <v>9</v>
      </c>
    </row>
    <row r="2138" spans="1:18" s="2" customFormat="1" ht="15.75" customHeight="1" x14ac:dyDescent="0.2">
      <c r="A2138" s="21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  <c r="N2138" s="2" t="str">
        <f>VLOOKUP(A2138,Table1[#All],2,FALSE)</f>
        <v>549 Longview Terrace</v>
      </c>
      <c r="O2138" s="2">
        <f>VLOOKUP(A2138,Table1[#All],3,FALSE)</f>
        <v>4030</v>
      </c>
      <c r="P2138" s="2" t="str">
        <f>VLOOKUP(A2138,Table1[#All],4,FALSE)</f>
        <v>QLD</v>
      </c>
      <c r="Q2138" s="2" t="str">
        <f>VLOOKUP(A2138,Table1[#All],5,FALSE)</f>
        <v>Australia</v>
      </c>
      <c r="R2138" s="23">
        <f>VLOOKUP(A2138,Table1[#All],6,FALSE)</f>
        <v>9</v>
      </c>
    </row>
    <row r="2139" spans="1:18" s="2" customFormat="1" ht="15.75" customHeight="1" x14ac:dyDescent="0.2">
      <c r="A2139" s="21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  <c r="N2139" s="2" t="str">
        <f>VLOOKUP(A2139,Table1[#All],2,FALSE)</f>
        <v>1861 Golf Course Circle</v>
      </c>
      <c r="O2139" s="2">
        <f>VLOOKUP(A2139,Table1[#All],3,FALSE)</f>
        <v>2216</v>
      </c>
      <c r="P2139" s="2" t="str">
        <f>VLOOKUP(A2139,Table1[#All],4,FALSE)</f>
        <v>NSW</v>
      </c>
      <c r="Q2139" s="2" t="str">
        <f>VLOOKUP(A2139,Table1[#All],5,FALSE)</f>
        <v>Australia</v>
      </c>
      <c r="R2139" s="23">
        <f>VLOOKUP(A2139,Table1[#All],6,FALSE)</f>
        <v>8</v>
      </c>
    </row>
    <row r="2140" spans="1:18" s="2" customFormat="1" ht="15.75" customHeight="1" x14ac:dyDescent="0.2">
      <c r="A2140" s="21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  <c r="N2140" s="2" t="str">
        <f>VLOOKUP(A2140,Table1[#All],2,FALSE)</f>
        <v>27 Mayer Lane</v>
      </c>
      <c r="O2140" s="2">
        <f>VLOOKUP(A2140,Table1[#All],3,FALSE)</f>
        <v>3756</v>
      </c>
      <c r="P2140" s="2" t="str">
        <f>VLOOKUP(A2140,Table1[#All],4,FALSE)</f>
        <v>VIC</v>
      </c>
      <c r="Q2140" s="2" t="str">
        <f>VLOOKUP(A2140,Table1[#All],5,FALSE)</f>
        <v>Australia</v>
      </c>
      <c r="R2140" s="23">
        <f>VLOOKUP(A2140,Table1[#All],6,FALSE)</f>
        <v>7</v>
      </c>
    </row>
    <row r="2141" spans="1:18" s="2" customFormat="1" ht="15.75" customHeight="1" x14ac:dyDescent="0.2">
      <c r="A2141" s="21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  <c r="N2141" s="2" t="str">
        <f>VLOOKUP(A2141,Table1[#All],2,FALSE)</f>
        <v>47336 Garrison Court</v>
      </c>
      <c r="O2141" s="2">
        <f>VLOOKUP(A2141,Table1[#All],3,FALSE)</f>
        <v>4670</v>
      </c>
      <c r="P2141" s="2" t="str">
        <f>VLOOKUP(A2141,Table1[#All],4,FALSE)</f>
        <v>QLD</v>
      </c>
      <c r="Q2141" s="2" t="str">
        <f>VLOOKUP(A2141,Table1[#All],5,FALSE)</f>
        <v>Australia</v>
      </c>
      <c r="R2141" s="23">
        <f>VLOOKUP(A2141,Table1[#All],6,FALSE)</f>
        <v>1</v>
      </c>
    </row>
    <row r="2142" spans="1:18" s="2" customFormat="1" ht="15.75" customHeight="1" x14ac:dyDescent="0.2">
      <c r="A2142" s="21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  <c r="N2142" s="2" t="str">
        <f>VLOOKUP(A2142,Table1[#All],2,FALSE)</f>
        <v>27 Drewry Road</v>
      </c>
      <c r="O2142" s="2">
        <f>VLOOKUP(A2142,Table1[#All],3,FALSE)</f>
        <v>2102</v>
      </c>
      <c r="P2142" s="2" t="str">
        <f>VLOOKUP(A2142,Table1[#All],4,FALSE)</f>
        <v>NSW</v>
      </c>
      <c r="Q2142" s="2" t="str">
        <f>VLOOKUP(A2142,Table1[#All],5,FALSE)</f>
        <v>Australia</v>
      </c>
      <c r="R2142" s="23">
        <f>VLOOKUP(A2142,Table1[#All],6,FALSE)</f>
        <v>10</v>
      </c>
    </row>
    <row r="2143" spans="1:18" s="2" customFormat="1" ht="15.75" customHeight="1" x14ac:dyDescent="0.2">
      <c r="A2143" s="21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  <c r="N2143" s="2" t="str">
        <f>VLOOKUP(A2143,Table1[#All],2,FALSE)</f>
        <v>75581 Express Center</v>
      </c>
      <c r="O2143" s="2">
        <f>VLOOKUP(A2143,Table1[#All],3,FALSE)</f>
        <v>4503</v>
      </c>
      <c r="P2143" s="2" t="str">
        <f>VLOOKUP(A2143,Table1[#All],4,FALSE)</f>
        <v>QLD</v>
      </c>
      <c r="Q2143" s="2" t="str">
        <f>VLOOKUP(A2143,Table1[#All],5,FALSE)</f>
        <v>Australia</v>
      </c>
      <c r="R2143" s="23">
        <f>VLOOKUP(A2143,Table1[#All],6,FALSE)</f>
        <v>3</v>
      </c>
    </row>
    <row r="2144" spans="1:18" s="2" customFormat="1" ht="15.75" customHeight="1" x14ac:dyDescent="0.2">
      <c r="A2144" s="21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  <c r="N2144" s="2" t="str">
        <f>VLOOKUP(A2144,Table1[#All],2,FALSE)</f>
        <v>5 Fairfield Parkway</v>
      </c>
      <c r="O2144" s="2">
        <f>VLOOKUP(A2144,Table1[#All],3,FALSE)</f>
        <v>2557</v>
      </c>
      <c r="P2144" s="2" t="str">
        <f>VLOOKUP(A2144,Table1[#All],4,FALSE)</f>
        <v>NSW</v>
      </c>
      <c r="Q2144" s="2" t="str">
        <f>VLOOKUP(A2144,Table1[#All],5,FALSE)</f>
        <v>Australia</v>
      </c>
      <c r="R2144" s="23">
        <f>VLOOKUP(A2144,Table1[#All],6,FALSE)</f>
        <v>8</v>
      </c>
    </row>
    <row r="2145" spans="1:18" s="2" customFormat="1" ht="15.75" customHeight="1" x14ac:dyDescent="0.2">
      <c r="A2145" s="21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  <c r="N2145" s="2" t="str">
        <f>VLOOKUP(A2145,Table1[#All],2,FALSE)</f>
        <v>47 Kensington Avenue</v>
      </c>
      <c r="O2145" s="2">
        <f>VLOOKUP(A2145,Table1[#All],3,FALSE)</f>
        <v>2650</v>
      </c>
      <c r="P2145" s="2" t="str">
        <f>VLOOKUP(A2145,Table1[#All],4,FALSE)</f>
        <v>NSW</v>
      </c>
      <c r="Q2145" s="2" t="str">
        <f>VLOOKUP(A2145,Table1[#All],5,FALSE)</f>
        <v>Australia</v>
      </c>
      <c r="R2145" s="23">
        <f>VLOOKUP(A2145,Table1[#All],6,FALSE)</f>
        <v>4</v>
      </c>
    </row>
    <row r="2146" spans="1:18" s="2" customFormat="1" ht="15.75" customHeight="1" x14ac:dyDescent="0.2">
      <c r="A2146" s="21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  <c r="N2146" s="2" t="str">
        <f>VLOOKUP(A2146,Table1[#All],2,FALSE)</f>
        <v>9870 Brickson Park Trail</v>
      </c>
      <c r="O2146" s="2">
        <f>VLOOKUP(A2146,Table1[#All],3,FALSE)</f>
        <v>2216</v>
      </c>
      <c r="P2146" s="2" t="str">
        <f>VLOOKUP(A2146,Table1[#All],4,FALSE)</f>
        <v>NSW</v>
      </c>
      <c r="Q2146" s="2" t="str">
        <f>VLOOKUP(A2146,Table1[#All],5,FALSE)</f>
        <v>Australia</v>
      </c>
      <c r="R2146" s="23">
        <f>VLOOKUP(A2146,Table1[#All],6,FALSE)</f>
        <v>8</v>
      </c>
    </row>
    <row r="2147" spans="1:18" s="2" customFormat="1" ht="15.75" customHeight="1" x14ac:dyDescent="0.2">
      <c r="A2147" s="21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  <c r="N2147" s="2" t="str">
        <f>VLOOKUP(A2147,Table1[#All],2,FALSE)</f>
        <v>3 Memorial Terrace</v>
      </c>
      <c r="O2147" s="2">
        <f>VLOOKUP(A2147,Table1[#All],3,FALSE)</f>
        <v>2234</v>
      </c>
      <c r="P2147" s="2" t="str">
        <f>VLOOKUP(A2147,Table1[#All],4,FALSE)</f>
        <v>NSW</v>
      </c>
      <c r="Q2147" s="2" t="str">
        <f>VLOOKUP(A2147,Table1[#All],5,FALSE)</f>
        <v>Australia</v>
      </c>
      <c r="R2147" s="23">
        <f>VLOOKUP(A2147,Table1[#All],6,FALSE)</f>
        <v>10</v>
      </c>
    </row>
    <row r="2148" spans="1:18" s="2" customFormat="1" ht="15.75" customHeight="1" x14ac:dyDescent="0.2">
      <c r="A2148" s="21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  <c r="N2148" s="2" t="str">
        <f>VLOOKUP(A2148,Table1[#All],2,FALSE)</f>
        <v>4559 Sundown Trail</v>
      </c>
      <c r="O2148" s="2">
        <f>VLOOKUP(A2148,Table1[#All],3,FALSE)</f>
        <v>2148</v>
      </c>
      <c r="P2148" s="2" t="str">
        <f>VLOOKUP(A2148,Table1[#All],4,FALSE)</f>
        <v>NSW</v>
      </c>
      <c r="Q2148" s="2" t="str">
        <f>VLOOKUP(A2148,Table1[#All],5,FALSE)</f>
        <v>Australia</v>
      </c>
      <c r="R2148" s="23">
        <f>VLOOKUP(A2148,Table1[#All],6,FALSE)</f>
        <v>8</v>
      </c>
    </row>
    <row r="2149" spans="1:18" s="2" customFormat="1" ht="15.75" customHeight="1" x14ac:dyDescent="0.2">
      <c r="A2149" s="21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  <c r="N2149" s="2" t="str">
        <f>VLOOKUP(A2149,Table1[#All],2,FALSE)</f>
        <v>45613 Meadow Valley Center</v>
      </c>
      <c r="O2149" s="2">
        <f>VLOOKUP(A2149,Table1[#All],3,FALSE)</f>
        <v>3976</v>
      </c>
      <c r="P2149" s="2" t="str">
        <f>VLOOKUP(A2149,Table1[#All],4,FALSE)</f>
        <v>VIC</v>
      </c>
      <c r="Q2149" s="2" t="str">
        <f>VLOOKUP(A2149,Table1[#All],5,FALSE)</f>
        <v>Australia</v>
      </c>
      <c r="R2149" s="23">
        <f>VLOOKUP(A2149,Table1[#All],6,FALSE)</f>
        <v>6</v>
      </c>
    </row>
    <row r="2150" spans="1:18" s="2" customFormat="1" ht="15.75" customHeight="1" x14ac:dyDescent="0.2">
      <c r="A2150" s="21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  <c r="N2150" s="2" t="str">
        <f>VLOOKUP(A2150,Table1[#All],2,FALSE)</f>
        <v>2 Spaight Road</v>
      </c>
      <c r="O2150" s="2">
        <f>VLOOKUP(A2150,Table1[#All],3,FALSE)</f>
        <v>2210</v>
      </c>
      <c r="P2150" s="2" t="str">
        <f>VLOOKUP(A2150,Table1[#All],4,FALSE)</f>
        <v>NSW</v>
      </c>
      <c r="Q2150" s="2" t="str">
        <f>VLOOKUP(A2150,Table1[#All],5,FALSE)</f>
        <v>Australia</v>
      </c>
      <c r="R2150" s="23">
        <f>VLOOKUP(A2150,Table1[#All],6,FALSE)</f>
        <v>10</v>
      </c>
    </row>
    <row r="2151" spans="1:18" s="2" customFormat="1" ht="15.75" customHeight="1" x14ac:dyDescent="0.2">
      <c r="A2151" s="21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  <c r="N2151" s="2" t="str">
        <f>VLOOKUP(A2151,Table1[#All],2,FALSE)</f>
        <v>59694 1st Crossing</v>
      </c>
      <c r="O2151" s="2">
        <f>VLOOKUP(A2151,Table1[#All],3,FALSE)</f>
        <v>4503</v>
      </c>
      <c r="P2151" s="2" t="str">
        <f>VLOOKUP(A2151,Table1[#All],4,FALSE)</f>
        <v>QLD</v>
      </c>
      <c r="Q2151" s="2" t="str">
        <f>VLOOKUP(A2151,Table1[#All],5,FALSE)</f>
        <v>Australia</v>
      </c>
      <c r="R2151" s="23">
        <f>VLOOKUP(A2151,Table1[#All],6,FALSE)</f>
        <v>7</v>
      </c>
    </row>
    <row r="2152" spans="1:18" s="2" customFormat="1" ht="15.75" customHeight="1" x14ac:dyDescent="0.2">
      <c r="A2152" s="21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  <c r="N2152" s="2" t="str">
        <f>VLOOKUP(A2152,Table1[#All],2,FALSE)</f>
        <v>124 Fulton Crossing</v>
      </c>
      <c r="O2152" s="2">
        <f>VLOOKUP(A2152,Table1[#All],3,FALSE)</f>
        <v>4680</v>
      </c>
      <c r="P2152" s="2" t="str">
        <f>VLOOKUP(A2152,Table1[#All],4,FALSE)</f>
        <v>QLD</v>
      </c>
      <c r="Q2152" s="2" t="str">
        <f>VLOOKUP(A2152,Table1[#All],5,FALSE)</f>
        <v>Australia</v>
      </c>
      <c r="R2152" s="23">
        <f>VLOOKUP(A2152,Table1[#All],6,FALSE)</f>
        <v>3</v>
      </c>
    </row>
    <row r="2153" spans="1:18" s="2" customFormat="1" ht="15.75" customHeight="1" x14ac:dyDescent="0.2">
      <c r="A2153" s="21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  <c r="N2153" s="2" t="str">
        <f>VLOOKUP(A2153,Table1[#All],2,FALSE)</f>
        <v>2800 Dottie Trail</v>
      </c>
      <c r="O2153" s="2">
        <f>VLOOKUP(A2153,Table1[#All],3,FALSE)</f>
        <v>3071</v>
      </c>
      <c r="P2153" s="2" t="str">
        <f>VLOOKUP(A2153,Table1[#All],4,FALSE)</f>
        <v>VIC</v>
      </c>
      <c r="Q2153" s="2" t="str">
        <f>VLOOKUP(A2153,Table1[#All],5,FALSE)</f>
        <v>Australia</v>
      </c>
      <c r="R2153" s="23">
        <f>VLOOKUP(A2153,Table1[#All],6,FALSE)</f>
        <v>10</v>
      </c>
    </row>
    <row r="2154" spans="1:18" s="2" customFormat="1" ht="15.75" customHeight="1" x14ac:dyDescent="0.2">
      <c r="A2154" s="21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  <c r="N2154" s="2" t="str">
        <f>VLOOKUP(A2154,Table1[#All],2,FALSE)</f>
        <v>4 Mosinee Lane</v>
      </c>
      <c r="O2154" s="2">
        <f>VLOOKUP(A2154,Table1[#All],3,FALSE)</f>
        <v>4165</v>
      </c>
      <c r="P2154" s="2" t="str">
        <f>VLOOKUP(A2154,Table1[#All],4,FALSE)</f>
        <v>QLD</v>
      </c>
      <c r="Q2154" s="2" t="str">
        <f>VLOOKUP(A2154,Table1[#All],5,FALSE)</f>
        <v>Australia</v>
      </c>
      <c r="R2154" s="23">
        <f>VLOOKUP(A2154,Table1[#All],6,FALSE)</f>
        <v>5</v>
      </c>
    </row>
    <row r="2155" spans="1:18" s="2" customFormat="1" ht="15.75" customHeight="1" x14ac:dyDescent="0.2">
      <c r="A2155" s="21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  <c r="N2155" s="2" t="str">
        <f>VLOOKUP(A2155,Table1[#All],2,FALSE)</f>
        <v>0799 Florence Street</v>
      </c>
      <c r="O2155" s="2">
        <f>VLOOKUP(A2155,Table1[#All],3,FALSE)</f>
        <v>2089</v>
      </c>
      <c r="P2155" s="2" t="str">
        <f>VLOOKUP(A2155,Table1[#All],4,FALSE)</f>
        <v>NSW</v>
      </c>
      <c r="Q2155" s="2" t="str">
        <f>VLOOKUP(A2155,Table1[#All],5,FALSE)</f>
        <v>Australia</v>
      </c>
      <c r="R2155" s="23">
        <f>VLOOKUP(A2155,Table1[#All],6,FALSE)</f>
        <v>9</v>
      </c>
    </row>
    <row r="2156" spans="1:18" s="2" customFormat="1" ht="15.75" customHeight="1" x14ac:dyDescent="0.2">
      <c r="A2156" s="21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  <c r="N2156" s="2" t="str">
        <f>VLOOKUP(A2156,Table1[#All],2,FALSE)</f>
        <v>5882 American Ash Point</v>
      </c>
      <c r="O2156" s="2">
        <f>VLOOKUP(A2156,Table1[#All],3,FALSE)</f>
        <v>3214</v>
      </c>
      <c r="P2156" s="2" t="str">
        <f>VLOOKUP(A2156,Table1[#All],4,FALSE)</f>
        <v>VIC</v>
      </c>
      <c r="Q2156" s="2" t="str">
        <f>VLOOKUP(A2156,Table1[#All],5,FALSE)</f>
        <v>Australia</v>
      </c>
      <c r="R2156" s="23">
        <f>VLOOKUP(A2156,Table1[#All],6,FALSE)</f>
        <v>3</v>
      </c>
    </row>
    <row r="2157" spans="1:18" s="2" customFormat="1" ht="15.75" customHeight="1" x14ac:dyDescent="0.2">
      <c r="A2157" s="21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  <c r="N2157" s="2" t="str">
        <f>VLOOKUP(A2157,Table1[#All],2,FALSE)</f>
        <v>13852 Burning Wood Terrace</v>
      </c>
      <c r="O2157" s="2">
        <f>VLOOKUP(A2157,Table1[#All],3,FALSE)</f>
        <v>2199</v>
      </c>
      <c r="P2157" s="2" t="str">
        <f>VLOOKUP(A2157,Table1[#All],4,FALSE)</f>
        <v>NSW</v>
      </c>
      <c r="Q2157" s="2" t="str">
        <f>VLOOKUP(A2157,Table1[#All],5,FALSE)</f>
        <v>Australia</v>
      </c>
      <c r="R2157" s="23">
        <f>VLOOKUP(A2157,Table1[#All],6,FALSE)</f>
        <v>1</v>
      </c>
    </row>
    <row r="2158" spans="1:18" s="2" customFormat="1" ht="15.75" customHeight="1" x14ac:dyDescent="0.2">
      <c r="A2158" s="21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  <c r="N2158" s="2" t="str">
        <f>VLOOKUP(A2158,Table1[#All],2,FALSE)</f>
        <v>735 Eastlawn Place</v>
      </c>
      <c r="O2158" s="2">
        <f>VLOOKUP(A2158,Table1[#All],3,FALSE)</f>
        <v>4160</v>
      </c>
      <c r="P2158" s="2" t="str">
        <f>VLOOKUP(A2158,Table1[#All],4,FALSE)</f>
        <v>QLD</v>
      </c>
      <c r="Q2158" s="2" t="str">
        <f>VLOOKUP(A2158,Table1[#All],5,FALSE)</f>
        <v>Australia</v>
      </c>
      <c r="R2158" s="23">
        <f>VLOOKUP(A2158,Table1[#All],6,FALSE)</f>
        <v>8</v>
      </c>
    </row>
    <row r="2159" spans="1:18" s="2" customFormat="1" ht="15.75" customHeight="1" x14ac:dyDescent="0.2">
      <c r="A2159" s="21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  <c r="N2159" s="2" t="str">
        <f>VLOOKUP(A2159,Table1[#All],2,FALSE)</f>
        <v>6 Sauthoff Court</v>
      </c>
      <c r="O2159" s="2">
        <f>VLOOKUP(A2159,Table1[#All],3,FALSE)</f>
        <v>2144</v>
      </c>
      <c r="P2159" s="2" t="str">
        <f>VLOOKUP(A2159,Table1[#All],4,FALSE)</f>
        <v>NSW</v>
      </c>
      <c r="Q2159" s="2" t="str">
        <f>VLOOKUP(A2159,Table1[#All],5,FALSE)</f>
        <v>Australia</v>
      </c>
      <c r="R2159" s="23">
        <f>VLOOKUP(A2159,Table1[#All],6,FALSE)</f>
        <v>9</v>
      </c>
    </row>
    <row r="2160" spans="1:18" s="2" customFormat="1" ht="15.75" customHeight="1" x14ac:dyDescent="0.2">
      <c r="A2160" s="21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  <c r="N2160" s="2" t="str">
        <f>VLOOKUP(A2160,Table1[#All],2,FALSE)</f>
        <v>1788 Columbus Trail</v>
      </c>
      <c r="O2160" s="2">
        <f>VLOOKUP(A2160,Table1[#All],3,FALSE)</f>
        <v>4510</v>
      </c>
      <c r="P2160" s="2" t="str">
        <f>VLOOKUP(A2160,Table1[#All],4,FALSE)</f>
        <v>QLD</v>
      </c>
      <c r="Q2160" s="2" t="str">
        <f>VLOOKUP(A2160,Table1[#All],5,FALSE)</f>
        <v>Australia</v>
      </c>
      <c r="R2160" s="23">
        <f>VLOOKUP(A2160,Table1[#All],6,FALSE)</f>
        <v>4</v>
      </c>
    </row>
    <row r="2161" spans="1:18" s="2" customFormat="1" ht="15.75" customHeight="1" x14ac:dyDescent="0.2">
      <c r="A2161" s="21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  <c r="N2161" s="2" t="str">
        <f>VLOOKUP(A2161,Table1[#All],2,FALSE)</f>
        <v>32705 Shelley Junction</v>
      </c>
      <c r="O2161" s="2">
        <f>VLOOKUP(A2161,Table1[#All],3,FALSE)</f>
        <v>3172</v>
      </c>
      <c r="P2161" s="2" t="str">
        <f>VLOOKUP(A2161,Table1[#All],4,FALSE)</f>
        <v>VIC</v>
      </c>
      <c r="Q2161" s="2" t="str">
        <f>VLOOKUP(A2161,Table1[#All],5,FALSE)</f>
        <v>Australia</v>
      </c>
      <c r="R2161" s="23">
        <f>VLOOKUP(A2161,Table1[#All],6,FALSE)</f>
        <v>8</v>
      </c>
    </row>
    <row r="2162" spans="1:18" s="2" customFormat="1" ht="15.75" customHeight="1" x14ac:dyDescent="0.2">
      <c r="A2162" s="21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  <c r="N2162" s="2" t="str">
        <f>VLOOKUP(A2162,Table1[#All],2,FALSE)</f>
        <v>0 Delladonna Parkway</v>
      </c>
      <c r="O2162" s="2">
        <f>VLOOKUP(A2162,Table1[#All],3,FALSE)</f>
        <v>3189</v>
      </c>
      <c r="P2162" s="2" t="str">
        <f>VLOOKUP(A2162,Table1[#All],4,FALSE)</f>
        <v>VIC</v>
      </c>
      <c r="Q2162" s="2" t="str">
        <f>VLOOKUP(A2162,Table1[#All],5,FALSE)</f>
        <v>Australia</v>
      </c>
      <c r="R2162" s="23">
        <f>VLOOKUP(A2162,Table1[#All],6,FALSE)</f>
        <v>10</v>
      </c>
    </row>
    <row r="2163" spans="1:18" s="2" customFormat="1" ht="15.75" customHeight="1" x14ac:dyDescent="0.2">
      <c r="A2163" s="21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  <c r="N2163" s="2" t="str">
        <f>VLOOKUP(A2163,Table1[#All],2,FALSE)</f>
        <v>79291 3rd Circle</v>
      </c>
      <c r="O2163" s="2">
        <f>VLOOKUP(A2163,Table1[#All],3,FALSE)</f>
        <v>2760</v>
      </c>
      <c r="P2163" s="2" t="str">
        <f>VLOOKUP(A2163,Table1[#All],4,FALSE)</f>
        <v>NSW</v>
      </c>
      <c r="Q2163" s="2" t="str">
        <f>VLOOKUP(A2163,Table1[#All],5,FALSE)</f>
        <v>Australia</v>
      </c>
      <c r="R2163" s="23">
        <f>VLOOKUP(A2163,Table1[#All],6,FALSE)</f>
        <v>8</v>
      </c>
    </row>
    <row r="2164" spans="1:18" s="2" customFormat="1" ht="15.75" customHeight="1" x14ac:dyDescent="0.2">
      <c r="A2164" s="21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  <c r="N2164" s="2" t="str">
        <f>VLOOKUP(A2164,Table1[#All],2,FALSE)</f>
        <v>8 Bunting Hill</v>
      </c>
      <c r="O2164" s="2">
        <f>VLOOKUP(A2164,Table1[#All],3,FALSE)</f>
        <v>2155</v>
      </c>
      <c r="P2164" s="2" t="str">
        <f>VLOOKUP(A2164,Table1[#All],4,FALSE)</f>
        <v>NSW</v>
      </c>
      <c r="Q2164" s="2" t="str">
        <f>VLOOKUP(A2164,Table1[#All],5,FALSE)</f>
        <v>Australia</v>
      </c>
      <c r="R2164" s="23">
        <f>VLOOKUP(A2164,Table1[#All],6,FALSE)</f>
        <v>10</v>
      </c>
    </row>
    <row r="2165" spans="1:18" s="2" customFormat="1" ht="15.75" customHeight="1" x14ac:dyDescent="0.2">
      <c r="A2165" s="21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  <c r="N2165" s="2" t="str">
        <f>VLOOKUP(A2165,Table1[#All],2,FALSE)</f>
        <v>63 School Plaza</v>
      </c>
      <c r="O2165" s="2">
        <f>VLOOKUP(A2165,Table1[#All],3,FALSE)</f>
        <v>2145</v>
      </c>
      <c r="P2165" s="2" t="str">
        <f>VLOOKUP(A2165,Table1[#All],4,FALSE)</f>
        <v>NSW</v>
      </c>
      <c r="Q2165" s="2" t="str">
        <f>VLOOKUP(A2165,Table1[#All],5,FALSE)</f>
        <v>Australia</v>
      </c>
      <c r="R2165" s="23">
        <f>VLOOKUP(A2165,Table1[#All],6,FALSE)</f>
        <v>9</v>
      </c>
    </row>
    <row r="2166" spans="1:18" s="2" customFormat="1" ht="15.75" customHeight="1" x14ac:dyDescent="0.2">
      <c r="A2166" s="21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  <c r="N2166" s="2" t="str">
        <f>VLOOKUP(A2166,Table1[#All],2,FALSE)</f>
        <v>0134 Swallow Pass</v>
      </c>
      <c r="O2166" s="2">
        <f>VLOOKUP(A2166,Table1[#All],3,FALSE)</f>
        <v>3030</v>
      </c>
      <c r="P2166" s="2" t="str">
        <f>VLOOKUP(A2166,Table1[#All],4,FALSE)</f>
        <v>VIC</v>
      </c>
      <c r="Q2166" s="2" t="str">
        <f>VLOOKUP(A2166,Table1[#All],5,FALSE)</f>
        <v>Australia</v>
      </c>
      <c r="R2166" s="23">
        <f>VLOOKUP(A2166,Table1[#All],6,FALSE)</f>
        <v>6</v>
      </c>
    </row>
    <row r="2167" spans="1:18" s="2" customFormat="1" ht="15.75" customHeight="1" x14ac:dyDescent="0.2">
      <c r="A2167" s="21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  <c r="N2167" s="2" t="str">
        <f>VLOOKUP(A2167,Table1[#All],2,FALSE)</f>
        <v>47204 Rigney Street</v>
      </c>
      <c r="O2167" s="2">
        <f>VLOOKUP(A2167,Table1[#All],3,FALSE)</f>
        <v>2770</v>
      </c>
      <c r="P2167" s="2" t="str">
        <f>VLOOKUP(A2167,Table1[#All],4,FALSE)</f>
        <v>NSW</v>
      </c>
      <c r="Q2167" s="2" t="str">
        <f>VLOOKUP(A2167,Table1[#All],5,FALSE)</f>
        <v>Australia</v>
      </c>
      <c r="R2167" s="23">
        <f>VLOOKUP(A2167,Table1[#All],6,FALSE)</f>
        <v>6</v>
      </c>
    </row>
    <row r="2168" spans="1:18" s="2" customFormat="1" ht="15.75" customHeight="1" x14ac:dyDescent="0.2">
      <c r="A2168" s="21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  <c r="N2168" s="2" t="str">
        <f>VLOOKUP(A2168,Table1[#All],2,FALSE)</f>
        <v>9732 Swallow Way</v>
      </c>
      <c r="O2168" s="2">
        <f>VLOOKUP(A2168,Table1[#All],3,FALSE)</f>
        <v>2750</v>
      </c>
      <c r="P2168" s="2" t="str">
        <f>VLOOKUP(A2168,Table1[#All],4,FALSE)</f>
        <v>NSW</v>
      </c>
      <c r="Q2168" s="2" t="str">
        <f>VLOOKUP(A2168,Table1[#All],5,FALSE)</f>
        <v>Australia</v>
      </c>
      <c r="R2168" s="23">
        <f>VLOOKUP(A2168,Table1[#All],6,FALSE)</f>
        <v>8</v>
      </c>
    </row>
    <row r="2169" spans="1:18" s="2" customFormat="1" ht="15.75" customHeight="1" x14ac:dyDescent="0.2">
      <c r="A2169" s="21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  <c r="N2169" s="2" t="str">
        <f>VLOOKUP(A2169,Table1[#All],2,FALSE)</f>
        <v>80 Cordelia Street</v>
      </c>
      <c r="O2169" s="2">
        <f>VLOOKUP(A2169,Table1[#All],3,FALSE)</f>
        <v>4061</v>
      </c>
      <c r="P2169" s="2" t="str">
        <f>VLOOKUP(A2169,Table1[#All],4,FALSE)</f>
        <v>QLD</v>
      </c>
      <c r="Q2169" s="2" t="str">
        <f>VLOOKUP(A2169,Table1[#All],5,FALSE)</f>
        <v>Australia</v>
      </c>
      <c r="R2169" s="23">
        <f>VLOOKUP(A2169,Table1[#All],6,FALSE)</f>
        <v>5</v>
      </c>
    </row>
    <row r="2170" spans="1:18" s="2" customFormat="1" ht="15.75" customHeight="1" x14ac:dyDescent="0.2">
      <c r="A2170" s="21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  <c r="N2170" s="2" t="str">
        <f>VLOOKUP(A2170,Table1[#All],2,FALSE)</f>
        <v>88175 Center Road</v>
      </c>
      <c r="O2170" s="2">
        <f>VLOOKUP(A2170,Table1[#All],3,FALSE)</f>
        <v>2283</v>
      </c>
      <c r="P2170" s="2" t="str">
        <f>VLOOKUP(A2170,Table1[#All],4,FALSE)</f>
        <v>NSW</v>
      </c>
      <c r="Q2170" s="2" t="str">
        <f>VLOOKUP(A2170,Table1[#All],5,FALSE)</f>
        <v>Australia</v>
      </c>
      <c r="R2170" s="23">
        <f>VLOOKUP(A2170,Table1[#All],6,FALSE)</f>
        <v>4</v>
      </c>
    </row>
    <row r="2171" spans="1:18" s="2" customFormat="1" ht="15.75" customHeight="1" x14ac:dyDescent="0.2">
      <c r="A2171" s="21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  <c r="N2171" s="2" t="str">
        <f>VLOOKUP(A2171,Table1[#All],2,FALSE)</f>
        <v>5 Muir Circle</v>
      </c>
      <c r="O2171" s="2">
        <f>VLOOKUP(A2171,Table1[#All],3,FALSE)</f>
        <v>2030</v>
      </c>
      <c r="P2171" s="2" t="str">
        <f>VLOOKUP(A2171,Table1[#All],4,FALSE)</f>
        <v>NSW</v>
      </c>
      <c r="Q2171" s="2" t="str">
        <f>VLOOKUP(A2171,Table1[#All],5,FALSE)</f>
        <v>Australia</v>
      </c>
      <c r="R2171" s="23">
        <f>VLOOKUP(A2171,Table1[#All],6,FALSE)</f>
        <v>12</v>
      </c>
    </row>
    <row r="2172" spans="1:18" s="2" customFormat="1" ht="15.75" customHeight="1" x14ac:dyDescent="0.2">
      <c r="A2172" s="21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  <c r="N2172" s="2" t="str">
        <f>VLOOKUP(A2172,Table1[#All],2,FALSE)</f>
        <v>6 Tennyson Place</v>
      </c>
      <c r="O2172" s="2">
        <f>VLOOKUP(A2172,Table1[#All],3,FALSE)</f>
        <v>2138</v>
      </c>
      <c r="P2172" s="2" t="str">
        <f>VLOOKUP(A2172,Table1[#All],4,FALSE)</f>
        <v>NSW</v>
      </c>
      <c r="Q2172" s="2" t="str">
        <f>VLOOKUP(A2172,Table1[#All],5,FALSE)</f>
        <v>Australia</v>
      </c>
      <c r="R2172" s="23">
        <f>VLOOKUP(A2172,Table1[#All],6,FALSE)</f>
        <v>9</v>
      </c>
    </row>
    <row r="2173" spans="1:18" s="2" customFormat="1" ht="15.75" customHeight="1" x14ac:dyDescent="0.2">
      <c r="A2173" s="21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  <c r="N2173" s="2" t="str">
        <f>VLOOKUP(A2173,Table1[#All],2,FALSE)</f>
        <v>698 Lunder Point</v>
      </c>
      <c r="O2173" s="2">
        <f>VLOOKUP(A2173,Table1[#All],3,FALSE)</f>
        <v>2016</v>
      </c>
      <c r="P2173" s="2" t="str">
        <f>VLOOKUP(A2173,Table1[#All],4,FALSE)</f>
        <v>NSW</v>
      </c>
      <c r="Q2173" s="2" t="str">
        <f>VLOOKUP(A2173,Table1[#All],5,FALSE)</f>
        <v>Australia</v>
      </c>
      <c r="R2173" s="23">
        <f>VLOOKUP(A2173,Table1[#All],6,FALSE)</f>
        <v>10</v>
      </c>
    </row>
    <row r="2174" spans="1:18" s="2" customFormat="1" ht="15.75" customHeight="1" x14ac:dyDescent="0.2">
      <c r="A2174" s="21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  <c r="N2174" s="2" t="str">
        <f>VLOOKUP(A2174,Table1[#All],2,FALSE)</f>
        <v>5 Dixon Junction</v>
      </c>
      <c r="O2174" s="2">
        <f>VLOOKUP(A2174,Table1[#All],3,FALSE)</f>
        <v>2340</v>
      </c>
      <c r="P2174" s="2" t="str">
        <f>VLOOKUP(A2174,Table1[#All],4,FALSE)</f>
        <v>NSW</v>
      </c>
      <c r="Q2174" s="2" t="str">
        <f>VLOOKUP(A2174,Table1[#All],5,FALSE)</f>
        <v>Australia</v>
      </c>
      <c r="R2174" s="23">
        <f>VLOOKUP(A2174,Table1[#All],6,FALSE)</f>
        <v>2</v>
      </c>
    </row>
    <row r="2175" spans="1:18" s="2" customFormat="1" ht="15.75" customHeight="1" x14ac:dyDescent="0.2">
      <c r="A2175" s="21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  <c r="N2175" s="2" t="str">
        <f>VLOOKUP(A2175,Table1[#All],2,FALSE)</f>
        <v>5890 Comanche Trail</v>
      </c>
      <c r="O2175" s="2">
        <f>VLOOKUP(A2175,Table1[#All],3,FALSE)</f>
        <v>3429</v>
      </c>
      <c r="P2175" s="2" t="str">
        <f>VLOOKUP(A2175,Table1[#All],4,FALSE)</f>
        <v>VIC</v>
      </c>
      <c r="Q2175" s="2" t="str">
        <f>VLOOKUP(A2175,Table1[#All],5,FALSE)</f>
        <v>Australia</v>
      </c>
      <c r="R2175" s="23">
        <f>VLOOKUP(A2175,Table1[#All],6,FALSE)</f>
        <v>6</v>
      </c>
    </row>
    <row r="2176" spans="1:18" s="2" customFormat="1" ht="15.75" customHeight="1" x14ac:dyDescent="0.2">
      <c r="A2176" s="21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  <c r="N2176" s="2" t="str">
        <f>VLOOKUP(A2176,Table1[#All],2,FALSE)</f>
        <v>6621 Carberry Crossing</v>
      </c>
      <c r="O2176" s="2">
        <f>VLOOKUP(A2176,Table1[#All],3,FALSE)</f>
        <v>3083</v>
      </c>
      <c r="P2176" s="2" t="str">
        <f>VLOOKUP(A2176,Table1[#All],4,FALSE)</f>
        <v>VIC</v>
      </c>
      <c r="Q2176" s="2" t="str">
        <f>VLOOKUP(A2176,Table1[#All],5,FALSE)</f>
        <v>Australia</v>
      </c>
      <c r="R2176" s="23">
        <f>VLOOKUP(A2176,Table1[#All],6,FALSE)</f>
        <v>8</v>
      </c>
    </row>
    <row r="2177" spans="1:18" s="2" customFormat="1" ht="15.75" customHeight="1" x14ac:dyDescent="0.2">
      <c r="A2177" s="21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  <c r="N2177" s="2" t="str">
        <f>VLOOKUP(A2177,Table1[#All],2,FALSE)</f>
        <v>322 Scott Plaza</v>
      </c>
      <c r="O2177" s="2">
        <f>VLOOKUP(A2177,Table1[#All],3,FALSE)</f>
        <v>2170</v>
      </c>
      <c r="P2177" s="2" t="str">
        <f>VLOOKUP(A2177,Table1[#All],4,FALSE)</f>
        <v>NSW</v>
      </c>
      <c r="Q2177" s="2" t="str">
        <f>VLOOKUP(A2177,Table1[#All],5,FALSE)</f>
        <v>Australia</v>
      </c>
      <c r="R2177" s="23">
        <f>VLOOKUP(A2177,Table1[#All],6,FALSE)</f>
        <v>5</v>
      </c>
    </row>
    <row r="2178" spans="1:18" s="2" customFormat="1" ht="15.75" customHeight="1" x14ac:dyDescent="0.2">
      <c r="A2178" s="21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  <c r="N2178" s="2" t="str">
        <f>VLOOKUP(A2178,Table1[#All],2,FALSE)</f>
        <v>15811 La Follette Park</v>
      </c>
      <c r="O2178" s="2">
        <f>VLOOKUP(A2178,Table1[#All],3,FALSE)</f>
        <v>2770</v>
      </c>
      <c r="P2178" s="2" t="str">
        <f>VLOOKUP(A2178,Table1[#All],4,FALSE)</f>
        <v>NSW</v>
      </c>
      <c r="Q2178" s="2" t="str">
        <f>VLOOKUP(A2178,Table1[#All],5,FALSE)</f>
        <v>Australia</v>
      </c>
      <c r="R2178" s="23">
        <f>VLOOKUP(A2178,Table1[#All],6,FALSE)</f>
        <v>7</v>
      </c>
    </row>
    <row r="2179" spans="1:18" s="2" customFormat="1" ht="15.75" customHeight="1" x14ac:dyDescent="0.2">
      <c r="A2179" s="21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  <c r="N2179" s="2" t="str">
        <f>VLOOKUP(A2179,Table1[#All],2,FALSE)</f>
        <v>67143 Bluejay Court</v>
      </c>
      <c r="O2179" s="2">
        <f>VLOOKUP(A2179,Table1[#All],3,FALSE)</f>
        <v>4214</v>
      </c>
      <c r="P2179" s="2" t="str">
        <f>VLOOKUP(A2179,Table1[#All],4,FALSE)</f>
        <v>QLD</v>
      </c>
      <c r="Q2179" s="2" t="str">
        <f>VLOOKUP(A2179,Table1[#All],5,FALSE)</f>
        <v>Australia</v>
      </c>
      <c r="R2179" s="23">
        <f>VLOOKUP(A2179,Table1[#All],6,FALSE)</f>
        <v>8</v>
      </c>
    </row>
    <row r="2180" spans="1:18" s="2" customFormat="1" ht="15.75" customHeight="1" x14ac:dyDescent="0.2">
      <c r="A2180" s="21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  <c r="N2180" s="2" t="str">
        <f>VLOOKUP(A2180,Table1[#All],2,FALSE)</f>
        <v>966 Emmet Trail</v>
      </c>
      <c r="O2180" s="2">
        <f>VLOOKUP(A2180,Table1[#All],3,FALSE)</f>
        <v>3015</v>
      </c>
      <c r="P2180" s="2" t="str">
        <f>VLOOKUP(A2180,Table1[#All],4,FALSE)</f>
        <v>VIC</v>
      </c>
      <c r="Q2180" s="2" t="str">
        <f>VLOOKUP(A2180,Table1[#All],5,FALSE)</f>
        <v>Australia</v>
      </c>
      <c r="R2180" s="23">
        <f>VLOOKUP(A2180,Table1[#All],6,FALSE)</f>
        <v>10</v>
      </c>
    </row>
    <row r="2181" spans="1:18" s="2" customFormat="1" ht="15.75" customHeight="1" x14ac:dyDescent="0.2">
      <c r="A2181" s="21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  <c r="N2181" s="2" t="str">
        <f>VLOOKUP(A2181,Table1[#All],2,FALSE)</f>
        <v>49530 Evergreen Lane</v>
      </c>
      <c r="O2181" s="2">
        <f>VLOOKUP(A2181,Table1[#All],3,FALSE)</f>
        <v>3163</v>
      </c>
      <c r="P2181" s="2" t="str">
        <f>VLOOKUP(A2181,Table1[#All],4,FALSE)</f>
        <v>VIC</v>
      </c>
      <c r="Q2181" s="2" t="str">
        <f>VLOOKUP(A2181,Table1[#All],5,FALSE)</f>
        <v>Australia</v>
      </c>
      <c r="R2181" s="23">
        <f>VLOOKUP(A2181,Table1[#All],6,FALSE)</f>
        <v>10</v>
      </c>
    </row>
    <row r="2182" spans="1:18" s="2" customFormat="1" ht="15.75" customHeight="1" x14ac:dyDescent="0.2">
      <c r="A2182" s="21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  <c r="N2182" s="2" t="str">
        <f>VLOOKUP(A2182,Table1[#All],2,FALSE)</f>
        <v>9582 Fremont Center</v>
      </c>
      <c r="O2182" s="2">
        <f>VLOOKUP(A2182,Table1[#All],3,FALSE)</f>
        <v>2032</v>
      </c>
      <c r="P2182" s="2" t="str">
        <f>VLOOKUP(A2182,Table1[#All],4,FALSE)</f>
        <v>NSW</v>
      </c>
      <c r="Q2182" s="2" t="str">
        <f>VLOOKUP(A2182,Table1[#All],5,FALSE)</f>
        <v>Australia</v>
      </c>
      <c r="R2182" s="23">
        <f>VLOOKUP(A2182,Table1[#All],6,FALSE)</f>
        <v>11</v>
      </c>
    </row>
    <row r="2183" spans="1:18" s="2" customFormat="1" ht="15.75" customHeight="1" x14ac:dyDescent="0.2">
      <c r="A2183" s="21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  <c r="N2183" s="2" t="str">
        <f>VLOOKUP(A2183,Table1[#All],2,FALSE)</f>
        <v>3 Declaration Circle</v>
      </c>
      <c r="O2183" s="2">
        <f>VLOOKUP(A2183,Table1[#All],3,FALSE)</f>
        <v>4350</v>
      </c>
      <c r="P2183" s="2" t="str">
        <f>VLOOKUP(A2183,Table1[#All],4,FALSE)</f>
        <v>QLD</v>
      </c>
      <c r="Q2183" s="2" t="str">
        <f>VLOOKUP(A2183,Table1[#All],5,FALSE)</f>
        <v>Australia</v>
      </c>
      <c r="R2183" s="23">
        <f>VLOOKUP(A2183,Table1[#All],6,FALSE)</f>
        <v>7</v>
      </c>
    </row>
    <row r="2184" spans="1:18" s="2" customFormat="1" ht="15.75" customHeight="1" x14ac:dyDescent="0.2">
      <c r="A2184" s="21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  <c r="N2184" s="2" t="str">
        <f>VLOOKUP(A2184,Table1[#All],2,FALSE)</f>
        <v>8142 Tomscot Drive</v>
      </c>
      <c r="O2184" s="2">
        <f>VLOOKUP(A2184,Table1[#All],3,FALSE)</f>
        <v>4132</v>
      </c>
      <c r="P2184" s="2" t="str">
        <f>VLOOKUP(A2184,Table1[#All],4,FALSE)</f>
        <v>QLD</v>
      </c>
      <c r="Q2184" s="2" t="str">
        <f>VLOOKUP(A2184,Table1[#All],5,FALSE)</f>
        <v>Australia</v>
      </c>
      <c r="R2184" s="23">
        <f>VLOOKUP(A2184,Table1[#All],6,FALSE)</f>
        <v>4</v>
      </c>
    </row>
    <row r="2185" spans="1:18" s="2" customFormat="1" ht="15.75" customHeight="1" x14ac:dyDescent="0.2">
      <c r="A2185" s="21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  <c r="N2185" s="2" t="str">
        <f>VLOOKUP(A2185,Table1[#All],2,FALSE)</f>
        <v>396 Sachs Road</v>
      </c>
      <c r="O2185" s="2">
        <f>VLOOKUP(A2185,Table1[#All],3,FALSE)</f>
        <v>2147</v>
      </c>
      <c r="P2185" s="2" t="str">
        <f>VLOOKUP(A2185,Table1[#All],4,FALSE)</f>
        <v>NSW</v>
      </c>
      <c r="Q2185" s="2" t="str">
        <f>VLOOKUP(A2185,Table1[#All],5,FALSE)</f>
        <v>Australia</v>
      </c>
      <c r="R2185" s="23">
        <f>VLOOKUP(A2185,Table1[#All],6,FALSE)</f>
        <v>8</v>
      </c>
    </row>
    <row r="2186" spans="1:18" s="2" customFormat="1" ht="15.75" customHeight="1" x14ac:dyDescent="0.2">
      <c r="A2186" s="21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  <c r="N2186" s="2" t="str">
        <f>VLOOKUP(A2186,Table1[#All],2,FALSE)</f>
        <v>1 Melby Way</v>
      </c>
      <c r="O2186" s="2">
        <f>VLOOKUP(A2186,Table1[#All],3,FALSE)</f>
        <v>2527</v>
      </c>
      <c r="P2186" s="2" t="str">
        <f>VLOOKUP(A2186,Table1[#All],4,FALSE)</f>
        <v>NSW</v>
      </c>
      <c r="Q2186" s="2" t="str">
        <f>VLOOKUP(A2186,Table1[#All],5,FALSE)</f>
        <v>Australia</v>
      </c>
      <c r="R2186" s="23">
        <f>VLOOKUP(A2186,Table1[#All],6,FALSE)</f>
        <v>7</v>
      </c>
    </row>
    <row r="2187" spans="1:18" s="2" customFormat="1" ht="15.75" customHeight="1" x14ac:dyDescent="0.2">
      <c r="A2187" s="21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  <c r="N2187" s="2" t="str">
        <f>VLOOKUP(A2187,Table1[#All],2,FALSE)</f>
        <v>53221 Namekagon Parkway</v>
      </c>
      <c r="O2187" s="2">
        <f>VLOOKUP(A2187,Table1[#All],3,FALSE)</f>
        <v>2557</v>
      </c>
      <c r="P2187" s="2" t="str">
        <f>VLOOKUP(A2187,Table1[#All],4,FALSE)</f>
        <v>NSW</v>
      </c>
      <c r="Q2187" s="2" t="str">
        <f>VLOOKUP(A2187,Table1[#All],5,FALSE)</f>
        <v>Australia</v>
      </c>
      <c r="R2187" s="23">
        <f>VLOOKUP(A2187,Table1[#All],6,FALSE)</f>
        <v>9</v>
      </c>
    </row>
    <row r="2188" spans="1:18" s="2" customFormat="1" ht="15.75" customHeight="1" x14ac:dyDescent="0.2">
      <c r="A2188" s="21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  <c r="N2188" s="2" t="str">
        <f>VLOOKUP(A2188,Table1[#All],2,FALSE)</f>
        <v>6 Dovetail Circle</v>
      </c>
      <c r="O2188" s="2">
        <f>VLOOKUP(A2188,Table1[#All],3,FALSE)</f>
        <v>2200</v>
      </c>
      <c r="P2188" s="2" t="str">
        <f>VLOOKUP(A2188,Table1[#All],4,FALSE)</f>
        <v>NSW</v>
      </c>
      <c r="Q2188" s="2" t="str">
        <f>VLOOKUP(A2188,Table1[#All],5,FALSE)</f>
        <v>Australia</v>
      </c>
      <c r="R2188" s="23">
        <f>VLOOKUP(A2188,Table1[#All],6,FALSE)</f>
        <v>9</v>
      </c>
    </row>
    <row r="2189" spans="1:18" s="2" customFormat="1" ht="15.75" customHeight="1" x14ac:dyDescent="0.2">
      <c r="A2189" s="21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  <c r="N2189" s="2" t="str">
        <f>VLOOKUP(A2189,Table1[#All],2,FALSE)</f>
        <v>67 Carioca Road</v>
      </c>
      <c r="O2189" s="2">
        <f>VLOOKUP(A2189,Table1[#All],3,FALSE)</f>
        <v>4211</v>
      </c>
      <c r="P2189" s="2" t="str">
        <f>VLOOKUP(A2189,Table1[#All],4,FALSE)</f>
        <v>QLD</v>
      </c>
      <c r="Q2189" s="2" t="str">
        <f>VLOOKUP(A2189,Table1[#All],5,FALSE)</f>
        <v>Australia</v>
      </c>
      <c r="R2189" s="23">
        <f>VLOOKUP(A2189,Table1[#All],6,FALSE)</f>
        <v>9</v>
      </c>
    </row>
    <row r="2190" spans="1:18" s="2" customFormat="1" ht="15.75" customHeight="1" x14ac:dyDescent="0.2">
      <c r="A2190" s="21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  <c r="N2190" s="2" t="str">
        <f>VLOOKUP(A2190,Table1[#All],2,FALSE)</f>
        <v>63123 Merry Alley</v>
      </c>
      <c r="O2190" s="2">
        <f>VLOOKUP(A2190,Table1[#All],3,FALSE)</f>
        <v>4500</v>
      </c>
      <c r="P2190" s="2" t="str">
        <f>VLOOKUP(A2190,Table1[#All],4,FALSE)</f>
        <v>QLD</v>
      </c>
      <c r="Q2190" s="2" t="str">
        <f>VLOOKUP(A2190,Table1[#All],5,FALSE)</f>
        <v>Australia</v>
      </c>
      <c r="R2190" s="23">
        <f>VLOOKUP(A2190,Table1[#All],6,FALSE)</f>
        <v>8</v>
      </c>
    </row>
    <row r="2191" spans="1:18" s="2" customFormat="1" ht="15.75" customHeight="1" x14ac:dyDescent="0.2">
      <c r="A2191" s="21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  <c r="N2191" s="2" t="str">
        <f>VLOOKUP(A2191,Table1[#All],2,FALSE)</f>
        <v>4478 Banding Way</v>
      </c>
      <c r="O2191" s="2">
        <f>VLOOKUP(A2191,Table1[#All],3,FALSE)</f>
        <v>2830</v>
      </c>
      <c r="P2191" s="2" t="str">
        <f>VLOOKUP(A2191,Table1[#All],4,FALSE)</f>
        <v>NSW</v>
      </c>
      <c r="Q2191" s="2" t="str">
        <f>VLOOKUP(A2191,Table1[#All],5,FALSE)</f>
        <v>Australia</v>
      </c>
      <c r="R2191" s="23">
        <f>VLOOKUP(A2191,Table1[#All],6,FALSE)</f>
        <v>3</v>
      </c>
    </row>
    <row r="2192" spans="1:18" s="2" customFormat="1" ht="15.75" customHeight="1" x14ac:dyDescent="0.2">
      <c r="A2192" s="21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  <c r="N2192" s="2" t="str">
        <f>VLOOKUP(A2192,Table1[#All],2,FALSE)</f>
        <v>28928 Mariners Cove Pass</v>
      </c>
      <c r="O2192" s="2">
        <f>VLOOKUP(A2192,Table1[#All],3,FALSE)</f>
        <v>3040</v>
      </c>
      <c r="P2192" s="2" t="str">
        <f>VLOOKUP(A2192,Table1[#All],4,FALSE)</f>
        <v>VIC</v>
      </c>
      <c r="Q2192" s="2" t="str">
        <f>VLOOKUP(A2192,Table1[#All],5,FALSE)</f>
        <v>Australia</v>
      </c>
      <c r="R2192" s="23">
        <f>VLOOKUP(A2192,Table1[#All],6,FALSE)</f>
        <v>11</v>
      </c>
    </row>
    <row r="2193" spans="1:18" s="2" customFormat="1" ht="15.75" customHeight="1" x14ac:dyDescent="0.2">
      <c r="A2193" s="21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  <c r="N2193" s="2" t="str">
        <f>VLOOKUP(A2193,Table1[#All],2,FALSE)</f>
        <v>3 Thierer Plaza</v>
      </c>
      <c r="O2193" s="2">
        <f>VLOOKUP(A2193,Table1[#All],3,FALSE)</f>
        <v>4815</v>
      </c>
      <c r="P2193" s="2" t="str">
        <f>VLOOKUP(A2193,Table1[#All],4,FALSE)</f>
        <v>QLD</v>
      </c>
      <c r="Q2193" s="2" t="str">
        <f>VLOOKUP(A2193,Table1[#All],5,FALSE)</f>
        <v>Australia</v>
      </c>
      <c r="R2193" s="23">
        <f>VLOOKUP(A2193,Table1[#All],6,FALSE)</f>
        <v>1</v>
      </c>
    </row>
    <row r="2194" spans="1:18" s="2" customFormat="1" ht="15.75" customHeight="1" x14ac:dyDescent="0.2">
      <c r="A2194" s="21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  <c r="N2194" s="2" t="str">
        <f>VLOOKUP(A2194,Table1[#All],2,FALSE)</f>
        <v>9 Hauk Alley</v>
      </c>
      <c r="O2194" s="2">
        <f>VLOOKUP(A2194,Table1[#All],3,FALSE)</f>
        <v>3915</v>
      </c>
      <c r="P2194" s="2" t="str">
        <f>VLOOKUP(A2194,Table1[#All],4,FALSE)</f>
        <v>VIC</v>
      </c>
      <c r="Q2194" s="2" t="str">
        <f>VLOOKUP(A2194,Table1[#All],5,FALSE)</f>
        <v>Australia</v>
      </c>
      <c r="R2194" s="23">
        <f>VLOOKUP(A2194,Table1[#All],6,FALSE)</f>
        <v>4</v>
      </c>
    </row>
    <row r="2195" spans="1:18" s="2" customFormat="1" ht="15.75" customHeight="1" x14ac:dyDescent="0.2">
      <c r="A2195" s="21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  <c r="N2195" s="2" t="str">
        <f>VLOOKUP(A2195,Table1[#All],2,FALSE)</f>
        <v>9045 Kings Avenue</v>
      </c>
      <c r="O2195" s="2">
        <f>VLOOKUP(A2195,Table1[#All],3,FALSE)</f>
        <v>4153</v>
      </c>
      <c r="P2195" s="2" t="str">
        <f>VLOOKUP(A2195,Table1[#All],4,FALSE)</f>
        <v>QLD</v>
      </c>
      <c r="Q2195" s="2" t="str">
        <f>VLOOKUP(A2195,Table1[#All],5,FALSE)</f>
        <v>Australia</v>
      </c>
      <c r="R2195" s="23">
        <f>VLOOKUP(A2195,Table1[#All],6,FALSE)</f>
        <v>11</v>
      </c>
    </row>
    <row r="2196" spans="1:18" s="2" customFormat="1" ht="15.75" customHeight="1" x14ac:dyDescent="0.2">
      <c r="A2196" s="21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  <c r="N2196" s="2" t="str">
        <f>VLOOKUP(A2196,Table1[#All],2,FALSE)</f>
        <v>9 Barnett Street</v>
      </c>
      <c r="O2196" s="2">
        <f>VLOOKUP(A2196,Table1[#All],3,FALSE)</f>
        <v>4179</v>
      </c>
      <c r="P2196" s="2" t="str">
        <f>VLOOKUP(A2196,Table1[#All],4,FALSE)</f>
        <v>QLD</v>
      </c>
      <c r="Q2196" s="2" t="str">
        <f>VLOOKUP(A2196,Table1[#All],5,FALSE)</f>
        <v>Australia</v>
      </c>
      <c r="R2196" s="23">
        <f>VLOOKUP(A2196,Table1[#All],6,FALSE)</f>
        <v>10</v>
      </c>
    </row>
    <row r="2197" spans="1:18" s="2" customFormat="1" ht="15.75" customHeight="1" x14ac:dyDescent="0.2">
      <c r="A2197" s="21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  <c r="N2197" s="2" t="str">
        <f>VLOOKUP(A2197,Table1[#All],2,FALSE)</f>
        <v>6779 Melrose Way</v>
      </c>
      <c r="O2197" s="2">
        <f>VLOOKUP(A2197,Table1[#All],3,FALSE)</f>
        <v>2450</v>
      </c>
      <c r="P2197" s="2" t="str">
        <f>VLOOKUP(A2197,Table1[#All],4,FALSE)</f>
        <v>NSW</v>
      </c>
      <c r="Q2197" s="2" t="str">
        <f>VLOOKUP(A2197,Table1[#All],5,FALSE)</f>
        <v>Australia</v>
      </c>
      <c r="R2197" s="23">
        <f>VLOOKUP(A2197,Table1[#All],6,FALSE)</f>
        <v>7</v>
      </c>
    </row>
    <row r="2198" spans="1:18" s="2" customFormat="1" ht="15.75" customHeight="1" x14ac:dyDescent="0.2">
      <c r="A2198" s="21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  <c r="N2198" s="2" t="str">
        <f>VLOOKUP(A2198,Table1[#All],2,FALSE)</f>
        <v>42473 Sycamore Pass</v>
      </c>
      <c r="O2198" s="2">
        <f>VLOOKUP(A2198,Table1[#All],3,FALSE)</f>
        <v>3355</v>
      </c>
      <c r="P2198" s="2" t="str">
        <f>VLOOKUP(A2198,Table1[#All],4,FALSE)</f>
        <v>VIC</v>
      </c>
      <c r="Q2198" s="2" t="str">
        <f>VLOOKUP(A2198,Table1[#All],5,FALSE)</f>
        <v>Australia</v>
      </c>
      <c r="R2198" s="23">
        <f>VLOOKUP(A2198,Table1[#All],6,FALSE)</f>
        <v>4</v>
      </c>
    </row>
    <row r="2199" spans="1:18" s="2" customFormat="1" ht="15.75" customHeight="1" x14ac:dyDescent="0.2">
      <c r="A2199" s="21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  <c r="N2199" s="2" t="str">
        <f>VLOOKUP(A2199,Table1[#All],2,FALSE)</f>
        <v>6631 Farragut Terrace</v>
      </c>
      <c r="O2199" s="2">
        <f>VLOOKUP(A2199,Table1[#All],3,FALSE)</f>
        <v>2148</v>
      </c>
      <c r="P2199" s="2" t="str">
        <f>VLOOKUP(A2199,Table1[#All],4,FALSE)</f>
        <v>NSW</v>
      </c>
      <c r="Q2199" s="2" t="str">
        <f>VLOOKUP(A2199,Table1[#All],5,FALSE)</f>
        <v>Australia</v>
      </c>
      <c r="R2199" s="23">
        <f>VLOOKUP(A2199,Table1[#All],6,FALSE)</f>
        <v>6</v>
      </c>
    </row>
    <row r="2200" spans="1:18" s="2" customFormat="1" ht="15.75" customHeight="1" x14ac:dyDescent="0.2">
      <c r="A2200" s="21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  <c r="N2200" s="2" t="str">
        <f>VLOOKUP(A2200,Table1[#All],2,FALSE)</f>
        <v>886 Rusk Pass</v>
      </c>
      <c r="O2200" s="2">
        <f>VLOOKUP(A2200,Table1[#All],3,FALSE)</f>
        <v>2321</v>
      </c>
      <c r="P2200" s="2" t="str">
        <f>VLOOKUP(A2200,Table1[#All],4,FALSE)</f>
        <v>NSW</v>
      </c>
      <c r="Q2200" s="2" t="str">
        <f>VLOOKUP(A2200,Table1[#All],5,FALSE)</f>
        <v>Australia</v>
      </c>
      <c r="R2200" s="23">
        <f>VLOOKUP(A2200,Table1[#All],6,FALSE)</f>
        <v>4</v>
      </c>
    </row>
    <row r="2201" spans="1:18" s="2" customFormat="1" ht="15.75" customHeight="1" x14ac:dyDescent="0.2">
      <c r="A2201" s="21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  <c r="N2201" s="2" t="str">
        <f>VLOOKUP(A2201,Table1[#All],2,FALSE)</f>
        <v>3 Bashford Plaza</v>
      </c>
      <c r="O2201" s="2">
        <f>VLOOKUP(A2201,Table1[#All],3,FALSE)</f>
        <v>2267</v>
      </c>
      <c r="P2201" s="2" t="str">
        <f>VLOOKUP(A2201,Table1[#All],4,FALSE)</f>
        <v>NSW</v>
      </c>
      <c r="Q2201" s="2" t="str">
        <f>VLOOKUP(A2201,Table1[#All],5,FALSE)</f>
        <v>Australia</v>
      </c>
      <c r="R2201" s="23">
        <f>VLOOKUP(A2201,Table1[#All],6,FALSE)</f>
        <v>5</v>
      </c>
    </row>
    <row r="2202" spans="1:18" s="2" customFormat="1" ht="15.75" customHeight="1" x14ac:dyDescent="0.2">
      <c r="A2202" s="21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  <c r="N2202" s="2" t="str">
        <f>VLOOKUP(A2202,Table1[#All],2,FALSE)</f>
        <v>11 Sage Place</v>
      </c>
      <c r="O2202" s="2">
        <f>VLOOKUP(A2202,Table1[#All],3,FALSE)</f>
        <v>4055</v>
      </c>
      <c r="P2202" s="2" t="str">
        <f>VLOOKUP(A2202,Table1[#All],4,FALSE)</f>
        <v>QLD</v>
      </c>
      <c r="Q2202" s="2" t="str">
        <f>VLOOKUP(A2202,Table1[#All],5,FALSE)</f>
        <v>Australia</v>
      </c>
      <c r="R2202" s="23">
        <f>VLOOKUP(A2202,Table1[#All],6,FALSE)</f>
        <v>7</v>
      </c>
    </row>
    <row r="2203" spans="1:18" s="2" customFormat="1" ht="15.75" customHeight="1" x14ac:dyDescent="0.2">
      <c r="A2203" s="21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  <c r="N2203" s="2" t="str">
        <f>VLOOKUP(A2203,Table1[#All],2,FALSE)</f>
        <v>26049 Straubel Point</v>
      </c>
      <c r="O2203" s="2">
        <f>VLOOKUP(A2203,Table1[#All],3,FALSE)</f>
        <v>2099</v>
      </c>
      <c r="P2203" s="2" t="str">
        <f>VLOOKUP(A2203,Table1[#All],4,FALSE)</f>
        <v>NSW</v>
      </c>
      <c r="Q2203" s="2" t="str">
        <f>VLOOKUP(A2203,Table1[#All],5,FALSE)</f>
        <v>Australia</v>
      </c>
      <c r="R2203" s="23">
        <f>VLOOKUP(A2203,Table1[#All],6,FALSE)</f>
        <v>11</v>
      </c>
    </row>
    <row r="2204" spans="1:18" s="2" customFormat="1" ht="15.75" customHeight="1" x14ac:dyDescent="0.2">
      <c r="A2204" s="21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  <c r="N2204" s="2" t="str">
        <f>VLOOKUP(A2204,Table1[#All],2,FALSE)</f>
        <v>59929 West Alley</v>
      </c>
      <c r="O2204" s="2">
        <f>VLOOKUP(A2204,Table1[#All],3,FALSE)</f>
        <v>2026</v>
      </c>
      <c r="P2204" s="2" t="str">
        <f>VLOOKUP(A2204,Table1[#All],4,FALSE)</f>
        <v>NSW</v>
      </c>
      <c r="Q2204" s="2" t="str">
        <f>VLOOKUP(A2204,Table1[#All],5,FALSE)</f>
        <v>Australia</v>
      </c>
      <c r="R2204" s="23">
        <f>VLOOKUP(A2204,Table1[#All],6,FALSE)</f>
        <v>10</v>
      </c>
    </row>
    <row r="2205" spans="1:18" s="2" customFormat="1" ht="15.75" customHeight="1" x14ac:dyDescent="0.2">
      <c r="A2205" s="21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  <c r="N2205" s="2" t="str">
        <f>VLOOKUP(A2205,Table1[#All],2,FALSE)</f>
        <v>94 Vernon Parkway</v>
      </c>
      <c r="O2205" s="2">
        <f>VLOOKUP(A2205,Table1[#All],3,FALSE)</f>
        <v>2762</v>
      </c>
      <c r="P2205" s="2" t="str">
        <f>VLOOKUP(A2205,Table1[#All],4,FALSE)</f>
        <v>NSW</v>
      </c>
      <c r="Q2205" s="2" t="str">
        <f>VLOOKUP(A2205,Table1[#All],5,FALSE)</f>
        <v>Australia</v>
      </c>
      <c r="R2205" s="23">
        <f>VLOOKUP(A2205,Table1[#All],6,FALSE)</f>
        <v>9</v>
      </c>
    </row>
    <row r="2206" spans="1:18" s="2" customFormat="1" ht="15.75" customHeight="1" x14ac:dyDescent="0.2">
      <c r="A2206" s="21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  <c r="N2206" s="2" t="str">
        <f>VLOOKUP(A2206,Table1[#All],2,FALSE)</f>
        <v>8312 Dunning Crossing</v>
      </c>
      <c r="O2206" s="2">
        <f>VLOOKUP(A2206,Table1[#All],3,FALSE)</f>
        <v>3101</v>
      </c>
      <c r="P2206" s="2" t="str">
        <f>VLOOKUP(A2206,Table1[#All],4,FALSE)</f>
        <v>VIC</v>
      </c>
      <c r="Q2206" s="2" t="str">
        <f>VLOOKUP(A2206,Table1[#All],5,FALSE)</f>
        <v>Australia</v>
      </c>
      <c r="R2206" s="23">
        <f>VLOOKUP(A2206,Table1[#All],6,FALSE)</f>
        <v>8</v>
      </c>
    </row>
    <row r="2207" spans="1:18" s="2" customFormat="1" ht="15.75" customHeight="1" x14ac:dyDescent="0.2">
      <c r="A2207" s="21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  <c r="N2207" s="2" t="str">
        <f>VLOOKUP(A2207,Table1[#All],2,FALSE)</f>
        <v>7 Novick Parkway</v>
      </c>
      <c r="O2207" s="2">
        <f>VLOOKUP(A2207,Table1[#All],3,FALSE)</f>
        <v>2160</v>
      </c>
      <c r="P2207" s="2" t="str">
        <f>VLOOKUP(A2207,Table1[#All],4,FALSE)</f>
        <v>NSW</v>
      </c>
      <c r="Q2207" s="2" t="str">
        <f>VLOOKUP(A2207,Table1[#All],5,FALSE)</f>
        <v>Australia</v>
      </c>
      <c r="R2207" s="23">
        <f>VLOOKUP(A2207,Table1[#All],6,FALSE)</f>
        <v>5</v>
      </c>
    </row>
    <row r="2208" spans="1:18" s="2" customFormat="1" ht="15.75" customHeight="1" x14ac:dyDescent="0.2">
      <c r="A2208" s="21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  <c r="N2208" s="2" t="str">
        <f>VLOOKUP(A2208,Table1[#All],2,FALSE)</f>
        <v>02 Del Mar Center</v>
      </c>
      <c r="O2208" s="2">
        <f>VLOOKUP(A2208,Table1[#All],3,FALSE)</f>
        <v>4121</v>
      </c>
      <c r="P2208" s="2" t="str">
        <f>VLOOKUP(A2208,Table1[#All],4,FALSE)</f>
        <v>QLD</v>
      </c>
      <c r="Q2208" s="2" t="str">
        <f>VLOOKUP(A2208,Table1[#All],5,FALSE)</f>
        <v>Australia</v>
      </c>
      <c r="R2208" s="23">
        <f>VLOOKUP(A2208,Table1[#All],6,FALSE)</f>
        <v>8</v>
      </c>
    </row>
    <row r="2209" spans="1:18" s="2" customFormat="1" ht="15.75" customHeight="1" x14ac:dyDescent="0.2">
      <c r="A2209" s="21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  <c r="N2209" s="2" t="str">
        <f>VLOOKUP(A2209,Table1[#All],2,FALSE)</f>
        <v>0 Shasta Terrace</v>
      </c>
      <c r="O2209" s="2">
        <f>VLOOKUP(A2209,Table1[#All],3,FALSE)</f>
        <v>2289</v>
      </c>
      <c r="P2209" s="2" t="str">
        <f>VLOOKUP(A2209,Table1[#All],4,FALSE)</f>
        <v>NSW</v>
      </c>
      <c r="Q2209" s="2" t="str">
        <f>VLOOKUP(A2209,Table1[#All],5,FALSE)</f>
        <v>Australia</v>
      </c>
      <c r="R2209" s="23">
        <f>VLOOKUP(A2209,Table1[#All],6,FALSE)</f>
        <v>7</v>
      </c>
    </row>
    <row r="2210" spans="1:18" s="2" customFormat="1" ht="15.75" customHeight="1" x14ac:dyDescent="0.2">
      <c r="A2210" s="21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  <c r="N2210" s="2" t="str">
        <f>VLOOKUP(A2210,Table1[#All],2,FALSE)</f>
        <v>90 East Way</v>
      </c>
      <c r="O2210" s="2">
        <f>VLOOKUP(A2210,Table1[#All],3,FALSE)</f>
        <v>2145</v>
      </c>
      <c r="P2210" s="2" t="str">
        <f>VLOOKUP(A2210,Table1[#All],4,FALSE)</f>
        <v>NSW</v>
      </c>
      <c r="Q2210" s="2" t="str">
        <f>VLOOKUP(A2210,Table1[#All],5,FALSE)</f>
        <v>Australia</v>
      </c>
      <c r="R2210" s="23">
        <f>VLOOKUP(A2210,Table1[#All],6,FALSE)</f>
        <v>8</v>
      </c>
    </row>
    <row r="2211" spans="1:18" s="2" customFormat="1" ht="15.75" customHeight="1" x14ac:dyDescent="0.2">
      <c r="A2211" s="21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  <c r="N2211" s="2" t="str">
        <f>VLOOKUP(A2211,Table1[#All],2,FALSE)</f>
        <v>2 Goodland Lane</v>
      </c>
      <c r="O2211" s="2">
        <f>VLOOKUP(A2211,Table1[#All],3,FALSE)</f>
        <v>3977</v>
      </c>
      <c r="P2211" s="2" t="str">
        <f>VLOOKUP(A2211,Table1[#All],4,FALSE)</f>
        <v>VIC</v>
      </c>
      <c r="Q2211" s="2" t="str">
        <f>VLOOKUP(A2211,Table1[#All],5,FALSE)</f>
        <v>Australia</v>
      </c>
      <c r="R2211" s="23">
        <f>VLOOKUP(A2211,Table1[#All],6,FALSE)</f>
        <v>5</v>
      </c>
    </row>
    <row r="2212" spans="1:18" s="2" customFormat="1" ht="15.75" customHeight="1" x14ac:dyDescent="0.2">
      <c r="A2212" s="21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  <c r="N2212" s="2" t="str">
        <f>VLOOKUP(A2212,Table1[#All],2,FALSE)</f>
        <v>7 Vernon Lane</v>
      </c>
      <c r="O2212" s="2">
        <f>VLOOKUP(A2212,Table1[#All],3,FALSE)</f>
        <v>2232</v>
      </c>
      <c r="P2212" s="2" t="str">
        <f>VLOOKUP(A2212,Table1[#All],4,FALSE)</f>
        <v>NSW</v>
      </c>
      <c r="Q2212" s="2" t="str">
        <f>VLOOKUP(A2212,Table1[#All],5,FALSE)</f>
        <v>Australia</v>
      </c>
      <c r="R2212" s="23">
        <f>VLOOKUP(A2212,Table1[#All],6,FALSE)</f>
        <v>10</v>
      </c>
    </row>
    <row r="2213" spans="1:18" s="2" customFormat="1" ht="15.75" customHeight="1" x14ac:dyDescent="0.2">
      <c r="A2213" s="21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  <c r="N2213" s="2" t="str">
        <f>VLOOKUP(A2213,Table1[#All],2,FALSE)</f>
        <v>9 Killdeer Avenue</v>
      </c>
      <c r="O2213" s="2">
        <f>VLOOKUP(A2213,Table1[#All],3,FALSE)</f>
        <v>4227</v>
      </c>
      <c r="P2213" s="2" t="str">
        <f>VLOOKUP(A2213,Table1[#All],4,FALSE)</f>
        <v>QLD</v>
      </c>
      <c r="Q2213" s="2" t="str">
        <f>VLOOKUP(A2213,Table1[#All],5,FALSE)</f>
        <v>Australia</v>
      </c>
      <c r="R2213" s="23">
        <f>VLOOKUP(A2213,Table1[#All],6,FALSE)</f>
        <v>7</v>
      </c>
    </row>
    <row r="2214" spans="1:18" s="2" customFormat="1" ht="15.75" customHeight="1" x14ac:dyDescent="0.2">
      <c r="A2214" s="21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  <c r="N2214" s="2" t="str">
        <f>VLOOKUP(A2214,Table1[#All],2,FALSE)</f>
        <v>152 Larry Alley</v>
      </c>
      <c r="O2214" s="2">
        <f>VLOOKUP(A2214,Table1[#All],3,FALSE)</f>
        <v>2756</v>
      </c>
      <c r="P2214" s="2" t="str">
        <f>VLOOKUP(A2214,Table1[#All],4,FALSE)</f>
        <v>NSW</v>
      </c>
      <c r="Q2214" s="2" t="str">
        <f>VLOOKUP(A2214,Table1[#All],5,FALSE)</f>
        <v>Australia</v>
      </c>
      <c r="R2214" s="23">
        <f>VLOOKUP(A2214,Table1[#All],6,FALSE)</f>
        <v>9</v>
      </c>
    </row>
    <row r="2215" spans="1:18" s="2" customFormat="1" ht="15.75" customHeight="1" x14ac:dyDescent="0.2">
      <c r="A2215" s="21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  <c r="N2215" s="2" t="str">
        <f>VLOOKUP(A2215,Table1[#All],2,FALSE)</f>
        <v>85 Hudson Street</v>
      </c>
      <c r="O2215" s="2">
        <f>VLOOKUP(A2215,Table1[#All],3,FALSE)</f>
        <v>2505</v>
      </c>
      <c r="P2215" s="2" t="str">
        <f>VLOOKUP(A2215,Table1[#All],4,FALSE)</f>
        <v>NSW</v>
      </c>
      <c r="Q2215" s="2" t="str">
        <f>VLOOKUP(A2215,Table1[#All],5,FALSE)</f>
        <v>Australia</v>
      </c>
      <c r="R2215" s="23">
        <f>VLOOKUP(A2215,Table1[#All],6,FALSE)</f>
        <v>8</v>
      </c>
    </row>
    <row r="2216" spans="1:18" s="2" customFormat="1" ht="15.75" customHeight="1" x14ac:dyDescent="0.2">
      <c r="A2216" s="21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  <c r="N2216" s="2" t="str">
        <f>VLOOKUP(A2216,Table1[#All],2,FALSE)</f>
        <v>6672 Butternut Avenue</v>
      </c>
      <c r="O2216" s="2">
        <f>VLOOKUP(A2216,Table1[#All],3,FALSE)</f>
        <v>3458</v>
      </c>
      <c r="P2216" s="2" t="str">
        <f>VLOOKUP(A2216,Table1[#All],4,FALSE)</f>
        <v>VIC</v>
      </c>
      <c r="Q2216" s="2" t="str">
        <f>VLOOKUP(A2216,Table1[#All],5,FALSE)</f>
        <v>Australia</v>
      </c>
      <c r="R2216" s="23">
        <f>VLOOKUP(A2216,Table1[#All],6,FALSE)</f>
        <v>6</v>
      </c>
    </row>
    <row r="2217" spans="1:18" s="2" customFormat="1" ht="15.75" customHeight="1" x14ac:dyDescent="0.2">
      <c r="A2217" s="21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  <c r="N2217" s="2" t="str">
        <f>VLOOKUP(A2217,Table1[#All],2,FALSE)</f>
        <v>43491 Jenifer Street</v>
      </c>
      <c r="O2217" s="2">
        <f>VLOOKUP(A2217,Table1[#All],3,FALSE)</f>
        <v>2750</v>
      </c>
      <c r="P2217" s="2" t="str">
        <f>VLOOKUP(A2217,Table1[#All],4,FALSE)</f>
        <v>NSW</v>
      </c>
      <c r="Q2217" s="2" t="str">
        <f>VLOOKUP(A2217,Table1[#All],5,FALSE)</f>
        <v>Australia</v>
      </c>
      <c r="R2217" s="23">
        <f>VLOOKUP(A2217,Table1[#All],6,FALSE)</f>
        <v>7</v>
      </c>
    </row>
    <row r="2218" spans="1:18" s="2" customFormat="1" ht="15.75" customHeight="1" x14ac:dyDescent="0.2">
      <c r="A2218" s="21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  <c r="N2218" s="2" t="str">
        <f>VLOOKUP(A2218,Table1[#All],2,FALSE)</f>
        <v>47 Chinook Road</v>
      </c>
      <c r="O2218" s="2">
        <f>VLOOKUP(A2218,Table1[#All],3,FALSE)</f>
        <v>4421</v>
      </c>
      <c r="P2218" s="2" t="str">
        <f>VLOOKUP(A2218,Table1[#All],4,FALSE)</f>
        <v>QLD</v>
      </c>
      <c r="Q2218" s="2" t="str">
        <f>VLOOKUP(A2218,Table1[#All],5,FALSE)</f>
        <v>Australia</v>
      </c>
      <c r="R2218" s="23">
        <f>VLOOKUP(A2218,Table1[#All],6,FALSE)</f>
        <v>2</v>
      </c>
    </row>
    <row r="2219" spans="1:18" s="2" customFormat="1" ht="15.75" customHeight="1" x14ac:dyDescent="0.2">
      <c r="A2219" s="21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  <c r="N2219" s="2" t="str">
        <f>VLOOKUP(A2219,Table1[#All],2,FALSE)</f>
        <v>3468 Rigney Place</v>
      </c>
      <c r="O2219" s="2">
        <f>VLOOKUP(A2219,Table1[#All],3,FALSE)</f>
        <v>3505</v>
      </c>
      <c r="P2219" s="2" t="str">
        <f>VLOOKUP(A2219,Table1[#All],4,FALSE)</f>
        <v>VIC</v>
      </c>
      <c r="Q2219" s="2" t="str">
        <f>VLOOKUP(A2219,Table1[#All],5,FALSE)</f>
        <v>Australia</v>
      </c>
      <c r="R2219" s="23">
        <f>VLOOKUP(A2219,Table1[#All],6,FALSE)</f>
        <v>1</v>
      </c>
    </row>
    <row r="2220" spans="1:18" s="2" customFormat="1" ht="15.75" customHeight="1" x14ac:dyDescent="0.2">
      <c r="A2220" s="21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  <c r="N2220" s="2" t="str">
        <f>VLOOKUP(A2220,Table1[#All],2,FALSE)</f>
        <v>079 Katie Alley</v>
      </c>
      <c r="O2220" s="2">
        <f>VLOOKUP(A2220,Table1[#All],3,FALSE)</f>
        <v>3216</v>
      </c>
      <c r="P2220" s="2" t="str">
        <f>VLOOKUP(A2220,Table1[#All],4,FALSE)</f>
        <v>VIC</v>
      </c>
      <c r="Q2220" s="2" t="str">
        <f>VLOOKUP(A2220,Table1[#All],5,FALSE)</f>
        <v>Australia</v>
      </c>
      <c r="R2220" s="23">
        <f>VLOOKUP(A2220,Table1[#All],6,FALSE)</f>
        <v>9</v>
      </c>
    </row>
    <row r="2221" spans="1:18" s="2" customFormat="1" ht="15.75" customHeight="1" x14ac:dyDescent="0.2">
      <c r="A2221" s="21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  <c r="N2221" s="2" t="str">
        <f>VLOOKUP(A2221,Table1[#All],2,FALSE)</f>
        <v>681 Butterfield Lane</v>
      </c>
      <c r="O2221" s="2">
        <f>VLOOKUP(A2221,Table1[#All],3,FALSE)</f>
        <v>2233</v>
      </c>
      <c r="P2221" s="2" t="str">
        <f>VLOOKUP(A2221,Table1[#All],4,FALSE)</f>
        <v>NSW</v>
      </c>
      <c r="Q2221" s="2" t="str">
        <f>VLOOKUP(A2221,Table1[#All],5,FALSE)</f>
        <v>Australia</v>
      </c>
      <c r="R2221" s="23">
        <f>VLOOKUP(A2221,Table1[#All],6,FALSE)</f>
        <v>9</v>
      </c>
    </row>
    <row r="2222" spans="1:18" s="2" customFormat="1" ht="15.75" customHeight="1" x14ac:dyDescent="0.2">
      <c r="A2222" s="21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  <c r="N2222" s="2" t="str">
        <f>VLOOKUP(A2222,Table1[#All],2,FALSE)</f>
        <v>48 Laurel Parkway</v>
      </c>
      <c r="O2222" s="2">
        <f>VLOOKUP(A2222,Table1[#All],3,FALSE)</f>
        <v>4017</v>
      </c>
      <c r="P2222" s="2" t="str">
        <f>VLOOKUP(A2222,Table1[#All],4,FALSE)</f>
        <v>QLD</v>
      </c>
      <c r="Q2222" s="2" t="str">
        <f>VLOOKUP(A2222,Table1[#All],5,FALSE)</f>
        <v>Australia</v>
      </c>
      <c r="R2222" s="23">
        <f>VLOOKUP(A2222,Table1[#All],6,FALSE)</f>
        <v>5</v>
      </c>
    </row>
    <row r="2223" spans="1:18" s="2" customFormat="1" ht="15.75" customHeight="1" x14ac:dyDescent="0.2">
      <c r="A2223" s="21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  <c r="N2223" s="2" t="str">
        <f>VLOOKUP(A2223,Table1[#All],2,FALSE)</f>
        <v>9115 Mockingbird Crossing</v>
      </c>
      <c r="O2223" s="2">
        <f>VLOOKUP(A2223,Table1[#All],3,FALSE)</f>
        <v>2145</v>
      </c>
      <c r="P2223" s="2" t="str">
        <f>VLOOKUP(A2223,Table1[#All],4,FALSE)</f>
        <v>NSW</v>
      </c>
      <c r="Q2223" s="2" t="str">
        <f>VLOOKUP(A2223,Table1[#All],5,FALSE)</f>
        <v>Australia</v>
      </c>
      <c r="R2223" s="23">
        <f>VLOOKUP(A2223,Table1[#All],6,FALSE)</f>
        <v>6</v>
      </c>
    </row>
    <row r="2224" spans="1:18" s="2" customFormat="1" ht="15.75" customHeight="1" x14ac:dyDescent="0.2">
      <c r="A2224" s="21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  <c r="N2224" s="2" t="str">
        <f>VLOOKUP(A2224,Table1[#All],2,FALSE)</f>
        <v>2 Michigan Parkway</v>
      </c>
      <c r="O2224" s="2">
        <f>VLOOKUP(A2224,Table1[#All],3,FALSE)</f>
        <v>3006</v>
      </c>
      <c r="P2224" s="2" t="str">
        <f>VLOOKUP(A2224,Table1[#All],4,FALSE)</f>
        <v>VIC</v>
      </c>
      <c r="Q2224" s="2" t="str">
        <f>VLOOKUP(A2224,Table1[#All],5,FALSE)</f>
        <v>Australia</v>
      </c>
      <c r="R2224" s="23">
        <f>VLOOKUP(A2224,Table1[#All],6,FALSE)</f>
        <v>5</v>
      </c>
    </row>
    <row r="2225" spans="1:18" s="2" customFormat="1" ht="15.75" customHeight="1" x14ac:dyDescent="0.2">
      <c r="A2225" s="21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  <c r="N2225" s="2" t="str">
        <f>VLOOKUP(A2225,Table1[#All],2,FALSE)</f>
        <v>24 Hermina Alley</v>
      </c>
      <c r="O2225" s="2">
        <f>VLOOKUP(A2225,Table1[#All],3,FALSE)</f>
        <v>2262</v>
      </c>
      <c r="P2225" s="2" t="str">
        <f>VLOOKUP(A2225,Table1[#All],4,FALSE)</f>
        <v>NSW</v>
      </c>
      <c r="Q2225" s="2" t="str">
        <f>VLOOKUP(A2225,Table1[#All],5,FALSE)</f>
        <v>Australia</v>
      </c>
      <c r="R2225" s="23">
        <f>VLOOKUP(A2225,Table1[#All],6,FALSE)</f>
        <v>6</v>
      </c>
    </row>
    <row r="2226" spans="1:18" s="2" customFormat="1" ht="15.75" customHeight="1" x14ac:dyDescent="0.2">
      <c r="A2226" s="21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  <c r="N2226" s="2" t="str">
        <f>VLOOKUP(A2226,Table1[#All],2,FALSE)</f>
        <v>82237 Dapin Court</v>
      </c>
      <c r="O2226" s="2">
        <f>VLOOKUP(A2226,Table1[#All],3,FALSE)</f>
        <v>4570</v>
      </c>
      <c r="P2226" s="2" t="str">
        <f>VLOOKUP(A2226,Table1[#All],4,FALSE)</f>
        <v>QLD</v>
      </c>
      <c r="Q2226" s="2" t="str">
        <f>VLOOKUP(A2226,Table1[#All],5,FALSE)</f>
        <v>Australia</v>
      </c>
      <c r="R2226" s="23">
        <f>VLOOKUP(A2226,Table1[#All],6,FALSE)</f>
        <v>4</v>
      </c>
    </row>
    <row r="2227" spans="1:18" s="2" customFormat="1" ht="15.75" customHeight="1" x14ac:dyDescent="0.2">
      <c r="A2227" s="21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  <c r="N2227" s="2" t="str">
        <f>VLOOKUP(A2227,Table1[#All],2,FALSE)</f>
        <v>1 Basil Street</v>
      </c>
      <c r="O2227" s="2">
        <f>VLOOKUP(A2227,Table1[#All],3,FALSE)</f>
        <v>4037</v>
      </c>
      <c r="P2227" s="2" t="str">
        <f>VLOOKUP(A2227,Table1[#All],4,FALSE)</f>
        <v>QLD</v>
      </c>
      <c r="Q2227" s="2" t="str">
        <f>VLOOKUP(A2227,Table1[#All],5,FALSE)</f>
        <v>Australia</v>
      </c>
      <c r="R2227" s="23">
        <f>VLOOKUP(A2227,Table1[#All],6,FALSE)</f>
        <v>8</v>
      </c>
    </row>
    <row r="2228" spans="1:18" s="2" customFormat="1" ht="15.75" customHeight="1" x14ac:dyDescent="0.2">
      <c r="A2228" s="21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  <c r="N2228" s="2" t="str">
        <f>VLOOKUP(A2228,Table1[#All],2,FALSE)</f>
        <v>60650 Mcbride Point</v>
      </c>
      <c r="O2228" s="2">
        <f>VLOOKUP(A2228,Table1[#All],3,FALSE)</f>
        <v>3918</v>
      </c>
      <c r="P2228" s="2" t="str">
        <f>VLOOKUP(A2228,Table1[#All],4,FALSE)</f>
        <v>VIC</v>
      </c>
      <c r="Q2228" s="2" t="str">
        <f>VLOOKUP(A2228,Table1[#All],5,FALSE)</f>
        <v>Australia</v>
      </c>
      <c r="R2228" s="23">
        <f>VLOOKUP(A2228,Table1[#All],6,FALSE)</f>
        <v>7</v>
      </c>
    </row>
    <row r="2229" spans="1:18" s="2" customFormat="1" ht="15.75" customHeight="1" x14ac:dyDescent="0.2">
      <c r="A2229" s="21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  <c r="N2229" s="2" t="str">
        <f>VLOOKUP(A2229,Table1[#All],2,FALSE)</f>
        <v>81 Lien Drive</v>
      </c>
      <c r="O2229" s="2">
        <f>VLOOKUP(A2229,Table1[#All],3,FALSE)</f>
        <v>3216</v>
      </c>
      <c r="P2229" s="2" t="str">
        <f>VLOOKUP(A2229,Table1[#All],4,FALSE)</f>
        <v>VIC</v>
      </c>
      <c r="Q2229" s="2" t="str">
        <f>VLOOKUP(A2229,Table1[#All],5,FALSE)</f>
        <v>Australia</v>
      </c>
      <c r="R2229" s="23">
        <f>VLOOKUP(A2229,Table1[#All],6,FALSE)</f>
        <v>3</v>
      </c>
    </row>
    <row r="2230" spans="1:18" s="2" customFormat="1" ht="15.75" customHeight="1" x14ac:dyDescent="0.2">
      <c r="A2230" s="21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  <c r="N2230" s="2" t="str">
        <f>VLOOKUP(A2230,Table1[#All],2,FALSE)</f>
        <v>37353 Alpine Circle</v>
      </c>
      <c r="O2230" s="2">
        <f>VLOOKUP(A2230,Table1[#All],3,FALSE)</f>
        <v>2214</v>
      </c>
      <c r="P2230" s="2" t="str">
        <f>VLOOKUP(A2230,Table1[#All],4,FALSE)</f>
        <v>NSW</v>
      </c>
      <c r="Q2230" s="2" t="str">
        <f>VLOOKUP(A2230,Table1[#All],5,FALSE)</f>
        <v>Australia</v>
      </c>
      <c r="R2230" s="23">
        <f>VLOOKUP(A2230,Table1[#All],6,FALSE)</f>
        <v>8</v>
      </c>
    </row>
    <row r="2231" spans="1:18" s="2" customFormat="1" ht="15.75" customHeight="1" x14ac:dyDescent="0.2">
      <c r="A2231" s="21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  <c r="N2231" s="2" t="str">
        <f>VLOOKUP(A2231,Table1[#All],2,FALSE)</f>
        <v>581 Granby Parkway</v>
      </c>
      <c r="O2231" s="2">
        <f>VLOOKUP(A2231,Table1[#All],3,FALSE)</f>
        <v>3025</v>
      </c>
      <c r="P2231" s="2" t="str">
        <f>VLOOKUP(A2231,Table1[#All],4,FALSE)</f>
        <v>VIC</v>
      </c>
      <c r="Q2231" s="2" t="str">
        <f>VLOOKUP(A2231,Table1[#All],5,FALSE)</f>
        <v>Australia</v>
      </c>
      <c r="R2231" s="23">
        <f>VLOOKUP(A2231,Table1[#All],6,FALSE)</f>
        <v>8</v>
      </c>
    </row>
    <row r="2232" spans="1:18" s="2" customFormat="1" ht="15.75" customHeight="1" x14ac:dyDescent="0.2">
      <c r="A2232" s="21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  <c r="N2232" s="2" t="str">
        <f>VLOOKUP(A2232,Table1[#All],2,FALSE)</f>
        <v>3073 Golf View Terrace</v>
      </c>
      <c r="O2232" s="2">
        <f>VLOOKUP(A2232,Table1[#All],3,FALSE)</f>
        <v>4165</v>
      </c>
      <c r="P2232" s="2" t="str">
        <f>VLOOKUP(A2232,Table1[#All],4,FALSE)</f>
        <v>QLD</v>
      </c>
      <c r="Q2232" s="2" t="str">
        <f>VLOOKUP(A2232,Table1[#All],5,FALSE)</f>
        <v>Australia</v>
      </c>
      <c r="R2232" s="23">
        <f>VLOOKUP(A2232,Table1[#All],6,FALSE)</f>
        <v>8</v>
      </c>
    </row>
    <row r="2233" spans="1:18" s="2" customFormat="1" ht="15.75" customHeight="1" x14ac:dyDescent="0.2">
      <c r="A2233" s="21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  <c r="N2233" s="2" t="str">
        <f>VLOOKUP(A2233,Table1[#All],2,FALSE)</f>
        <v>95 Riverside Way</v>
      </c>
      <c r="O2233" s="2">
        <f>VLOOKUP(A2233,Table1[#All],3,FALSE)</f>
        <v>2640</v>
      </c>
      <c r="P2233" s="2" t="str">
        <f>VLOOKUP(A2233,Table1[#All],4,FALSE)</f>
        <v>NSW</v>
      </c>
      <c r="Q2233" s="2" t="str">
        <f>VLOOKUP(A2233,Table1[#All],5,FALSE)</f>
        <v>Australia</v>
      </c>
      <c r="R2233" s="23">
        <f>VLOOKUP(A2233,Table1[#All],6,FALSE)</f>
        <v>1</v>
      </c>
    </row>
    <row r="2234" spans="1:18" s="2" customFormat="1" ht="15.75" customHeight="1" x14ac:dyDescent="0.2">
      <c r="A2234" s="21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  <c r="N2234" s="2" t="str">
        <f>VLOOKUP(A2234,Table1[#All],2,FALSE)</f>
        <v>390 Meadow Vale Circle</v>
      </c>
      <c r="O2234" s="2">
        <f>VLOOKUP(A2234,Table1[#All],3,FALSE)</f>
        <v>2560</v>
      </c>
      <c r="P2234" s="2" t="str">
        <f>VLOOKUP(A2234,Table1[#All],4,FALSE)</f>
        <v>NSW</v>
      </c>
      <c r="Q2234" s="2" t="str">
        <f>VLOOKUP(A2234,Table1[#All],5,FALSE)</f>
        <v>Australia</v>
      </c>
      <c r="R2234" s="23">
        <f>VLOOKUP(A2234,Table1[#All],6,FALSE)</f>
        <v>9</v>
      </c>
    </row>
    <row r="2235" spans="1:18" s="2" customFormat="1" ht="15.75" customHeight="1" x14ac:dyDescent="0.2">
      <c r="A2235" s="21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  <c r="N2235" s="2" t="str">
        <f>VLOOKUP(A2235,Table1[#All],2,FALSE)</f>
        <v>501 Reindahl Alley</v>
      </c>
      <c r="O2235" s="2">
        <f>VLOOKUP(A2235,Table1[#All],3,FALSE)</f>
        <v>2069</v>
      </c>
      <c r="P2235" s="2" t="str">
        <f>VLOOKUP(A2235,Table1[#All],4,FALSE)</f>
        <v>NSW</v>
      </c>
      <c r="Q2235" s="2" t="str">
        <f>VLOOKUP(A2235,Table1[#All],5,FALSE)</f>
        <v>Australia</v>
      </c>
      <c r="R2235" s="23">
        <f>VLOOKUP(A2235,Table1[#All],6,FALSE)</f>
        <v>12</v>
      </c>
    </row>
    <row r="2236" spans="1:18" s="2" customFormat="1" ht="15.75" customHeight="1" x14ac:dyDescent="0.2">
      <c r="A2236" s="21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  <c r="N2236" s="2" t="str">
        <f>VLOOKUP(A2236,Table1[#All],2,FALSE)</f>
        <v>0 Mifflin Alley</v>
      </c>
      <c r="O2236" s="2">
        <f>VLOOKUP(A2236,Table1[#All],3,FALSE)</f>
        <v>4818</v>
      </c>
      <c r="P2236" s="2" t="str">
        <f>VLOOKUP(A2236,Table1[#All],4,FALSE)</f>
        <v>QLD</v>
      </c>
      <c r="Q2236" s="2" t="str">
        <f>VLOOKUP(A2236,Table1[#All],5,FALSE)</f>
        <v>Australia</v>
      </c>
      <c r="R2236" s="23">
        <f>VLOOKUP(A2236,Table1[#All],6,FALSE)</f>
        <v>5</v>
      </c>
    </row>
    <row r="2237" spans="1:18" s="2" customFormat="1" ht="15.75" customHeight="1" x14ac:dyDescent="0.2">
      <c r="A2237" s="21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  <c r="N2237" s="2" t="str">
        <f>VLOOKUP(A2237,Table1[#All],2,FALSE)</f>
        <v>261 Mosinee Avenue</v>
      </c>
      <c r="O2237" s="2">
        <f>VLOOKUP(A2237,Table1[#All],3,FALSE)</f>
        <v>2335</v>
      </c>
      <c r="P2237" s="2" t="str">
        <f>VLOOKUP(A2237,Table1[#All],4,FALSE)</f>
        <v>NSW</v>
      </c>
      <c r="Q2237" s="2" t="str">
        <f>VLOOKUP(A2237,Table1[#All],5,FALSE)</f>
        <v>Australia</v>
      </c>
      <c r="R2237" s="23">
        <f>VLOOKUP(A2237,Table1[#All],6,FALSE)</f>
        <v>5</v>
      </c>
    </row>
    <row r="2238" spans="1:18" s="2" customFormat="1" ht="15.75" customHeight="1" x14ac:dyDescent="0.2">
      <c r="A2238" s="21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  <c r="N2238" s="2" t="str">
        <f>VLOOKUP(A2238,Table1[#All],2,FALSE)</f>
        <v>57 Boyd Avenue</v>
      </c>
      <c r="O2238" s="2">
        <f>VLOOKUP(A2238,Table1[#All],3,FALSE)</f>
        <v>2287</v>
      </c>
      <c r="P2238" s="2" t="str">
        <f>VLOOKUP(A2238,Table1[#All],4,FALSE)</f>
        <v>NSW</v>
      </c>
      <c r="Q2238" s="2" t="str">
        <f>VLOOKUP(A2238,Table1[#All],5,FALSE)</f>
        <v>Australia</v>
      </c>
      <c r="R2238" s="23">
        <f>VLOOKUP(A2238,Table1[#All],6,FALSE)</f>
        <v>7</v>
      </c>
    </row>
    <row r="2239" spans="1:18" s="2" customFormat="1" ht="15.75" customHeight="1" x14ac:dyDescent="0.2">
      <c r="A2239" s="21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  <c r="N2239" s="2" t="str">
        <f>VLOOKUP(A2239,Table1[#All],2,FALSE)</f>
        <v>9 Washington Drive</v>
      </c>
      <c r="O2239" s="2">
        <f>VLOOKUP(A2239,Table1[#All],3,FALSE)</f>
        <v>3079</v>
      </c>
      <c r="P2239" s="2" t="str">
        <f>VLOOKUP(A2239,Table1[#All],4,FALSE)</f>
        <v>VIC</v>
      </c>
      <c r="Q2239" s="2" t="str">
        <f>VLOOKUP(A2239,Table1[#All],5,FALSE)</f>
        <v>Australia</v>
      </c>
      <c r="R2239" s="23">
        <f>VLOOKUP(A2239,Table1[#All],6,FALSE)</f>
        <v>9</v>
      </c>
    </row>
    <row r="2240" spans="1:18" s="2" customFormat="1" ht="15.75" customHeight="1" x14ac:dyDescent="0.2">
      <c r="A2240" s="21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  <c r="N2240" s="2" t="str">
        <f>VLOOKUP(A2240,Table1[#All],2,FALSE)</f>
        <v>48 Straubel Court</v>
      </c>
      <c r="O2240" s="2">
        <f>VLOOKUP(A2240,Table1[#All],3,FALSE)</f>
        <v>2400</v>
      </c>
      <c r="P2240" s="2" t="str">
        <f>VLOOKUP(A2240,Table1[#All],4,FALSE)</f>
        <v>NSW</v>
      </c>
      <c r="Q2240" s="2" t="str">
        <f>VLOOKUP(A2240,Table1[#All],5,FALSE)</f>
        <v>Australia</v>
      </c>
      <c r="R2240" s="23">
        <f>VLOOKUP(A2240,Table1[#All],6,FALSE)</f>
        <v>1</v>
      </c>
    </row>
    <row r="2241" spans="1:18" s="2" customFormat="1" ht="15.75" customHeight="1" x14ac:dyDescent="0.2">
      <c r="A2241" s="21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  <c r="N2241" s="2" t="str">
        <f>VLOOKUP(A2241,Table1[#All],2,FALSE)</f>
        <v>70 Old Gate Avenue</v>
      </c>
      <c r="O2241" s="2">
        <f>VLOOKUP(A2241,Table1[#All],3,FALSE)</f>
        <v>3043</v>
      </c>
      <c r="P2241" s="2" t="str">
        <f>VLOOKUP(A2241,Table1[#All],4,FALSE)</f>
        <v>VIC</v>
      </c>
      <c r="Q2241" s="2" t="str">
        <f>VLOOKUP(A2241,Table1[#All],5,FALSE)</f>
        <v>Australia</v>
      </c>
      <c r="R2241" s="23">
        <f>VLOOKUP(A2241,Table1[#All],6,FALSE)</f>
        <v>7</v>
      </c>
    </row>
    <row r="2242" spans="1:18" s="2" customFormat="1" ht="15.75" customHeight="1" x14ac:dyDescent="0.2">
      <c r="A2242" s="21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  <c r="N2242" s="2" t="str">
        <f>VLOOKUP(A2242,Table1[#All],2,FALSE)</f>
        <v>40062 Steensland Center</v>
      </c>
      <c r="O2242" s="2">
        <f>VLOOKUP(A2242,Table1[#All],3,FALSE)</f>
        <v>3977</v>
      </c>
      <c r="P2242" s="2" t="str">
        <f>VLOOKUP(A2242,Table1[#All],4,FALSE)</f>
        <v>VIC</v>
      </c>
      <c r="Q2242" s="2" t="str">
        <f>VLOOKUP(A2242,Table1[#All],5,FALSE)</f>
        <v>Australia</v>
      </c>
      <c r="R2242" s="23">
        <f>VLOOKUP(A2242,Table1[#All],6,FALSE)</f>
        <v>6</v>
      </c>
    </row>
    <row r="2243" spans="1:18" s="2" customFormat="1" ht="15.75" customHeight="1" x14ac:dyDescent="0.2">
      <c r="A2243" s="21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  <c r="N2243" s="2" t="str">
        <f>VLOOKUP(A2243,Table1[#All],2,FALSE)</f>
        <v>39179 Bayside Terrace</v>
      </c>
      <c r="O2243" s="2">
        <f>VLOOKUP(A2243,Table1[#All],3,FALSE)</f>
        <v>3148</v>
      </c>
      <c r="P2243" s="2" t="str">
        <f>VLOOKUP(A2243,Table1[#All],4,FALSE)</f>
        <v>VIC</v>
      </c>
      <c r="Q2243" s="2" t="str">
        <f>VLOOKUP(A2243,Table1[#All],5,FALSE)</f>
        <v>Australia</v>
      </c>
      <c r="R2243" s="23">
        <f>VLOOKUP(A2243,Table1[#All],6,FALSE)</f>
        <v>9</v>
      </c>
    </row>
    <row r="2244" spans="1:18" s="2" customFormat="1" ht="15.75" customHeight="1" x14ac:dyDescent="0.2">
      <c r="A2244" s="21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  <c r="N2244" s="2" t="str">
        <f>VLOOKUP(A2244,Table1[#All],2,FALSE)</f>
        <v>04488 Amoth Parkway</v>
      </c>
      <c r="O2244" s="2">
        <f>VLOOKUP(A2244,Table1[#All],3,FALSE)</f>
        <v>2036</v>
      </c>
      <c r="P2244" s="2" t="str">
        <f>VLOOKUP(A2244,Table1[#All],4,FALSE)</f>
        <v>NSW</v>
      </c>
      <c r="Q2244" s="2" t="str">
        <f>VLOOKUP(A2244,Table1[#All],5,FALSE)</f>
        <v>Australia</v>
      </c>
      <c r="R2244" s="23">
        <f>VLOOKUP(A2244,Table1[#All],6,FALSE)</f>
        <v>8</v>
      </c>
    </row>
    <row r="2245" spans="1:18" s="2" customFormat="1" ht="15.75" customHeight="1" x14ac:dyDescent="0.2">
      <c r="A2245" s="21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  <c r="N2245" s="2" t="str">
        <f>VLOOKUP(A2245,Table1[#All],2,FALSE)</f>
        <v>259 Homewood Pass</v>
      </c>
      <c r="O2245" s="2">
        <f>VLOOKUP(A2245,Table1[#All],3,FALSE)</f>
        <v>2092</v>
      </c>
      <c r="P2245" s="2" t="str">
        <f>VLOOKUP(A2245,Table1[#All],4,FALSE)</f>
        <v>NSW</v>
      </c>
      <c r="Q2245" s="2" t="str">
        <f>VLOOKUP(A2245,Table1[#All],5,FALSE)</f>
        <v>Australia</v>
      </c>
      <c r="R2245" s="23">
        <f>VLOOKUP(A2245,Table1[#All],6,FALSE)</f>
        <v>10</v>
      </c>
    </row>
    <row r="2246" spans="1:18" s="2" customFormat="1" ht="15.75" customHeight="1" x14ac:dyDescent="0.2">
      <c r="A2246" s="21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  <c r="N2246" s="2" t="str">
        <f>VLOOKUP(A2246,Table1[#All],2,FALSE)</f>
        <v>863 Crescent Oaks Hill</v>
      </c>
      <c r="O2246" s="2">
        <f>VLOOKUP(A2246,Table1[#All],3,FALSE)</f>
        <v>4215</v>
      </c>
      <c r="P2246" s="2" t="str">
        <f>VLOOKUP(A2246,Table1[#All],4,FALSE)</f>
        <v>QLD</v>
      </c>
      <c r="Q2246" s="2" t="str">
        <f>VLOOKUP(A2246,Table1[#All],5,FALSE)</f>
        <v>Australia</v>
      </c>
      <c r="R2246" s="23">
        <f>VLOOKUP(A2246,Table1[#All],6,FALSE)</f>
        <v>1</v>
      </c>
    </row>
    <row r="2247" spans="1:18" s="2" customFormat="1" ht="15.75" customHeight="1" x14ac:dyDescent="0.2">
      <c r="A2247" s="21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  <c r="N2247" s="2" t="str">
        <f>VLOOKUP(A2247,Table1[#All],2,FALSE)</f>
        <v>353 Scott Road</v>
      </c>
      <c r="O2247" s="2">
        <f>VLOOKUP(A2247,Table1[#All],3,FALSE)</f>
        <v>2770</v>
      </c>
      <c r="P2247" s="2" t="str">
        <f>VLOOKUP(A2247,Table1[#All],4,FALSE)</f>
        <v>NSW</v>
      </c>
      <c r="Q2247" s="2" t="str">
        <f>VLOOKUP(A2247,Table1[#All],5,FALSE)</f>
        <v>Australia</v>
      </c>
      <c r="R2247" s="23">
        <f>VLOOKUP(A2247,Table1[#All],6,FALSE)</f>
        <v>7</v>
      </c>
    </row>
    <row r="2248" spans="1:18" s="2" customFormat="1" ht="15.75" customHeight="1" x14ac:dyDescent="0.2">
      <c r="A2248" s="21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  <c r="N2248" s="2" t="str">
        <f>VLOOKUP(A2248,Table1[#All],2,FALSE)</f>
        <v>97 Randy Junction</v>
      </c>
      <c r="O2248" s="2">
        <f>VLOOKUP(A2248,Table1[#All],3,FALSE)</f>
        <v>2040</v>
      </c>
      <c r="P2248" s="2" t="str">
        <f>VLOOKUP(A2248,Table1[#All],4,FALSE)</f>
        <v>NSW</v>
      </c>
      <c r="Q2248" s="2" t="str">
        <f>VLOOKUP(A2248,Table1[#All],5,FALSE)</f>
        <v>Australia</v>
      </c>
      <c r="R2248" s="23">
        <f>VLOOKUP(A2248,Table1[#All],6,FALSE)</f>
        <v>12</v>
      </c>
    </row>
    <row r="2249" spans="1:18" s="2" customFormat="1" ht="15.75" customHeight="1" x14ac:dyDescent="0.2">
      <c r="A2249" s="21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  <c r="N2249" s="2" t="str">
        <f>VLOOKUP(A2249,Table1[#All],2,FALSE)</f>
        <v>047 Northfield Trail</v>
      </c>
      <c r="O2249" s="2">
        <f>VLOOKUP(A2249,Table1[#All],3,FALSE)</f>
        <v>3127</v>
      </c>
      <c r="P2249" s="2" t="str">
        <f>VLOOKUP(A2249,Table1[#All],4,FALSE)</f>
        <v>VIC</v>
      </c>
      <c r="Q2249" s="2" t="str">
        <f>VLOOKUP(A2249,Table1[#All],5,FALSE)</f>
        <v>Australia</v>
      </c>
      <c r="R2249" s="23">
        <f>VLOOKUP(A2249,Table1[#All],6,FALSE)</f>
        <v>12</v>
      </c>
    </row>
    <row r="2250" spans="1:18" s="2" customFormat="1" ht="15.75" customHeight="1" x14ac:dyDescent="0.2">
      <c r="A2250" s="21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  <c r="N2250" s="2" t="str">
        <f>VLOOKUP(A2250,Table1[#All],2,FALSE)</f>
        <v>0132 Merrick Way</v>
      </c>
      <c r="O2250" s="2">
        <f>VLOOKUP(A2250,Table1[#All],3,FALSE)</f>
        <v>2770</v>
      </c>
      <c r="P2250" s="2" t="str">
        <f>VLOOKUP(A2250,Table1[#All],4,FALSE)</f>
        <v>NSW</v>
      </c>
      <c r="Q2250" s="2" t="str">
        <f>VLOOKUP(A2250,Table1[#All],5,FALSE)</f>
        <v>Australia</v>
      </c>
      <c r="R2250" s="23">
        <f>VLOOKUP(A2250,Table1[#All],6,FALSE)</f>
        <v>9</v>
      </c>
    </row>
    <row r="2251" spans="1:18" s="2" customFormat="1" ht="15.75" customHeight="1" x14ac:dyDescent="0.2">
      <c r="A2251" s="21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  <c r="N2251" s="2" t="str">
        <f>VLOOKUP(A2251,Table1[#All],2,FALSE)</f>
        <v>9248 Ludington Circle</v>
      </c>
      <c r="O2251" s="2">
        <f>VLOOKUP(A2251,Table1[#All],3,FALSE)</f>
        <v>2714</v>
      </c>
      <c r="P2251" s="2" t="str">
        <f>VLOOKUP(A2251,Table1[#All],4,FALSE)</f>
        <v>NSW</v>
      </c>
      <c r="Q2251" s="2" t="str">
        <f>VLOOKUP(A2251,Table1[#All],5,FALSE)</f>
        <v>Australia</v>
      </c>
      <c r="R2251" s="23">
        <f>VLOOKUP(A2251,Table1[#All],6,FALSE)</f>
        <v>1</v>
      </c>
    </row>
    <row r="2252" spans="1:18" s="2" customFormat="1" ht="15.75" customHeight="1" x14ac:dyDescent="0.2">
      <c r="A2252" s="21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  <c r="N2252" s="2" t="str">
        <f>VLOOKUP(A2252,Table1[#All],2,FALSE)</f>
        <v>81 Forest Dale Center</v>
      </c>
      <c r="O2252" s="2">
        <f>VLOOKUP(A2252,Table1[#All],3,FALSE)</f>
        <v>3555</v>
      </c>
      <c r="P2252" s="2" t="str">
        <f>VLOOKUP(A2252,Table1[#All],4,FALSE)</f>
        <v>VIC</v>
      </c>
      <c r="Q2252" s="2" t="str">
        <f>VLOOKUP(A2252,Table1[#All],5,FALSE)</f>
        <v>Australia</v>
      </c>
      <c r="R2252" s="23">
        <f>VLOOKUP(A2252,Table1[#All],6,FALSE)</f>
        <v>3</v>
      </c>
    </row>
    <row r="2253" spans="1:18" s="2" customFormat="1" ht="15.75" customHeight="1" x14ac:dyDescent="0.2">
      <c r="A2253" s="21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  <c r="N2253" s="2" t="str">
        <f>VLOOKUP(A2253,Table1[#All],2,FALSE)</f>
        <v>0 Blaine Point</v>
      </c>
      <c r="O2253" s="2">
        <f>VLOOKUP(A2253,Table1[#All],3,FALSE)</f>
        <v>3183</v>
      </c>
      <c r="P2253" s="2" t="str">
        <f>VLOOKUP(A2253,Table1[#All],4,FALSE)</f>
        <v>VIC</v>
      </c>
      <c r="Q2253" s="2" t="str">
        <f>VLOOKUP(A2253,Table1[#All],5,FALSE)</f>
        <v>Australia</v>
      </c>
      <c r="R2253" s="23">
        <f>VLOOKUP(A2253,Table1[#All],6,FALSE)</f>
        <v>7</v>
      </c>
    </row>
    <row r="2254" spans="1:18" s="2" customFormat="1" ht="15.75" customHeight="1" x14ac:dyDescent="0.2">
      <c r="A2254" s="21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  <c r="N2254" s="2" t="str">
        <f>VLOOKUP(A2254,Table1[#All],2,FALSE)</f>
        <v>90 2nd Lane</v>
      </c>
      <c r="O2254" s="2">
        <f>VLOOKUP(A2254,Table1[#All],3,FALSE)</f>
        <v>2768</v>
      </c>
      <c r="P2254" s="2" t="str">
        <f>VLOOKUP(A2254,Table1[#All],4,FALSE)</f>
        <v>NSW</v>
      </c>
      <c r="Q2254" s="2" t="str">
        <f>VLOOKUP(A2254,Table1[#All],5,FALSE)</f>
        <v>Australia</v>
      </c>
      <c r="R2254" s="23">
        <f>VLOOKUP(A2254,Table1[#All],6,FALSE)</f>
        <v>10</v>
      </c>
    </row>
    <row r="2255" spans="1:18" s="2" customFormat="1" ht="15.75" customHeight="1" x14ac:dyDescent="0.2">
      <c r="A2255" s="21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  <c r="N2255" s="2" t="str">
        <f>VLOOKUP(A2255,Table1[#All],2,FALSE)</f>
        <v>8718 Warner Avenue</v>
      </c>
      <c r="O2255" s="2">
        <f>VLOOKUP(A2255,Table1[#All],3,FALSE)</f>
        <v>2148</v>
      </c>
      <c r="P2255" s="2" t="str">
        <f>VLOOKUP(A2255,Table1[#All],4,FALSE)</f>
        <v>NSW</v>
      </c>
      <c r="Q2255" s="2" t="str">
        <f>VLOOKUP(A2255,Table1[#All],5,FALSE)</f>
        <v>Australia</v>
      </c>
      <c r="R2255" s="23">
        <f>VLOOKUP(A2255,Table1[#All],6,FALSE)</f>
        <v>8</v>
      </c>
    </row>
    <row r="2256" spans="1:18" s="2" customFormat="1" ht="15.75" customHeight="1" x14ac:dyDescent="0.2">
      <c r="A2256" s="21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  <c r="N2256" s="2" t="str">
        <f>VLOOKUP(A2256,Table1[#All],2,FALSE)</f>
        <v>4 Mallory Hill</v>
      </c>
      <c r="O2256" s="2">
        <f>VLOOKUP(A2256,Table1[#All],3,FALSE)</f>
        <v>2880</v>
      </c>
      <c r="P2256" s="2" t="str">
        <f>VLOOKUP(A2256,Table1[#All],4,FALSE)</f>
        <v>NSW</v>
      </c>
      <c r="Q2256" s="2" t="str">
        <f>VLOOKUP(A2256,Table1[#All],5,FALSE)</f>
        <v>Australia</v>
      </c>
      <c r="R2256" s="23">
        <f>VLOOKUP(A2256,Table1[#All],6,FALSE)</f>
        <v>1</v>
      </c>
    </row>
    <row r="2257" spans="1:18" s="2" customFormat="1" ht="15.75" customHeight="1" x14ac:dyDescent="0.2">
      <c r="A2257" s="21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  <c r="N2257" s="2" t="str">
        <f>VLOOKUP(A2257,Table1[#All],2,FALSE)</f>
        <v>29180 American Ash Circle</v>
      </c>
      <c r="O2257" s="2">
        <f>VLOOKUP(A2257,Table1[#All],3,FALSE)</f>
        <v>2560</v>
      </c>
      <c r="P2257" s="2" t="str">
        <f>VLOOKUP(A2257,Table1[#All],4,FALSE)</f>
        <v>NSW</v>
      </c>
      <c r="Q2257" s="2" t="str">
        <f>VLOOKUP(A2257,Table1[#All],5,FALSE)</f>
        <v>Australia</v>
      </c>
      <c r="R2257" s="23">
        <f>VLOOKUP(A2257,Table1[#All],6,FALSE)</f>
        <v>9</v>
      </c>
    </row>
    <row r="2258" spans="1:18" s="2" customFormat="1" ht="15.75" customHeight="1" x14ac:dyDescent="0.2">
      <c r="A2258" s="21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  <c r="N2258" s="2" t="str">
        <f>VLOOKUP(A2258,Table1[#All],2,FALSE)</f>
        <v>6471 Meadow Valley Court</v>
      </c>
      <c r="O2258" s="2">
        <f>VLOOKUP(A2258,Table1[#All],3,FALSE)</f>
        <v>2097</v>
      </c>
      <c r="P2258" s="2" t="str">
        <f>VLOOKUP(A2258,Table1[#All],4,FALSE)</f>
        <v>NSW</v>
      </c>
      <c r="Q2258" s="2" t="str">
        <f>VLOOKUP(A2258,Table1[#All],5,FALSE)</f>
        <v>Australia</v>
      </c>
      <c r="R2258" s="23">
        <f>VLOOKUP(A2258,Table1[#All],6,FALSE)</f>
        <v>11</v>
      </c>
    </row>
    <row r="2259" spans="1:18" s="2" customFormat="1" ht="15.75" customHeight="1" x14ac:dyDescent="0.2">
      <c r="A2259" s="21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  <c r="N2259" s="2" t="str">
        <f>VLOOKUP(A2259,Table1[#All],2,FALSE)</f>
        <v>9 Waxwing Pass</v>
      </c>
      <c r="O2259" s="2">
        <f>VLOOKUP(A2259,Table1[#All],3,FALSE)</f>
        <v>2008</v>
      </c>
      <c r="P2259" s="2" t="str">
        <f>VLOOKUP(A2259,Table1[#All],4,FALSE)</f>
        <v>NSW</v>
      </c>
      <c r="Q2259" s="2" t="str">
        <f>VLOOKUP(A2259,Table1[#All],5,FALSE)</f>
        <v>Australia</v>
      </c>
      <c r="R2259" s="23">
        <f>VLOOKUP(A2259,Table1[#All],6,FALSE)</f>
        <v>11</v>
      </c>
    </row>
    <row r="2260" spans="1:18" s="2" customFormat="1" ht="15.75" customHeight="1" x14ac:dyDescent="0.2">
      <c r="A2260" s="21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  <c r="N2260" s="2" t="str">
        <f>VLOOKUP(A2260,Table1[#All],2,FALSE)</f>
        <v>8 Buell Crossing</v>
      </c>
      <c r="O2260" s="2">
        <f>VLOOKUP(A2260,Table1[#All],3,FALSE)</f>
        <v>2320</v>
      </c>
      <c r="P2260" s="2" t="str">
        <f>VLOOKUP(A2260,Table1[#All],4,FALSE)</f>
        <v>NSW</v>
      </c>
      <c r="Q2260" s="2" t="str">
        <f>VLOOKUP(A2260,Table1[#All],5,FALSE)</f>
        <v>Australia</v>
      </c>
      <c r="R2260" s="23">
        <f>VLOOKUP(A2260,Table1[#All],6,FALSE)</f>
        <v>5</v>
      </c>
    </row>
    <row r="2261" spans="1:18" s="2" customFormat="1" ht="15.75" customHeight="1" x14ac:dyDescent="0.2">
      <c r="A2261" s="21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  <c r="N2261" s="2" t="str">
        <f>VLOOKUP(A2261,Table1[#All],2,FALSE)</f>
        <v>40 Rigney Street</v>
      </c>
      <c r="O2261" s="2">
        <f>VLOOKUP(A2261,Table1[#All],3,FALSE)</f>
        <v>2200</v>
      </c>
      <c r="P2261" s="2" t="str">
        <f>VLOOKUP(A2261,Table1[#All],4,FALSE)</f>
        <v>NSW</v>
      </c>
      <c r="Q2261" s="2" t="str">
        <f>VLOOKUP(A2261,Table1[#All],5,FALSE)</f>
        <v>Australia</v>
      </c>
      <c r="R2261" s="23">
        <f>VLOOKUP(A2261,Table1[#All],6,FALSE)</f>
        <v>8</v>
      </c>
    </row>
    <row r="2262" spans="1:18" s="2" customFormat="1" ht="15.75" customHeight="1" x14ac:dyDescent="0.2">
      <c r="A2262" s="21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  <c r="N2262" s="2" t="str">
        <f>VLOOKUP(A2262,Table1[#All],2,FALSE)</f>
        <v>7035 Crest Line Place</v>
      </c>
      <c r="O2262" s="2">
        <f>VLOOKUP(A2262,Table1[#All],3,FALSE)</f>
        <v>3101</v>
      </c>
      <c r="P2262" s="2" t="str">
        <f>VLOOKUP(A2262,Table1[#All],4,FALSE)</f>
        <v>VIC</v>
      </c>
      <c r="Q2262" s="2" t="str">
        <f>VLOOKUP(A2262,Table1[#All],5,FALSE)</f>
        <v>Australia</v>
      </c>
      <c r="R2262" s="23">
        <f>VLOOKUP(A2262,Table1[#All],6,FALSE)</f>
        <v>11</v>
      </c>
    </row>
    <row r="2263" spans="1:18" s="2" customFormat="1" ht="15.75" customHeight="1" x14ac:dyDescent="0.2">
      <c r="A2263" s="21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  <c r="N2263" s="2" t="str">
        <f>VLOOKUP(A2263,Table1[#All],2,FALSE)</f>
        <v>9129 Gale Court</v>
      </c>
      <c r="O2263" s="2">
        <f>VLOOKUP(A2263,Table1[#All],3,FALSE)</f>
        <v>4226</v>
      </c>
      <c r="P2263" s="2" t="str">
        <f>VLOOKUP(A2263,Table1[#All],4,FALSE)</f>
        <v>QLD</v>
      </c>
      <c r="Q2263" s="2" t="str">
        <f>VLOOKUP(A2263,Table1[#All],5,FALSE)</f>
        <v>Australia</v>
      </c>
      <c r="R2263" s="23">
        <f>VLOOKUP(A2263,Table1[#All],6,FALSE)</f>
        <v>8</v>
      </c>
    </row>
    <row r="2264" spans="1:18" s="2" customFormat="1" ht="15.75" customHeight="1" x14ac:dyDescent="0.2">
      <c r="A2264" s="21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  <c r="N2264" s="2" t="str">
        <f>VLOOKUP(A2264,Table1[#All],2,FALSE)</f>
        <v>71109 Vernon Way</v>
      </c>
      <c r="O2264" s="2">
        <f>VLOOKUP(A2264,Table1[#All],3,FALSE)</f>
        <v>3350</v>
      </c>
      <c r="P2264" s="2" t="str">
        <f>VLOOKUP(A2264,Table1[#All],4,FALSE)</f>
        <v>VIC</v>
      </c>
      <c r="Q2264" s="2" t="str">
        <f>VLOOKUP(A2264,Table1[#All],5,FALSE)</f>
        <v>Australia</v>
      </c>
      <c r="R2264" s="23">
        <f>VLOOKUP(A2264,Table1[#All],6,FALSE)</f>
        <v>4</v>
      </c>
    </row>
    <row r="2265" spans="1:18" s="2" customFormat="1" ht="15.75" customHeight="1" x14ac:dyDescent="0.2">
      <c r="A2265" s="21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  <c r="N2265" s="2" t="str">
        <f>VLOOKUP(A2265,Table1[#All],2,FALSE)</f>
        <v>883 Almo Terrace</v>
      </c>
      <c r="O2265" s="2">
        <f>VLOOKUP(A2265,Table1[#All],3,FALSE)</f>
        <v>3977</v>
      </c>
      <c r="P2265" s="2" t="str">
        <f>VLOOKUP(A2265,Table1[#All],4,FALSE)</f>
        <v>VIC</v>
      </c>
      <c r="Q2265" s="2" t="str">
        <f>VLOOKUP(A2265,Table1[#All],5,FALSE)</f>
        <v>Australia</v>
      </c>
      <c r="R2265" s="23">
        <f>VLOOKUP(A2265,Table1[#All],6,FALSE)</f>
        <v>6</v>
      </c>
    </row>
    <row r="2266" spans="1:18" s="2" customFormat="1" ht="15.75" customHeight="1" x14ac:dyDescent="0.2">
      <c r="A2266" s="21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  <c r="N2266" s="2" t="str">
        <f>VLOOKUP(A2266,Table1[#All],2,FALSE)</f>
        <v>987 Victoria Trail</v>
      </c>
      <c r="O2266" s="2">
        <f>VLOOKUP(A2266,Table1[#All],3,FALSE)</f>
        <v>4006</v>
      </c>
      <c r="P2266" s="2" t="str">
        <f>VLOOKUP(A2266,Table1[#All],4,FALSE)</f>
        <v>QLD</v>
      </c>
      <c r="Q2266" s="2" t="str">
        <f>VLOOKUP(A2266,Table1[#All],5,FALSE)</f>
        <v>Australia</v>
      </c>
      <c r="R2266" s="23">
        <f>VLOOKUP(A2266,Table1[#All],6,FALSE)</f>
        <v>8</v>
      </c>
    </row>
    <row r="2267" spans="1:18" s="2" customFormat="1" ht="15.75" customHeight="1" x14ac:dyDescent="0.2">
      <c r="A2267" s="21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  <c r="N2267" s="2" t="str">
        <f>VLOOKUP(A2267,Table1[#All],2,FALSE)</f>
        <v>7037 North Park</v>
      </c>
      <c r="O2267" s="2">
        <f>VLOOKUP(A2267,Table1[#All],3,FALSE)</f>
        <v>2484</v>
      </c>
      <c r="P2267" s="2" t="str">
        <f>VLOOKUP(A2267,Table1[#All],4,FALSE)</f>
        <v>NSW</v>
      </c>
      <c r="Q2267" s="2" t="str">
        <f>VLOOKUP(A2267,Table1[#All],5,FALSE)</f>
        <v>Australia</v>
      </c>
      <c r="R2267" s="23">
        <f>VLOOKUP(A2267,Table1[#All],6,FALSE)</f>
        <v>6</v>
      </c>
    </row>
    <row r="2268" spans="1:18" s="2" customFormat="1" ht="15.75" customHeight="1" x14ac:dyDescent="0.2">
      <c r="A2268" s="21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  <c r="N2268" s="2" t="str">
        <f>VLOOKUP(A2268,Table1[#All],2,FALSE)</f>
        <v>93 Shasta Avenue</v>
      </c>
      <c r="O2268" s="2">
        <f>VLOOKUP(A2268,Table1[#All],3,FALSE)</f>
        <v>4171</v>
      </c>
      <c r="P2268" s="2" t="str">
        <f>VLOOKUP(A2268,Table1[#All],4,FALSE)</f>
        <v>QLD</v>
      </c>
      <c r="Q2268" s="2" t="str">
        <f>VLOOKUP(A2268,Table1[#All],5,FALSE)</f>
        <v>Australia</v>
      </c>
      <c r="R2268" s="23">
        <f>VLOOKUP(A2268,Table1[#All],6,FALSE)</f>
        <v>10</v>
      </c>
    </row>
    <row r="2269" spans="1:18" s="2" customFormat="1" ht="15.75" customHeight="1" x14ac:dyDescent="0.2">
      <c r="A2269" s="21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  <c r="N2269" s="2" t="str">
        <f>VLOOKUP(A2269,Table1[#All],2,FALSE)</f>
        <v>9574 David Lane</v>
      </c>
      <c r="O2269" s="2">
        <f>VLOOKUP(A2269,Table1[#All],3,FALSE)</f>
        <v>3218</v>
      </c>
      <c r="P2269" s="2" t="str">
        <f>VLOOKUP(A2269,Table1[#All],4,FALSE)</f>
        <v>VIC</v>
      </c>
      <c r="Q2269" s="2" t="str">
        <f>VLOOKUP(A2269,Table1[#All],5,FALSE)</f>
        <v>Australia</v>
      </c>
      <c r="R2269" s="23">
        <f>VLOOKUP(A2269,Table1[#All],6,FALSE)</f>
        <v>8</v>
      </c>
    </row>
    <row r="2270" spans="1:18" s="2" customFormat="1" ht="15.75" customHeight="1" x14ac:dyDescent="0.2">
      <c r="A2270" s="21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  <c r="N2270" s="2" t="str">
        <f>VLOOKUP(A2270,Table1[#All],2,FALSE)</f>
        <v>1 Del Sol Center</v>
      </c>
      <c r="O2270" s="2">
        <f>VLOOKUP(A2270,Table1[#All],3,FALSE)</f>
        <v>2323</v>
      </c>
      <c r="P2270" s="2" t="str">
        <f>VLOOKUP(A2270,Table1[#All],4,FALSE)</f>
        <v>NSW</v>
      </c>
      <c r="Q2270" s="2" t="str">
        <f>VLOOKUP(A2270,Table1[#All],5,FALSE)</f>
        <v>Australia</v>
      </c>
      <c r="R2270" s="23">
        <f>VLOOKUP(A2270,Table1[#All],6,FALSE)</f>
        <v>3</v>
      </c>
    </row>
    <row r="2271" spans="1:18" s="2" customFormat="1" ht="15.75" customHeight="1" x14ac:dyDescent="0.2">
      <c r="A2271" s="21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  <c r="N2271" s="2" t="str">
        <f>VLOOKUP(A2271,Table1[#All],2,FALSE)</f>
        <v>38 Valley Edge Plaza</v>
      </c>
      <c r="O2271" s="2">
        <f>VLOOKUP(A2271,Table1[#All],3,FALSE)</f>
        <v>3095</v>
      </c>
      <c r="P2271" s="2" t="str">
        <f>VLOOKUP(A2271,Table1[#All],4,FALSE)</f>
        <v>VIC</v>
      </c>
      <c r="Q2271" s="2" t="str">
        <f>VLOOKUP(A2271,Table1[#All],5,FALSE)</f>
        <v>Australia</v>
      </c>
      <c r="R2271" s="23">
        <f>VLOOKUP(A2271,Table1[#All],6,FALSE)</f>
        <v>10</v>
      </c>
    </row>
    <row r="2272" spans="1:18" s="2" customFormat="1" ht="15.75" customHeight="1" x14ac:dyDescent="0.2">
      <c r="A2272" s="21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  <c r="N2272" s="2" t="str">
        <f>VLOOKUP(A2272,Table1[#All],2,FALSE)</f>
        <v>004 Gulseth Junction</v>
      </c>
      <c r="O2272" s="2">
        <f>VLOOKUP(A2272,Table1[#All],3,FALSE)</f>
        <v>2619</v>
      </c>
      <c r="P2272" s="2" t="str">
        <f>VLOOKUP(A2272,Table1[#All],4,FALSE)</f>
        <v>NSW</v>
      </c>
      <c r="Q2272" s="2" t="str">
        <f>VLOOKUP(A2272,Table1[#All],5,FALSE)</f>
        <v>Australia</v>
      </c>
      <c r="R2272" s="23">
        <f>VLOOKUP(A2272,Table1[#All],6,FALSE)</f>
        <v>8</v>
      </c>
    </row>
    <row r="2273" spans="1:18" s="2" customFormat="1" ht="15.75" customHeight="1" x14ac:dyDescent="0.2">
      <c r="A2273" s="21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  <c r="N2273" s="2" t="str">
        <f>VLOOKUP(A2273,Table1[#All],2,FALSE)</f>
        <v>503 Clove Crossing</v>
      </c>
      <c r="O2273" s="2">
        <f>VLOOKUP(A2273,Table1[#All],3,FALSE)</f>
        <v>4306</v>
      </c>
      <c r="P2273" s="2" t="str">
        <f>VLOOKUP(A2273,Table1[#All],4,FALSE)</f>
        <v>QLD</v>
      </c>
      <c r="Q2273" s="2" t="str">
        <f>VLOOKUP(A2273,Table1[#All],5,FALSE)</f>
        <v>Australia</v>
      </c>
      <c r="R2273" s="23">
        <f>VLOOKUP(A2273,Table1[#All],6,FALSE)</f>
        <v>4</v>
      </c>
    </row>
    <row r="2274" spans="1:18" s="2" customFormat="1" ht="15.75" customHeight="1" x14ac:dyDescent="0.2">
      <c r="A2274" s="21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  <c r="N2274" s="2" t="str">
        <f>VLOOKUP(A2274,Table1[#All],2,FALSE)</f>
        <v>0346 Dayton Hill</v>
      </c>
      <c r="O2274" s="2">
        <f>VLOOKUP(A2274,Table1[#All],3,FALSE)</f>
        <v>2092</v>
      </c>
      <c r="P2274" s="2" t="str">
        <f>VLOOKUP(A2274,Table1[#All],4,FALSE)</f>
        <v>NSW</v>
      </c>
      <c r="Q2274" s="2" t="str">
        <f>VLOOKUP(A2274,Table1[#All],5,FALSE)</f>
        <v>Australia</v>
      </c>
      <c r="R2274" s="23">
        <f>VLOOKUP(A2274,Table1[#All],6,FALSE)</f>
        <v>12</v>
      </c>
    </row>
    <row r="2275" spans="1:18" s="2" customFormat="1" ht="15.75" customHeight="1" x14ac:dyDescent="0.2">
      <c r="A2275" s="21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  <c r="N2275" s="2" t="str">
        <f>VLOOKUP(A2275,Table1[#All],2,FALSE)</f>
        <v>5 Derek Pass</v>
      </c>
      <c r="O2275" s="2">
        <f>VLOOKUP(A2275,Table1[#All],3,FALSE)</f>
        <v>2090</v>
      </c>
      <c r="P2275" s="2" t="str">
        <f>VLOOKUP(A2275,Table1[#All],4,FALSE)</f>
        <v>NSW</v>
      </c>
      <c r="Q2275" s="2" t="str">
        <f>VLOOKUP(A2275,Table1[#All],5,FALSE)</f>
        <v>Australia</v>
      </c>
      <c r="R2275" s="23">
        <f>VLOOKUP(A2275,Table1[#All],6,FALSE)</f>
        <v>10</v>
      </c>
    </row>
    <row r="2276" spans="1:18" s="2" customFormat="1" ht="15.75" customHeight="1" x14ac:dyDescent="0.2">
      <c r="A2276" s="21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  <c r="N2276" s="2" t="str">
        <f>VLOOKUP(A2276,Table1[#All],2,FALSE)</f>
        <v>3417 Huxley Pass</v>
      </c>
      <c r="O2276" s="2">
        <f>VLOOKUP(A2276,Table1[#All],3,FALSE)</f>
        <v>3355</v>
      </c>
      <c r="P2276" s="2" t="str">
        <f>VLOOKUP(A2276,Table1[#All],4,FALSE)</f>
        <v>VIC</v>
      </c>
      <c r="Q2276" s="2" t="str">
        <f>VLOOKUP(A2276,Table1[#All],5,FALSE)</f>
        <v>Australia</v>
      </c>
      <c r="R2276" s="23">
        <f>VLOOKUP(A2276,Table1[#All],6,FALSE)</f>
        <v>2</v>
      </c>
    </row>
    <row r="2277" spans="1:18" s="2" customFormat="1" ht="15.75" customHeight="1" x14ac:dyDescent="0.2">
      <c r="A2277" s="21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  <c r="N2277" s="2" t="str">
        <f>VLOOKUP(A2277,Table1[#All],2,FALSE)</f>
        <v>163 Gale Center</v>
      </c>
      <c r="O2277" s="2">
        <f>VLOOKUP(A2277,Table1[#All],3,FALSE)</f>
        <v>2077</v>
      </c>
      <c r="P2277" s="2" t="str">
        <f>VLOOKUP(A2277,Table1[#All],4,FALSE)</f>
        <v>NSW</v>
      </c>
      <c r="Q2277" s="2" t="str">
        <f>VLOOKUP(A2277,Table1[#All],5,FALSE)</f>
        <v>Australia</v>
      </c>
      <c r="R2277" s="23">
        <f>VLOOKUP(A2277,Table1[#All],6,FALSE)</f>
        <v>10</v>
      </c>
    </row>
    <row r="2278" spans="1:18" s="2" customFormat="1" ht="15.75" customHeight="1" x14ac:dyDescent="0.2">
      <c r="A2278" s="21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  <c r="N2278" s="2" t="str">
        <f>VLOOKUP(A2278,Table1[#All],2,FALSE)</f>
        <v>09 Grim Lane</v>
      </c>
      <c r="O2278" s="2">
        <f>VLOOKUP(A2278,Table1[#All],3,FALSE)</f>
        <v>3752</v>
      </c>
      <c r="P2278" s="2" t="str">
        <f>VLOOKUP(A2278,Table1[#All],4,FALSE)</f>
        <v>VIC</v>
      </c>
      <c r="Q2278" s="2" t="str">
        <f>VLOOKUP(A2278,Table1[#All],5,FALSE)</f>
        <v>Australia</v>
      </c>
      <c r="R2278" s="23">
        <f>VLOOKUP(A2278,Table1[#All],6,FALSE)</f>
        <v>4</v>
      </c>
    </row>
    <row r="2279" spans="1:18" s="2" customFormat="1" ht="15.75" customHeight="1" x14ac:dyDescent="0.2">
      <c r="A2279" s="21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  <c r="N2279" s="2" t="str">
        <f>VLOOKUP(A2279,Table1[#All],2,FALSE)</f>
        <v>31953 Dixon Way</v>
      </c>
      <c r="O2279" s="2">
        <f>VLOOKUP(A2279,Table1[#All],3,FALSE)</f>
        <v>2580</v>
      </c>
      <c r="P2279" s="2" t="str">
        <f>VLOOKUP(A2279,Table1[#All],4,FALSE)</f>
        <v>NSW</v>
      </c>
      <c r="Q2279" s="2" t="str">
        <f>VLOOKUP(A2279,Table1[#All],5,FALSE)</f>
        <v>Australia</v>
      </c>
      <c r="R2279" s="23">
        <f>VLOOKUP(A2279,Table1[#All],6,FALSE)</f>
        <v>4</v>
      </c>
    </row>
    <row r="2280" spans="1:18" s="2" customFormat="1" ht="15.75" customHeight="1" x14ac:dyDescent="0.2">
      <c r="A2280" s="21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  <c r="N2280" s="2" t="str">
        <f>VLOOKUP(A2280,Table1[#All],2,FALSE)</f>
        <v>463 Rowland Drive</v>
      </c>
      <c r="O2280" s="2">
        <f>VLOOKUP(A2280,Table1[#All],3,FALSE)</f>
        <v>2066</v>
      </c>
      <c r="P2280" s="2" t="str">
        <f>VLOOKUP(A2280,Table1[#All],4,FALSE)</f>
        <v>NSW</v>
      </c>
      <c r="Q2280" s="2" t="str">
        <f>VLOOKUP(A2280,Table1[#All],5,FALSE)</f>
        <v>Australia</v>
      </c>
      <c r="R2280" s="23">
        <f>VLOOKUP(A2280,Table1[#All],6,FALSE)</f>
        <v>9</v>
      </c>
    </row>
    <row r="2281" spans="1:18" s="2" customFormat="1" ht="15.75" customHeight="1" x14ac:dyDescent="0.2">
      <c r="A2281" s="21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  <c r="N2281" s="2" t="str">
        <f>VLOOKUP(A2281,Table1[#All],2,FALSE)</f>
        <v>054 Mesta Drive</v>
      </c>
      <c r="O2281" s="2">
        <f>VLOOKUP(A2281,Table1[#All],3,FALSE)</f>
        <v>3620</v>
      </c>
      <c r="P2281" s="2" t="str">
        <f>VLOOKUP(A2281,Table1[#All],4,FALSE)</f>
        <v>VIC</v>
      </c>
      <c r="Q2281" s="2" t="str">
        <f>VLOOKUP(A2281,Table1[#All],5,FALSE)</f>
        <v>Australia</v>
      </c>
      <c r="R2281" s="23">
        <f>VLOOKUP(A2281,Table1[#All],6,FALSE)</f>
        <v>1</v>
      </c>
    </row>
    <row r="2282" spans="1:18" s="2" customFormat="1" ht="15.75" customHeight="1" x14ac:dyDescent="0.2">
      <c r="A2282" s="21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  <c r="N2282" s="2" t="str">
        <f>VLOOKUP(A2282,Table1[#All],2,FALSE)</f>
        <v>33550 Spohn Terrace</v>
      </c>
      <c r="O2282" s="2">
        <f>VLOOKUP(A2282,Table1[#All],3,FALSE)</f>
        <v>3630</v>
      </c>
      <c r="P2282" s="2" t="str">
        <f>VLOOKUP(A2282,Table1[#All],4,FALSE)</f>
        <v>VIC</v>
      </c>
      <c r="Q2282" s="2" t="str">
        <f>VLOOKUP(A2282,Table1[#All],5,FALSE)</f>
        <v>Australia</v>
      </c>
      <c r="R2282" s="23">
        <f>VLOOKUP(A2282,Table1[#All],6,FALSE)</f>
        <v>1</v>
      </c>
    </row>
    <row r="2283" spans="1:18" s="2" customFormat="1" ht="15.75" customHeight="1" x14ac:dyDescent="0.2">
      <c r="A2283" s="21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  <c r="N2283" s="2" t="str">
        <f>VLOOKUP(A2283,Table1[#All],2,FALSE)</f>
        <v>953 Del Sol Point</v>
      </c>
      <c r="O2283" s="2">
        <f>VLOOKUP(A2283,Table1[#All],3,FALSE)</f>
        <v>3630</v>
      </c>
      <c r="P2283" s="2" t="str">
        <f>VLOOKUP(A2283,Table1[#All],4,FALSE)</f>
        <v>VIC</v>
      </c>
      <c r="Q2283" s="2" t="str">
        <f>VLOOKUP(A2283,Table1[#All],5,FALSE)</f>
        <v>Australia</v>
      </c>
      <c r="R2283" s="23">
        <f>VLOOKUP(A2283,Table1[#All],6,FALSE)</f>
        <v>4</v>
      </c>
    </row>
    <row r="2284" spans="1:18" s="2" customFormat="1" ht="15.75" customHeight="1" x14ac:dyDescent="0.2">
      <c r="A2284" s="21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  <c r="N2284" s="2" t="str">
        <f>VLOOKUP(A2284,Table1[#All],2,FALSE)</f>
        <v>369 Milwaukee Court</v>
      </c>
      <c r="O2284" s="2">
        <f>VLOOKUP(A2284,Table1[#All],3,FALSE)</f>
        <v>3630</v>
      </c>
      <c r="P2284" s="2" t="str">
        <f>VLOOKUP(A2284,Table1[#All],4,FALSE)</f>
        <v>VIC</v>
      </c>
      <c r="Q2284" s="2" t="str">
        <f>VLOOKUP(A2284,Table1[#All],5,FALSE)</f>
        <v>Australia</v>
      </c>
      <c r="R2284" s="23">
        <f>VLOOKUP(A2284,Table1[#All],6,FALSE)</f>
        <v>2</v>
      </c>
    </row>
    <row r="2285" spans="1:18" s="2" customFormat="1" ht="15.75" customHeight="1" x14ac:dyDescent="0.2">
      <c r="A2285" s="21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  <c r="N2285" s="2" t="str">
        <f>VLOOKUP(A2285,Table1[#All],2,FALSE)</f>
        <v>10055 Old Shore Lane</v>
      </c>
      <c r="O2285" s="2">
        <f>VLOOKUP(A2285,Table1[#All],3,FALSE)</f>
        <v>3630</v>
      </c>
      <c r="P2285" s="2" t="str">
        <f>VLOOKUP(A2285,Table1[#All],4,FALSE)</f>
        <v>VIC</v>
      </c>
      <c r="Q2285" s="2" t="str">
        <f>VLOOKUP(A2285,Table1[#All],5,FALSE)</f>
        <v>Australia</v>
      </c>
      <c r="R2285" s="23">
        <f>VLOOKUP(A2285,Table1[#All],6,FALSE)</f>
        <v>1</v>
      </c>
    </row>
    <row r="2286" spans="1:18" s="2" customFormat="1" ht="15.75" customHeight="1" x14ac:dyDescent="0.2">
      <c r="A2286" s="21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  <c r="N2286" s="2" t="str">
        <f>VLOOKUP(A2286,Table1[#All],2,FALSE)</f>
        <v>018 Porter Court</v>
      </c>
      <c r="O2286" s="2">
        <f>VLOOKUP(A2286,Table1[#All],3,FALSE)</f>
        <v>3631</v>
      </c>
      <c r="P2286" s="2" t="str">
        <f>VLOOKUP(A2286,Table1[#All],4,FALSE)</f>
        <v>VIC</v>
      </c>
      <c r="Q2286" s="2" t="str">
        <f>VLOOKUP(A2286,Table1[#All],5,FALSE)</f>
        <v>Australia</v>
      </c>
      <c r="R2286" s="23">
        <f>VLOOKUP(A2286,Table1[#All],6,FALSE)</f>
        <v>6</v>
      </c>
    </row>
    <row r="2287" spans="1:18" s="2" customFormat="1" ht="15.75" customHeight="1" x14ac:dyDescent="0.2">
      <c r="A2287" s="21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  <c r="N2287" s="2" t="str">
        <f>VLOOKUP(A2287,Table1[#All],2,FALSE)</f>
        <v>67 Elka Court</v>
      </c>
      <c r="O2287" s="2">
        <f>VLOOKUP(A2287,Table1[#All],3,FALSE)</f>
        <v>3630</v>
      </c>
      <c r="P2287" s="2" t="str">
        <f>VLOOKUP(A2287,Table1[#All],4,FALSE)</f>
        <v>VIC</v>
      </c>
      <c r="Q2287" s="2" t="str">
        <f>VLOOKUP(A2287,Table1[#All],5,FALSE)</f>
        <v>Australia</v>
      </c>
      <c r="R2287" s="23">
        <f>VLOOKUP(A2287,Table1[#All],6,FALSE)</f>
        <v>3</v>
      </c>
    </row>
    <row r="2288" spans="1:18" s="2" customFormat="1" ht="15.75" customHeight="1" x14ac:dyDescent="0.2">
      <c r="A2288" s="21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  <c r="N2288" s="2" t="str">
        <f>VLOOKUP(A2288,Table1[#All],2,FALSE)</f>
        <v>5086 Meadow Ridge Circle</v>
      </c>
      <c r="O2288" s="2">
        <f>VLOOKUP(A2288,Table1[#All],3,FALSE)</f>
        <v>3350</v>
      </c>
      <c r="P2288" s="2" t="str">
        <f>VLOOKUP(A2288,Table1[#All],4,FALSE)</f>
        <v>VIC</v>
      </c>
      <c r="Q2288" s="2" t="str">
        <f>VLOOKUP(A2288,Table1[#All],5,FALSE)</f>
        <v>Australia</v>
      </c>
      <c r="R2288" s="23">
        <f>VLOOKUP(A2288,Table1[#All],6,FALSE)</f>
        <v>7</v>
      </c>
    </row>
    <row r="2289" spans="1:18" s="2" customFormat="1" ht="15.75" customHeight="1" x14ac:dyDescent="0.2">
      <c r="A2289" s="21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  <c r="N2289" s="2" t="str">
        <f>VLOOKUP(A2289,Table1[#All],2,FALSE)</f>
        <v>66 Talmadge Terrace</v>
      </c>
      <c r="O2289" s="2">
        <f>VLOOKUP(A2289,Table1[#All],3,FALSE)</f>
        <v>3630</v>
      </c>
      <c r="P2289" s="2" t="str">
        <f>VLOOKUP(A2289,Table1[#All],4,FALSE)</f>
        <v>VIC</v>
      </c>
      <c r="Q2289" s="2" t="str">
        <f>VLOOKUP(A2289,Table1[#All],5,FALSE)</f>
        <v>Australia</v>
      </c>
      <c r="R2289" s="23">
        <f>VLOOKUP(A2289,Table1[#All],6,FALSE)</f>
        <v>1</v>
      </c>
    </row>
    <row r="2290" spans="1:18" s="2" customFormat="1" ht="15.75" customHeight="1" x14ac:dyDescent="0.2">
      <c r="A2290" s="21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  <c r="N2290" s="2" t="str">
        <f>VLOOKUP(A2290,Table1[#All],2,FALSE)</f>
        <v>09356 Badeau Drive</v>
      </c>
      <c r="O2290" s="2">
        <f>VLOOKUP(A2290,Table1[#All],3,FALSE)</f>
        <v>3630</v>
      </c>
      <c r="P2290" s="2" t="str">
        <f>VLOOKUP(A2290,Table1[#All],4,FALSE)</f>
        <v>VIC</v>
      </c>
      <c r="Q2290" s="2" t="str">
        <f>VLOOKUP(A2290,Table1[#All],5,FALSE)</f>
        <v>Australia</v>
      </c>
      <c r="R2290" s="23">
        <f>VLOOKUP(A2290,Table1[#All],6,FALSE)</f>
        <v>1</v>
      </c>
    </row>
    <row r="2291" spans="1:18" s="2" customFormat="1" ht="15.75" customHeight="1" x14ac:dyDescent="0.2">
      <c r="A2291" s="21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  <c r="N2291" s="2" t="str">
        <f>VLOOKUP(A2291,Table1[#All],2,FALSE)</f>
        <v>1032 Killdeer Place</v>
      </c>
      <c r="O2291" s="2">
        <f>VLOOKUP(A2291,Table1[#All],3,FALSE)</f>
        <v>3631</v>
      </c>
      <c r="P2291" s="2" t="str">
        <f>VLOOKUP(A2291,Table1[#All],4,FALSE)</f>
        <v>VIC</v>
      </c>
      <c r="Q2291" s="2" t="str">
        <f>VLOOKUP(A2291,Table1[#All],5,FALSE)</f>
        <v>Australia</v>
      </c>
      <c r="R2291" s="23">
        <f>VLOOKUP(A2291,Table1[#All],6,FALSE)</f>
        <v>3</v>
      </c>
    </row>
    <row r="2292" spans="1:18" s="2" customFormat="1" ht="15.75" customHeight="1" x14ac:dyDescent="0.2">
      <c r="A2292" s="21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  <c r="N2292" s="2" t="str">
        <f>VLOOKUP(A2292,Table1[#All],2,FALSE)</f>
        <v>91 Ilene Parkway</v>
      </c>
      <c r="O2292" s="2">
        <f>VLOOKUP(A2292,Table1[#All],3,FALSE)</f>
        <v>3630</v>
      </c>
      <c r="P2292" s="2" t="str">
        <f>VLOOKUP(A2292,Table1[#All],4,FALSE)</f>
        <v>VIC</v>
      </c>
      <c r="Q2292" s="2" t="str">
        <f>VLOOKUP(A2292,Table1[#All],5,FALSE)</f>
        <v>Australia</v>
      </c>
      <c r="R2292" s="23">
        <f>VLOOKUP(A2292,Table1[#All],6,FALSE)</f>
        <v>1</v>
      </c>
    </row>
    <row r="2293" spans="1:18" s="2" customFormat="1" ht="15.75" customHeight="1" x14ac:dyDescent="0.2">
      <c r="A2293" s="21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  <c r="N2293" s="2" t="str">
        <f>VLOOKUP(A2293,Table1[#All],2,FALSE)</f>
        <v>5015 Pawling Park</v>
      </c>
      <c r="O2293" s="2">
        <f>VLOOKUP(A2293,Table1[#All],3,FALSE)</f>
        <v>2525</v>
      </c>
      <c r="P2293" s="2" t="str">
        <f>VLOOKUP(A2293,Table1[#All],4,FALSE)</f>
        <v>NSW</v>
      </c>
      <c r="Q2293" s="2" t="str">
        <f>VLOOKUP(A2293,Table1[#All],5,FALSE)</f>
        <v>Australia</v>
      </c>
      <c r="R2293" s="23">
        <f>VLOOKUP(A2293,Table1[#All],6,FALSE)</f>
        <v>9</v>
      </c>
    </row>
    <row r="2294" spans="1:18" s="2" customFormat="1" ht="15.75" customHeight="1" x14ac:dyDescent="0.2">
      <c r="A2294" s="21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  <c r="N2294" s="2" t="str">
        <f>VLOOKUP(A2294,Table1[#All],2,FALSE)</f>
        <v>5701 Sugar Court</v>
      </c>
      <c r="O2294" s="2">
        <f>VLOOKUP(A2294,Table1[#All],3,FALSE)</f>
        <v>2880</v>
      </c>
      <c r="P2294" s="2" t="str">
        <f>VLOOKUP(A2294,Table1[#All],4,FALSE)</f>
        <v>NSW</v>
      </c>
      <c r="Q2294" s="2" t="str">
        <f>VLOOKUP(A2294,Table1[#All],5,FALSE)</f>
        <v>Australia</v>
      </c>
      <c r="R2294" s="23">
        <f>VLOOKUP(A2294,Table1[#All],6,FALSE)</f>
        <v>1</v>
      </c>
    </row>
    <row r="2295" spans="1:18" s="2" customFormat="1" ht="15.75" customHeight="1" x14ac:dyDescent="0.2">
      <c r="A2295" s="21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  <c r="N2295" s="2" t="str">
        <f>VLOOKUP(A2295,Table1[#All],2,FALSE)</f>
        <v>7 Melrose Circle</v>
      </c>
      <c r="O2295" s="2">
        <f>VLOOKUP(A2295,Table1[#All],3,FALSE)</f>
        <v>4017</v>
      </c>
      <c r="P2295" s="2" t="str">
        <f>VLOOKUP(A2295,Table1[#All],4,FALSE)</f>
        <v>QLD</v>
      </c>
      <c r="Q2295" s="2" t="str">
        <f>VLOOKUP(A2295,Table1[#All],5,FALSE)</f>
        <v>Australia</v>
      </c>
      <c r="R2295" s="23">
        <f>VLOOKUP(A2295,Table1[#All],6,FALSE)</f>
        <v>5</v>
      </c>
    </row>
    <row r="2296" spans="1:18" s="2" customFormat="1" ht="15.75" customHeight="1" x14ac:dyDescent="0.2">
      <c r="A2296" s="21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  <c r="N2296" s="2" t="str">
        <f>VLOOKUP(A2296,Table1[#All],2,FALSE)</f>
        <v>33 Novick Parkway</v>
      </c>
      <c r="O2296" s="2">
        <f>VLOOKUP(A2296,Table1[#All],3,FALSE)</f>
        <v>2156</v>
      </c>
      <c r="P2296" s="2" t="str">
        <f>VLOOKUP(A2296,Table1[#All],4,FALSE)</f>
        <v>NSW</v>
      </c>
      <c r="Q2296" s="2" t="str">
        <f>VLOOKUP(A2296,Table1[#All],5,FALSE)</f>
        <v>Australia</v>
      </c>
      <c r="R2296" s="23">
        <f>VLOOKUP(A2296,Table1[#All],6,FALSE)</f>
        <v>12</v>
      </c>
    </row>
    <row r="2297" spans="1:18" s="2" customFormat="1" ht="15.75" customHeight="1" x14ac:dyDescent="0.2">
      <c r="A2297" s="21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  <c r="N2297" s="2" t="str">
        <f>VLOOKUP(A2297,Table1[#All],2,FALSE)</f>
        <v>23 Village Way</v>
      </c>
      <c r="O2297" s="2">
        <f>VLOOKUP(A2297,Table1[#All],3,FALSE)</f>
        <v>4215</v>
      </c>
      <c r="P2297" s="2" t="str">
        <f>VLOOKUP(A2297,Table1[#All],4,FALSE)</f>
        <v>QLD</v>
      </c>
      <c r="Q2297" s="2" t="str">
        <f>VLOOKUP(A2297,Table1[#All],5,FALSE)</f>
        <v>Australia</v>
      </c>
      <c r="R2297" s="23">
        <f>VLOOKUP(A2297,Table1[#All],6,FALSE)</f>
        <v>9</v>
      </c>
    </row>
    <row r="2298" spans="1:18" s="2" customFormat="1" ht="15.75" customHeight="1" x14ac:dyDescent="0.2">
      <c r="A2298" s="21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  <c r="N2298" s="2" t="str">
        <f>VLOOKUP(A2298,Table1[#All],2,FALSE)</f>
        <v>834 Pierstorff Lane</v>
      </c>
      <c r="O2298" s="2">
        <f>VLOOKUP(A2298,Table1[#All],3,FALSE)</f>
        <v>4228</v>
      </c>
      <c r="P2298" s="2" t="str">
        <f>VLOOKUP(A2298,Table1[#All],4,FALSE)</f>
        <v>QLD</v>
      </c>
      <c r="Q2298" s="2" t="str">
        <f>VLOOKUP(A2298,Table1[#All],5,FALSE)</f>
        <v>Australia</v>
      </c>
      <c r="R2298" s="23">
        <f>VLOOKUP(A2298,Table1[#All],6,FALSE)</f>
        <v>10</v>
      </c>
    </row>
    <row r="2299" spans="1:18" s="2" customFormat="1" ht="15.75" customHeight="1" x14ac:dyDescent="0.2">
      <c r="A2299" s="21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  <c r="N2299" s="2" t="str">
        <f>VLOOKUP(A2299,Table1[#All],2,FALSE)</f>
        <v>974 Fisk Alley</v>
      </c>
      <c r="O2299" s="2">
        <f>VLOOKUP(A2299,Table1[#All],3,FALSE)</f>
        <v>3977</v>
      </c>
      <c r="P2299" s="2" t="str">
        <f>VLOOKUP(A2299,Table1[#All],4,FALSE)</f>
        <v>VIC</v>
      </c>
      <c r="Q2299" s="2" t="str">
        <f>VLOOKUP(A2299,Table1[#All],5,FALSE)</f>
        <v>Australia</v>
      </c>
      <c r="R2299" s="23">
        <f>VLOOKUP(A2299,Table1[#All],6,FALSE)</f>
        <v>4</v>
      </c>
    </row>
    <row r="2300" spans="1:18" s="2" customFormat="1" ht="15.75" customHeight="1" x14ac:dyDescent="0.2">
      <c r="A2300" s="21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  <c r="N2300" s="2" t="str">
        <f>VLOOKUP(A2300,Table1[#All],2,FALSE)</f>
        <v>531 Springview Lane</v>
      </c>
      <c r="O2300" s="2">
        <f>VLOOKUP(A2300,Table1[#All],3,FALSE)</f>
        <v>3101</v>
      </c>
      <c r="P2300" s="2" t="str">
        <f>VLOOKUP(A2300,Table1[#All],4,FALSE)</f>
        <v>VIC</v>
      </c>
      <c r="Q2300" s="2" t="str">
        <f>VLOOKUP(A2300,Table1[#All],5,FALSE)</f>
        <v>Australia</v>
      </c>
      <c r="R2300" s="23">
        <f>VLOOKUP(A2300,Table1[#All],6,FALSE)</f>
        <v>10</v>
      </c>
    </row>
    <row r="2301" spans="1:18" s="2" customFormat="1" ht="15.75" customHeight="1" x14ac:dyDescent="0.2">
      <c r="A2301" s="21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  <c r="N2301" s="2" t="str">
        <f>VLOOKUP(A2301,Table1[#All],2,FALSE)</f>
        <v>2 Nova Street</v>
      </c>
      <c r="O2301" s="2">
        <f>VLOOKUP(A2301,Table1[#All],3,FALSE)</f>
        <v>4228</v>
      </c>
      <c r="P2301" s="2" t="str">
        <f>VLOOKUP(A2301,Table1[#All],4,FALSE)</f>
        <v>QLD</v>
      </c>
      <c r="Q2301" s="2" t="str">
        <f>VLOOKUP(A2301,Table1[#All],5,FALSE)</f>
        <v>Australia</v>
      </c>
      <c r="R2301" s="23">
        <f>VLOOKUP(A2301,Table1[#All],6,FALSE)</f>
        <v>8</v>
      </c>
    </row>
    <row r="2302" spans="1:18" s="2" customFormat="1" ht="15.75" customHeight="1" x14ac:dyDescent="0.2">
      <c r="A2302" s="21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  <c r="N2302" s="2" t="str">
        <f>VLOOKUP(A2302,Table1[#All],2,FALSE)</f>
        <v>3242 Arizona Junction</v>
      </c>
      <c r="O2302" s="2">
        <f>VLOOKUP(A2302,Table1[#All],3,FALSE)</f>
        <v>4101</v>
      </c>
      <c r="P2302" s="2" t="str">
        <f>VLOOKUP(A2302,Table1[#All],4,FALSE)</f>
        <v>QLD</v>
      </c>
      <c r="Q2302" s="2" t="str">
        <f>VLOOKUP(A2302,Table1[#All],5,FALSE)</f>
        <v>Australia</v>
      </c>
      <c r="R2302" s="23">
        <f>VLOOKUP(A2302,Table1[#All],6,FALSE)</f>
        <v>10</v>
      </c>
    </row>
    <row r="2303" spans="1:18" s="2" customFormat="1" ht="15.75" customHeight="1" x14ac:dyDescent="0.2">
      <c r="A2303" s="21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  <c r="N2303" s="2" t="str">
        <f>VLOOKUP(A2303,Table1[#All],2,FALSE)</f>
        <v>4 Delaware Terrace</v>
      </c>
      <c r="O2303" s="2">
        <f>VLOOKUP(A2303,Table1[#All],3,FALSE)</f>
        <v>3804</v>
      </c>
      <c r="P2303" s="2" t="str">
        <f>VLOOKUP(A2303,Table1[#All],4,FALSE)</f>
        <v>VIC</v>
      </c>
      <c r="Q2303" s="2" t="str">
        <f>VLOOKUP(A2303,Table1[#All],5,FALSE)</f>
        <v>Australia</v>
      </c>
      <c r="R2303" s="23">
        <f>VLOOKUP(A2303,Table1[#All],6,FALSE)</f>
        <v>8</v>
      </c>
    </row>
    <row r="2304" spans="1:18" s="2" customFormat="1" ht="15.75" customHeight="1" x14ac:dyDescent="0.2">
      <c r="A2304" s="21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  <c r="N2304" s="2" t="str">
        <f>VLOOKUP(A2304,Table1[#All],2,FALSE)</f>
        <v>1913 Magdeline Point</v>
      </c>
      <c r="O2304" s="2">
        <f>VLOOKUP(A2304,Table1[#All],3,FALSE)</f>
        <v>2022</v>
      </c>
      <c r="P2304" s="2" t="str">
        <f>VLOOKUP(A2304,Table1[#All],4,FALSE)</f>
        <v>NSW</v>
      </c>
      <c r="Q2304" s="2" t="str">
        <f>VLOOKUP(A2304,Table1[#All],5,FALSE)</f>
        <v>Australia</v>
      </c>
      <c r="R2304" s="23">
        <f>VLOOKUP(A2304,Table1[#All],6,FALSE)</f>
        <v>12</v>
      </c>
    </row>
    <row r="2305" spans="1:18" s="2" customFormat="1" ht="15.75" customHeight="1" x14ac:dyDescent="0.2">
      <c r="A2305" s="21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  <c r="N2305" s="2" t="str">
        <f>VLOOKUP(A2305,Table1[#All],2,FALSE)</f>
        <v>54 Annamark Place</v>
      </c>
      <c r="O2305" s="2">
        <f>VLOOKUP(A2305,Table1[#All],3,FALSE)</f>
        <v>2565</v>
      </c>
      <c r="P2305" s="2" t="str">
        <f>VLOOKUP(A2305,Table1[#All],4,FALSE)</f>
        <v>NSW</v>
      </c>
      <c r="Q2305" s="2" t="str">
        <f>VLOOKUP(A2305,Table1[#All],5,FALSE)</f>
        <v>Australia</v>
      </c>
      <c r="R2305" s="23">
        <f>VLOOKUP(A2305,Table1[#All],6,FALSE)</f>
        <v>8</v>
      </c>
    </row>
    <row r="2306" spans="1:18" s="2" customFormat="1" ht="15.75" customHeight="1" x14ac:dyDescent="0.2">
      <c r="A2306" s="21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  <c r="N2306" s="2" t="str">
        <f>VLOOKUP(A2306,Table1[#All],2,FALSE)</f>
        <v>84 Main Lane</v>
      </c>
      <c r="O2306" s="2">
        <f>VLOOKUP(A2306,Table1[#All],3,FALSE)</f>
        <v>3149</v>
      </c>
      <c r="P2306" s="2" t="str">
        <f>VLOOKUP(A2306,Table1[#All],4,FALSE)</f>
        <v>VIC</v>
      </c>
      <c r="Q2306" s="2" t="str">
        <f>VLOOKUP(A2306,Table1[#All],5,FALSE)</f>
        <v>Australia</v>
      </c>
      <c r="R2306" s="23">
        <f>VLOOKUP(A2306,Table1[#All],6,FALSE)</f>
        <v>10</v>
      </c>
    </row>
    <row r="2307" spans="1:18" s="2" customFormat="1" ht="15.75" customHeight="1" x14ac:dyDescent="0.2">
      <c r="A2307" s="21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  <c r="N2307" s="2" t="str">
        <f>VLOOKUP(A2307,Table1[#All],2,FALSE)</f>
        <v>9 Lake View Avenue</v>
      </c>
      <c r="O2307" s="2">
        <f>VLOOKUP(A2307,Table1[#All],3,FALSE)</f>
        <v>3178</v>
      </c>
      <c r="P2307" s="2" t="str">
        <f>VLOOKUP(A2307,Table1[#All],4,FALSE)</f>
        <v>VIC</v>
      </c>
      <c r="Q2307" s="2" t="str">
        <f>VLOOKUP(A2307,Table1[#All],5,FALSE)</f>
        <v>Australia</v>
      </c>
      <c r="R2307" s="23">
        <f>VLOOKUP(A2307,Table1[#All],6,FALSE)</f>
        <v>9</v>
      </c>
    </row>
    <row r="2308" spans="1:18" s="2" customFormat="1" ht="15.75" customHeight="1" x14ac:dyDescent="0.2">
      <c r="A2308" s="21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  <c r="N2308" s="2" t="str">
        <f>VLOOKUP(A2308,Table1[#All],2,FALSE)</f>
        <v>015 Fulton Pass</v>
      </c>
      <c r="O2308" s="2">
        <f>VLOOKUP(A2308,Table1[#All],3,FALSE)</f>
        <v>4568</v>
      </c>
      <c r="P2308" s="2" t="str">
        <f>VLOOKUP(A2308,Table1[#All],4,FALSE)</f>
        <v>QLD</v>
      </c>
      <c r="Q2308" s="2" t="str">
        <f>VLOOKUP(A2308,Table1[#All],5,FALSE)</f>
        <v>Australia</v>
      </c>
      <c r="R2308" s="23">
        <f>VLOOKUP(A2308,Table1[#All],6,FALSE)</f>
        <v>8</v>
      </c>
    </row>
    <row r="2309" spans="1:18" s="2" customFormat="1" ht="15.75" customHeight="1" x14ac:dyDescent="0.2">
      <c r="A2309" s="21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  <c r="N2309" s="2" t="str">
        <f>VLOOKUP(A2309,Table1[#All],2,FALSE)</f>
        <v>00 Marcy Crossing</v>
      </c>
      <c r="O2309" s="2">
        <f>VLOOKUP(A2309,Table1[#All],3,FALSE)</f>
        <v>3115</v>
      </c>
      <c r="P2309" s="2" t="str">
        <f>VLOOKUP(A2309,Table1[#All],4,FALSE)</f>
        <v>VIC</v>
      </c>
      <c r="Q2309" s="2" t="str">
        <f>VLOOKUP(A2309,Table1[#All],5,FALSE)</f>
        <v>Australia</v>
      </c>
      <c r="R2309" s="23">
        <f>VLOOKUP(A2309,Table1[#All],6,FALSE)</f>
        <v>9</v>
      </c>
    </row>
    <row r="2310" spans="1:18" s="2" customFormat="1" ht="15.75" customHeight="1" x14ac:dyDescent="0.2">
      <c r="A2310" s="21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  <c r="N2310" s="2" t="str">
        <f>VLOOKUP(A2310,Table1[#All],2,FALSE)</f>
        <v>0991 Commercial Road</v>
      </c>
      <c r="O2310" s="2">
        <f>VLOOKUP(A2310,Table1[#All],3,FALSE)</f>
        <v>4300</v>
      </c>
      <c r="P2310" s="2" t="str">
        <f>VLOOKUP(A2310,Table1[#All],4,FALSE)</f>
        <v>QLD</v>
      </c>
      <c r="Q2310" s="2" t="str">
        <f>VLOOKUP(A2310,Table1[#All],5,FALSE)</f>
        <v>Australia</v>
      </c>
      <c r="R2310" s="23">
        <f>VLOOKUP(A2310,Table1[#All],6,FALSE)</f>
        <v>5</v>
      </c>
    </row>
    <row r="2311" spans="1:18" s="2" customFormat="1" ht="15.75" customHeight="1" x14ac:dyDescent="0.2">
      <c r="A2311" s="21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  <c r="N2311" s="2" t="str">
        <f>VLOOKUP(A2311,Table1[#All],2,FALSE)</f>
        <v>24198 Almo Crossing</v>
      </c>
      <c r="O2311" s="2">
        <f>VLOOKUP(A2311,Table1[#All],3,FALSE)</f>
        <v>2021</v>
      </c>
      <c r="P2311" s="2" t="str">
        <f>VLOOKUP(A2311,Table1[#All],4,FALSE)</f>
        <v>NSW</v>
      </c>
      <c r="Q2311" s="2" t="str">
        <f>VLOOKUP(A2311,Table1[#All],5,FALSE)</f>
        <v>Australia</v>
      </c>
      <c r="R2311" s="23">
        <f>VLOOKUP(A2311,Table1[#All],6,FALSE)</f>
        <v>12</v>
      </c>
    </row>
    <row r="2312" spans="1:18" s="2" customFormat="1" ht="15.75" customHeight="1" x14ac:dyDescent="0.2">
      <c r="A2312" s="21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  <c r="N2312" s="2" t="str">
        <f>VLOOKUP(A2312,Table1[#All],2,FALSE)</f>
        <v>01268 Stuart Hill</v>
      </c>
      <c r="O2312" s="2">
        <f>VLOOKUP(A2312,Table1[#All],3,FALSE)</f>
        <v>2145</v>
      </c>
      <c r="P2312" s="2" t="str">
        <f>VLOOKUP(A2312,Table1[#All],4,FALSE)</f>
        <v>NSW</v>
      </c>
      <c r="Q2312" s="2" t="str">
        <f>VLOOKUP(A2312,Table1[#All],5,FALSE)</f>
        <v>Australia</v>
      </c>
      <c r="R2312" s="23">
        <f>VLOOKUP(A2312,Table1[#All],6,FALSE)</f>
        <v>10</v>
      </c>
    </row>
    <row r="2313" spans="1:18" s="2" customFormat="1" ht="15.75" customHeight="1" x14ac:dyDescent="0.2">
      <c r="A2313" s="21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  <c r="N2313" s="2" t="str">
        <f>VLOOKUP(A2313,Table1[#All],2,FALSE)</f>
        <v>25139 Rockefeller Center</v>
      </c>
      <c r="O2313" s="2">
        <f>VLOOKUP(A2313,Table1[#All],3,FALSE)</f>
        <v>4350</v>
      </c>
      <c r="P2313" s="2" t="str">
        <f>VLOOKUP(A2313,Table1[#All],4,FALSE)</f>
        <v>QLD</v>
      </c>
      <c r="Q2313" s="2" t="str">
        <f>VLOOKUP(A2313,Table1[#All],5,FALSE)</f>
        <v>Australia</v>
      </c>
      <c r="R2313" s="23">
        <f>VLOOKUP(A2313,Table1[#All],6,FALSE)</f>
        <v>2</v>
      </c>
    </row>
    <row r="2314" spans="1:18" s="2" customFormat="1" ht="15.75" customHeight="1" x14ac:dyDescent="0.2">
      <c r="A2314" s="21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  <c r="N2314" s="2" t="str">
        <f>VLOOKUP(A2314,Table1[#All],2,FALSE)</f>
        <v>159 Graceland Terrace</v>
      </c>
      <c r="O2314" s="2">
        <f>VLOOKUP(A2314,Table1[#All],3,FALSE)</f>
        <v>4343</v>
      </c>
      <c r="P2314" s="2" t="str">
        <f>VLOOKUP(A2314,Table1[#All],4,FALSE)</f>
        <v>QLD</v>
      </c>
      <c r="Q2314" s="2" t="str">
        <f>VLOOKUP(A2314,Table1[#All],5,FALSE)</f>
        <v>Australia</v>
      </c>
      <c r="R2314" s="23">
        <f>VLOOKUP(A2314,Table1[#All],6,FALSE)</f>
        <v>1</v>
      </c>
    </row>
    <row r="2315" spans="1:18" s="2" customFormat="1" ht="15.75" customHeight="1" x14ac:dyDescent="0.2">
      <c r="A2315" s="21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  <c r="N2315" s="2" t="str">
        <f>VLOOKUP(A2315,Table1[#All],2,FALSE)</f>
        <v>0522 Nelson Crossing</v>
      </c>
      <c r="O2315" s="2">
        <f>VLOOKUP(A2315,Table1[#All],3,FALSE)</f>
        <v>4304</v>
      </c>
      <c r="P2315" s="2" t="str">
        <f>VLOOKUP(A2315,Table1[#All],4,FALSE)</f>
        <v>QLD</v>
      </c>
      <c r="Q2315" s="2" t="str">
        <f>VLOOKUP(A2315,Table1[#All],5,FALSE)</f>
        <v>Australia</v>
      </c>
      <c r="R2315" s="23">
        <f>VLOOKUP(A2315,Table1[#All],6,FALSE)</f>
        <v>3</v>
      </c>
    </row>
    <row r="2316" spans="1:18" s="2" customFormat="1" ht="15.75" customHeight="1" x14ac:dyDescent="0.2">
      <c r="A2316" s="21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  <c r="N2316" s="2" t="str">
        <f>VLOOKUP(A2316,Table1[#All],2,FALSE)</f>
        <v>90609 Charing Cross Lane</v>
      </c>
      <c r="O2316" s="2">
        <f>VLOOKUP(A2316,Table1[#All],3,FALSE)</f>
        <v>2250</v>
      </c>
      <c r="P2316" s="2" t="str">
        <f>VLOOKUP(A2316,Table1[#All],4,FALSE)</f>
        <v>NSW</v>
      </c>
      <c r="Q2316" s="2" t="str">
        <f>VLOOKUP(A2316,Table1[#All],5,FALSE)</f>
        <v>Australia</v>
      </c>
      <c r="R2316" s="23">
        <f>VLOOKUP(A2316,Table1[#All],6,FALSE)</f>
        <v>7</v>
      </c>
    </row>
    <row r="2317" spans="1:18" s="2" customFormat="1" ht="15.75" customHeight="1" x14ac:dyDescent="0.2">
      <c r="A2317" s="21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  <c r="N2317" s="2" t="str">
        <f>VLOOKUP(A2317,Table1[#All],2,FALSE)</f>
        <v>360 Troy Parkway</v>
      </c>
      <c r="O2317" s="2">
        <f>VLOOKUP(A2317,Table1[#All],3,FALSE)</f>
        <v>3223</v>
      </c>
      <c r="P2317" s="2" t="str">
        <f>VLOOKUP(A2317,Table1[#All],4,FALSE)</f>
        <v>VIC</v>
      </c>
      <c r="Q2317" s="2" t="str">
        <f>VLOOKUP(A2317,Table1[#All],5,FALSE)</f>
        <v>Australia</v>
      </c>
      <c r="R2317" s="23">
        <f>VLOOKUP(A2317,Table1[#All],6,FALSE)</f>
        <v>6</v>
      </c>
    </row>
    <row r="2318" spans="1:18" s="2" customFormat="1" ht="15.75" customHeight="1" x14ac:dyDescent="0.2">
      <c r="A2318" s="21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  <c r="N2318" s="2" t="str">
        <f>VLOOKUP(A2318,Table1[#All],2,FALSE)</f>
        <v>08475 Shoshone Park</v>
      </c>
      <c r="O2318" s="2">
        <f>VLOOKUP(A2318,Table1[#All],3,FALSE)</f>
        <v>3116</v>
      </c>
      <c r="P2318" s="2" t="str">
        <f>VLOOKUP(A2318,Table1[#All],4,FALSE)</f>
        <v>VIC</v>
      </c>
      <c r="Q2318" s="2" t="str">
        <f>VLOOKUP(A2318,Table1[#All],5,FALSE)</f>
        <v>Australia</v>
      </c>
      <c r="R2318" s="23">
        <f>VLOOKUP(A2318,Table1[#All],6,FALSE)</f>
        <v>9</v>
      </c>
    </row>
    <row r="2319" spans="1:18" s="2" customFormat="1" ht="15.75" customHeight="1" x14ac:dyDescent="0.2">
      <c r="A2319" s="21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  <c r="N2319" s="2" t="str">
        <f>VLOOKUP(A2319,Table1[#All],2,FALSE)</f>
        <v>44778 Bellgrove Crossing</v>
      </c>
      <c r="O2319" s="2">
        <f>VLOOKUP(A2319,Table1[#All],3,FALSE)</f>
        <v>3205</v>
      </c>
      <c r="P2319" s="2" t="str">
        <f>VLOOKUP(A2319,Table1[#All],4,FALSE)</f>
        <v>VIC</v>
      </c>
      <c r="Q2319" s="2" t="str">
        <f>VLOOKUP(A2319,Table1[#All],5,FALSE)</f>
        <v>Australia</v>
      </c>
      <c r="R2319" s="23">
        <f>VLOOKUP(A2319,Table1[#All],6,FALSE)</f>
        <v>10</v>
      </c>
    </row>
    <row r="2320" spans="1:18" s="2" customFormat="1" ht="15.75" customHeight="1" x14ac:dyDescent="0.2">
      <c r="A2320" s="21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  <c r="N2320" s="2" t="str">
        <f>VLOOKUP(A2320,Table1[#All],2,FALSE)</f>
        <v>69444 Mccormick Junction</v>
      </c>
      <c r="O2320" s="2">
        <f>VLOOKUP(A2320,Table1[#All],3,FALSE)</f>
        <v>2539</v>
      </c>
      <c r="P2320" s="2" t="str">
        <f>VLOOKUP(A2320,Table1[#All],4,FALSE)</f>
        <v>NSW</v>
      </c>
      <c r="Q2320" s="2" t="str">
        <f>VLOOKUP(A2320,Table1[#All],5,FALSE)</f>
        <v>Australia</v>
      </c>
      <c r="R2320" s="23">
        <f>VLOOKUP(A2320,Table1[#All],6,FALSE)</f>
        <v>9</v>
      </c>
    </row>
    <row r="2321" spans="1:18" s="2" customFormat="1" ht="15.75" customHeight="1" x14ac:dyDescent="0.2">
      <c r="A2321" s="21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  <c r="N2321" s="2" t="str">
        <f>VLOOKUP(A2321,Table1[#All],2,FALSE)</f>
        <v>64 Macpherson Junction</v>
      </c>
      <c r="O2321" s="2">
        <f>VLOOKUP(A2321,Table1[#All],3,FALSE)</f>
        <v>2208</v>
      </c>
      <c r="P2321" s="2" t="str">
        <f>VLOOKUP(A2321,Table1[#All],4,FALSE)</f>
        <v>NSW</v>
      </c>
      <c r="Q2321" s="2" t="str">
        <f>VLOOKUP(A2321,Table1[#All],5,FALSE)</f>
        <v>Australia</v>
      </c>
      <c r="R2321" s="23">
        <f>VLOOKUP(A2321,Table1[#All],6,FALSE)</f>
        <v>11</v>
      </c>
    </row>
    <row r="2322" spans="1:18" s="2" customFormat="1" ht="15.75" customHeight="1" x14ac:dyDescent="0.2">
      <c r="A2322" s="21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  <c r="N2322" s="2" t="str">
        <f>VLOOKUP(A2322,Table1[#All],2,FALSE)</f>
        <v>386 Jay Junction</v>
      </c>
      <c r="O2322" s="2">
        <f>VLOOKUP(A2322,Table1[#All],3,FALSE)</f>
        <v>4218</v>
      </c>
      <c r="P2322" s="2" t="str">
        <f>VLOOKUP(A2322,Table1[#All],4,FALSE)</f>
        <v>QLD</v>
      </c>
      <c r="Q2322" s="2" t="str">
        <f>VLOOKUP(A2322,Table1[#All],5,FALSE)</f>
        <v>Australia</v>
      </c>
      <c r="R2322" s="23">
        <f>VLOOKUP(A2322,Table1[#All],6,FALSE)</f>
        <v>3</v>
      </c>
    </row>
    <row r="2323" spans="1:18" s="2" customFormat="1" ht="15.75" customHeight="1" x14ac:dyDescent="0.2">
      <c r="A2323" s="21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  <c r="N2323" s="2" t="str">
        <f>VLOOKUP(A2323,Table1[#All],2,FALSE)</f>
        <v>496 Summit Road</v>
      </c>
      <c r="O2323" s="2">
        <f>VLOOKUP(A2323,Table1[#All],3,FALSE)</f>
        <v>2120</v>
      </c>
      <c r="P2323" s="2" t="str">
        <f>VLOOKUP(A2323,Table1[#All],4,FALSE)</f>
        <v>NSW</v>
      </c>
      <c r="Q2323" s="2" t="str">
        <f>VLOOKUP(A2323,Table1[#All],5,FALSE)</f>
        <v>Australia</v>
      </c>
      <c r="R2323" s="23">
        <f>VLOOKUP(A2323,Table1[#All],6,FALSE)</f>
        <v>10</v>
      </c>
    </row>
    <row r="2324" spans="1:18" s="2" customFormat="1" ht="15.75" customHeight="1" x14ac:dyDescent="0.2">
      <c r="A2324" s="21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  <c r="N2324" s="2" t="str">
        <f>VLOOKUP(A2324,Table1[#All],2,FALSE)</f>
        <v>54970 Veith Hill</v>
      </c>
      <c r="O2324" s="2">
        <f>VLOOKUP(A2324,Table1[#All],3,FALSE)</f>
        <v>4125</v>
      </c>
      <c r="P2324" s="2" t="str">
        <f>VLOOKUP(A2324,Table1[#All],4,FALSE)</f>
        <v>QLD</v>
      </c>
      <c r="Q2324" s="2" t="str">
        <f>VLOOKUP(A2324,Table1[#All],5,FALSE)</f>
        <v>Australia</v>
      </c>
      <c r="R2324" s="23">
        <f>VLOOKUP(A2324,Table1[#All],6,FALSE)</f>
        <v>7</v>
      </c>
    </row>
    <row r="2325" spans="1:18" s="2" customFormat="1" ht="15.75" customHeight="1" x14ac:dyDescent="0.2">
      <c r="A2325" s="21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  <c r="N2325" s="2" t="str">
        <f>VLOOKUP(A2325,Table1[#All],2,FALSE)</f>
        <v>33477 Trailsway Park</v>
      </c>
      <c r="O2325" s="2">
        <f>VLOOKUP(A2325,Table1[#All],3,FALSE)</f>
        <v>4818</v>
      </c>
      <c r="P2325" s="2" t="str">
        <f>VLOOKUP(A2325,Table1[#All],4,FALSE)</f>
        <v>QLD</v>
      </c>
      <c r="Q2325" s="2" t="str">
        <f>VLOOKUP(A2325,Table1[#All],5,FALSE)</f>
        <v>Australia</v>
      </c>
      <c r="R2325" s="23">
        <f>VLOOKUP(A2325,Table1[#All],6,FALSE)</f>
        <v>5</v>
      </c>
    </row>
    <row r="2326" spans="1:18" s="2" customFormat="1" ht="15.75" customHeight="1" x14ac:dyDescent="0.2">
      <c r="A2326" s="21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  <c r="N2326" s="2" t="str">
        <f>VLOOKUP(A2326,Table1[#All],2,FALSE)</f>
        <v>92 Schlimgen Hill</v>
      </c>
      <c r="O2326" s="2">
        <f>VLOOKUP(A2326,Table1[#All],3,FALSE)</f>
        <v>3023</v>
      </c>
      <c r="P2326" s="2" t="str">
        <f>VLOOKUP(A2326,Table1[#All],4,FALSE)</f>
        <v>VIC</v>
      </c>
      <c r="Q2326" s="2" t="str">
        <f>VLOOKUP(A2326,Table1[#All],5,FALSE)</f>
        <v>Australia</v>
      </c>
      <c r="R2326" s="23">
        <f>VLOOKUP(A2326,Table1[#All],6,FALSE)</f>
        <v>8</v>
      </c>
    </row>
    <row r="2327" spans="1:18" s="2" customFormat="1" ht="15.75" customHeight="1" x14ac:dyDescent="0.2">
      <c r="A2327" s="21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  <c r="N2327" s="2" t="str">
        <f>VLOOKUP(A2327,Table1[#All],2,FALSE)</f>
        <v>3 Talisman Court</v>
      </c>
      <c r="O2327" s="2">
        <f>VLOOKUP(A2327,Table1[#All],3,FALSE)</f>
        <v>3204</v>
      </c>
      <c r="P2327" s="2" t="str">
        <f>VLOOKUP(A2327,Table1[#All],4,FALSE)</f>
        <v>VIC</v>
      </c>
      <c r="Q2327" s="2" t="str">
        <f>VLOOKUP(A2327,Table1[#All],5,FALSE)</f>
        <v>Australia</v>
      </c>
      <c r="R2327" s="23">
        <f>VLOOKUP(A2327,Table1[#All],6,FALSE)</f>
        <v>11</v>
      </c>
    </row>
    <row r="2328" spans="1:18" s="2" customFormat="1" ht="15.75" customHeight="1" x14ac:dyDescent="0.2">
      <c r="A2328" s="21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  <c r="N2328" s="2" t="str">
        <f>VLOOKUP(A2328,Table1[#All],2,FALSE)</f>
        <v>69893 Loomis Junction</v>
      </c>
      <c r="O2328" s="2">
        <f>VLOOKUP(A2328,Table1[#All],3,FALSE)</f>
        <v>2229</v>
      </c>
      <c r="P2328" s="2" t="str">
        <f>VLOOKUP(A2328,Table1[#All],4,FALSE)</f>
        <v>NSW</v>
      </c>
      <c r="Q2328" s="2" t="str">
        <f>VLOOKUP(A2328,Table1[#All],5,FALSE)</f>
        <v>Australia</v>
      </c>
      <c r="R2328" s="23">
        <f>VLOOKUP(A2328,Table1[#All],6,FALSE)</f>
        <v>10</v>
      </c>
    </row>
    <row r="2329" spans="1:18" s="2" customFormat="1" ht="15.75" customHeight="1" x14ac:dyDescent="0.2">
      <c r="A2329" s="21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  <c r="N2329" s="2" t="str">
        <f>VLOOKUP(A2329,Table1[#All],2,FALSE)</f>
        <v>6505 Fieldstone Alley</v>
      </c>
      <c r="O2329" s="2">
        <f>VLOOKUP(A2329,Table1[#All],3,FALSE)</f>
        <v>4037</v>
      </c>
      <c r="P2329" s="2" t="str">
        <f>VLOOKUP(A2329,Table1[#All],4,FALSE)</f>
        <v>QLD</v>
      </c>
      <c r="Q2329" s="2" t="str">
        <f>VLOOKUP(A2329,Table1[#All],5,FALSE)</f>
        <v>Australia</v>
      </c>
      <c r="R2329" s="23">
        <f>VLOOKUP(A2329,Table1[#All],6,FALSE)</f>
        <v>8</v>
      </c>
    </row>
    <row r="2330" spans="1:18" s="2" customFormat="1" ht="15.75" customHeight="1" x14ac:dyDescent="0.2">
      <c r="A2330" s="21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  <c r="N2330" s="2" t="str">
        <f>VLOOKUP(A2330,Table1[#All],2,FALSE)</f>
        <v>5 1st Park</v>
      </c>
      <c r="O2330" s="2">
        <f>VLOOKUP(A2330,Table1[#All],3,FALSE)</f>
        <v>2285</v>
      </c>
      <c r="P2330" s="2" t="str">
        <f>VLOOKUP(A2330,Table1[#All],4,FALSE)</f>
        <v>NSW</v>
      </c>
      <c r="Q2330" s="2" t="str">
        <f>VLOOKUP(A2330,Table1[#All],5,FALSE)</f>
        <v>Australia</v>
      </c>
      <c r="R2330" s="23">
        <f>VLOOKUP(A2330,Table1[#All],6,FALSE)</f>
        <v>6</v>
      </c>
    </row>
    <row r="2331" spans="1:18" s="2" customFormat="1" ht="15.75" customHeight="1" x14ac:dyDescent="0.2">
      <c r="A2331" s="21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  <c r="N2331" s="2" t="str">
        <f>VLOOKUP(A2331,Table1[#All],2,FALSE)</f>
        <v>83 American Ash Drive</v>
      </c>
      <c r="O2331" s="2">
        <f>VLOOKUP(A2331,Table1[#All],3,FALSE)</f>
        <v>2261</v>
      </c>
      <c r="P2331" s="2" t="str">
        <f>VLOOKUP(A2331,Table1[#All],4,FALSE)</f>
        <v>NSW</v>
      </c>
      <c r="Q2331" s="2" t="str">
        <f>VLOOKUP(A2331,Table1[#All],5,FALSE)</f>
        <v>Australia</v>
      </c>
      <c r="R2331" s="23">
        <f>VLOOKUP(A2331,Table1[#All],6,FALSE)</f>
        <v>8</v>
      </c>
    </row>
    <row r="2332" spans="1:18" s="2" customFormat="1" ht="15.75" customHeight="1" x14ac:dyDescent="0.2">
      <c r="A2332" s="21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  <c r="N2332" s="2" t="str">
        <f>VLOOKUP(A2332,Table1[#All],2,FALSE)</f>
        <v>94 Twin Pines Trail</v>
      </c>
      <c r="O2332" s="2">
        <f>VLOOKUP(A2332,Table1[#All],3,FALSE)</f>
        <v>2567</v>
      </c>
      <c r="P2332" s="2" t="str">
        <f>VLOOKUP(A2332,Table1[#All],4,FALSE)</f>
        <v>NSW</v>
      </c>
      <c r="Q2332" s="2" t="str">
        <f>VLOOKUP(A2332,Table1[#All],5,FALSE)</f>
        <v>Australia</v>
      </c>
      <c r="R2332" s="23">
        <f>VLOOKUP(A2332,Table1[#All],6,FALSE)</f>
        <v>8</v>
      </c>
    </row>
    <row r="2333" spans="1:18" s="2" customFormat="1" ht="15.75" customHeight="1" x14ac:dyDescent="0.2">
      <c r="A2333" s="21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  <c r="N2333" s="2" t="str">
        <f>VLOOKUP(A2333,Table1[#All],2,FALSE)</f>
        <v>034 Eagan Avenue</v>
      </c>
      <c r="O2333" s="2">
        <f>VLOOKUP(A2333,Table1[#All],3,FALSE)</f>
        <v>2560</v>
      </c>
      <c r="P2333" s="2" t="str">
        <f>VLOOKUP(A2333,Table1[#All],4,FALSE)</f>
        <v>NSW</v>
      </c>
      <c r="Q2333" s="2" t="str">
        <f>VLOOKUP(A2333,Table1[#All],5,FALSE)</f>
        <v>Australia</v>
      </c>
      <c r="R2333" s="23">
        <f>VLOOKUP(A2333,Table1[#All],6,FALSE)</f>
        <v>6</v>
      </c>
    </row>
    <row r="2334" spans="1:18" s="2" customFormat="1" ht="15.75" customHeight="1" x14ac:dyDescent="0.2">
      <c r="A2334" s="21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  <c r="N2334" s="2" t="str">
        <f>VLOOKUP(A2334,Table1[#All],2,FALSE)</f>
        <v>3 Mariners Cove Terrace</v>
      </c>
      <c r="O2334" s="2">
        <f>VLOOKUP(A2334,Table1[#All],3,FALSE)</f>
        <v>3108</v>
      </c>
      <c r="P2334" s="2" t="str">
        <f>VLOOKUP(A2334,Table1[#All],4,FALSE)</f>
        <v>VIC</v>
      </c>
      <c r="Q2334" s="2" t="str">
        <f>VLOOKUP(A2334,Table1[#All],5,FALSE)</f>
        <v>Australia</v>
      </c>
      <c r="R2334" s="23">
        <f>VLOOKUP(A2334,Table1[#All],6,FALSE)</f>
        <v>10</v>
      </c>
    </row>
    <row r="2335" spans="1:18" s="2" customFormat="1" ht="15.75" customHeight="1" x14ac:dyDescent="0.2">
      <c r="A2335" s="21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  <c r="N2335" s="2" t="str">
        <f>VLOOKUP(A2335,Table1[#All],2,FALSE)</f>
        <v>2 Raven Way</v>
      </c>
      <c r="O2335" s="2">
        <f>VLOOKUP(A2335,Table1[#All],3,FALSE)</f>
        <v>3106</v>
      </c>
      <c r="P2335" s="2" t="str">
        <f>VLOOKUP(A2335,Table1[#All],4,FALSE)</f>
        <v>VIC</v>
      </c>
      <c r="Q2335" s="2" t="str">
        <f>VLOOKUP(A2335,Table1[#All],5,FALSE)</f>
        <v>Australia</v>
      </c>
      <c r="R2335" s="23">
        <f>VLOOKUP(A2335,Table1[#All],6,FALSE)</f>
        <v>10</v>
      </c>
    </row>
    <row r="2336" spans="1:18" s="2" customFormat="1" ht="15.75" customHeight="1" x14ac:dyDescent="0.2">
      <c r="A2336" s="21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  <c r="N2336" s="2" t="str">
        <f>VLOOKUP(A2336,Table1[#All],2,FALSE)</f>
        <v>4527 Butterfield Circle</v>
      </c>
      <c r="O2336" s="2">
        <f>VLOOKUP(A2336,Table1[#All],3,FALSE)</f>
        <v>2076</v>
      </c>
      <c r="P2336" s="2" t="str">
        <f>VLOOKUP(A2336,Table1[#All],4,FALSE)</f>
        <v>NSW</v>
      </c>
      <c r="Q2336" s="2" t="str">
        <f>VLOOKUP(A2336,Table1[#All],5,FALSE)</f>
        <v>Australia</v>
      </c>
      <c r="R2336" s="23">
        <f>VLOOKUP(A2336,Table1[#All],6,FALSE)</f>
        <v>9</v>
      </c>
    </row>
    <row r="2337" spans="1:18" s="2" customFormat="1" ht="15.75" customHeight="1" x14ac:dyDescent="0.2">
      <c r="A2337" s="21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  <c r="N2337" s="2" t="str">
        <f>VLOOKUP(A2337,Table1[#All],2,FALSE)</f>
        <v>366 Hovde Park</v>
      </c>
      <c r="O2337" s="2">
        <f>VLOOKUP(A2337,Table1[#All],3,FALSE)</f>
        <v>2566</v>
      </c>
      <c r="P2337" s="2" t="str">
        <f>VLOOKUP(A2337,Table1[#All],4,FALSE)</f>
        <v>NSW</v>
      </c>
      <c r="Q2337" s="2" t="str">
        <f>VLOOKUP(A2337,Table1[#All],5,FALSE)</f>
        <v>Australia</v>
      </c>
      <c r="R2337" s="23">
        <f>VLOOKUP(A2337,Table1[#All],6,FALSE)</f>
        <v>8</v>
      </c>
    </row>
    <row r="2338" spans="1:18" s="2" customFormat="1" ht="15.75" customHeight="1" x14ac:dyDescent="0.2">
      <c r="A2338" s="21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  <c r="N2338" s="2" t="str">
        <f>VLOOKUP(A2338,Table1[#All],2,FALSE)</f>
        <v>2 Straubel Lane</v>
      </c>
      <c r="O2338" s="2">
        <f>VLOOKUP(A2338,Table1[#All],3,FALSE)</f>
        <v>2477</v>
      </c>
      <c r="P2338" s="2" t="str">
        <f>VLOOKUP(A2338,Table1[#All],4,FALSE)</f>
        <v>NSW</v>
      </c>
      <c r="Q2338" s="2" t="str">
        <f>VLOOKUP(A2338,Table1[#All],5,FALSE)</f>
        <v>Australia</v>
      </c>
      <c r="R2338" s="23">
        <f>VLOOKUP(A2338,Table1[#All],6,FALSE)</f>
        <v>6</v>
      </c>
    </row>
    <row r="2339" spans="1:18" s="2" customFormat="1" ht="15.75" customHeight="1" x14ac:dyDescent="0.2">
      <c r="A2339" s="21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  <c r="N2339" s="2" t="str">
        <f>VLOOKUP(A2339,Table1[#All],2,FALSE)</f>
        <v>0 Butterfield Junction</v>
      </c>
      <c r="O2339" s="2">
        <f>VLOOKUP(A2339,Table1[#All],3,FALSE)</f>
        <v>2340</v>
      </c>
      <c r="P2339" s="2" t="str">
        <f>VLOOKUP(A2339,Table1[#All],4,FALSE)</f>
        <v>NSW</v>
      </c>
      <c r="Q2339" s="2" t="str">
        <f>VLOOKUP(A2339,Table1[#All],5,FALSE)</f>
        <v>Australia</v>
      </c>
      <c r="R2339" s="23">
        <f>VLOOKUP(A2339,Table1[#All],6,FALSE)</f>
        <v>5</v>
      </c>
    </row>
    <row r="2340" spans="1:18" s="2" customFormat="1" ht="15.75" customHeight="1" x14ac:dyDescent="0.2">
      <c r="A2340" s="21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  <c r="N2340" s="2" t="str">
        <f>VLOOKUP(A2340,Table1[#All],2,FALSE)</f>
        <v>7174 Thackeray Point</v>
      </c>
      <c r="O2340" s="2">
        <f>VLOOKUP(A2340,Table1[#All],3,FALSE)</f>
        <v>2153</v>
      </c>
      <c r="P2340" s="2" t="str">
        <f>VLOOKUP(A2340,Table1[#All],4,FALSE)</f>
        <v>NSW</v>
      </c>
      <c r="Q2340" s="2" t="str">
        <f>VLOOKUP(A2340,Table1[#All],5,FALSE)</f>
        <v>Australia</v>
      </c>
      <c r="R2340" s="23">
        <f>VLOOKUP(A2340,Table1[#All],6,FALSE)</f>
        <v>10</v>
      </c>
    </row>
    <row r="2341" spans="1:18" s="2" customFormat="1" ht="15.75" customHeight="1" x14ac:dyDescent="0.2">
      <c r="A2341" s="21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  <c r="N2341" s="2" t="str">
        <f>VLOOKUP(A2341,Table1[#All],2,FALSE)</f>
        <v>29 Portage Street</v>
      </c>
      <c r="O2341" s="2">
        <f>VLOOKUP(A2341,Table1[#All],3,FALSE)</f>
        <v>4070</v>
      </c>
      <c r="P2341" s="2" t="str">
        <f>VLOOKUP(A2341,Table1[#All],4,FALSE)</f>
        <v>QLD</v>
      </c>
      <c r="Q2341" s="2" t="str">
        <f>VLOOKUP(A2341,Table1[#All],5,FALSE)</f>
        <v>Australia</v>
      </c>
      <c r="R2341" s="23">
        <f>VLOOKUP(A2341,Table1[#All],6,FALSE)</f>
        <v>7</v>
      </c>
    </row>
    <row r="2342" spans="1:18" s="2" customFormat="1" ht="15.75" customHeight="1" x14ac:dyDescent="0.2">
      <c r="A2342" s="21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  <c r="N2342" s="2" t="str">
        <f>VLOOKUP(A2342,Table1[#All],2,FALSE)</f>
        <v>35 Lakewood Gardens Junction</v>
      </c>
      <c r="O2342" s="2">
        <f>VLOOKUP(A2342,Table1[#All],3,FALSE)</f>
        <v>3806</v>
      </c>
      <c r="P2342" s="2" t="str">
        <f>VLOOKUP(A2342,Table1[#All],4,FALSE)</f>
        <v>VIC</v>
      </c>
      <c r="Q2342" s="2" t="str">
        <f>VLOOKUP(A2342,Table1[#All],5,FALSE)</f>
        <v>Australia</v>
      </c>
      <c r="R2342" s="23">
        <f>VLOOKUP(A2342,Table1[#All],6,FALSE)</f>
        <v>9</v>
      </c>
    </row>
    <row r="2343" spans="1:18" s="2" customFormat="1" ht="15.75" customHeight="1" x14ac:dyDescent="0.2">
      <c r="A2343" s="21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  <c r="N2343" s="2" t="str">
        <f>VLOOKUP(A2343,Table1[#All],2,FALSE)</f>
        <v>5 Stoughton Parkway</v>
      </c>
      <c r="O2343" s="2">
        <f>VLOOKUP(A2343,Table1[#All],3,FALSE)</f>
        <v>2099</v>
      </c>
      <c r="P2343" s="2" t="str">
        <f>VLOOKUP(A2343,Table1[#All],4,FALSE)</f>
        <v>NSW</v>
      </c>
      <c r="Q2343" s="2" t="str">
        <f>VLOOKUP(A2343,Table1[#All],5,FALSE)</f>
        <v>Australia</v>
      </c>
      <c r="R2343" s="23">
        <f>VLOOKUP(A2343,Table1[#All],6,FALSE)</f>
        <v>9</v>
      </c>
    </row>
    <row r="2344" spans="1:18" s="2" customFormat="1" ht="15.75" customHeight="1" x14ac:dyDescent="0.2">
      <c r="A2344" s="21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  <c r="N2344" s="2" t="str">
        <f>VLOOKUP(A2344,Table1[#All],2,FALSE)</f>
        <v>533 Ramsey Center</v>
      </c>
      <c r="O2344" s="2">
        <f>VLOOKUP(A2344,Table1[#All],3,FALSE)</f>
        <v>4507</v>
      </c>
      <c r="P2344" s="2" t="str">
        <f>VLOOKUP(A2344,Table1[#All],4,FALSE)</f>
        <v>QLD</v>
      </c>
      <c r="Q2344" s="2" t="str">
        <f>VLOOKUP(A2344,Table1[#All],5,FALSE)</f>
        <v>Australia</v>
      </c>
      <c r="R2344" s="23">
        <f>VLOOKUP(A2344,Table1[#All],6,FALSE)</f>
        <v>5</v>
      </c>
    </row>
    <row r="2345" spans="1:18" s="2" customFormat="1" ht="15.75" customHeight="1" x14ac:dyDescent="0.2">
      <c r="A2345" s="21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  <c r="N2345" s="2" t="str">
        <f>VLOOKUP(A2345,Table1[#All],2,FALSE)</f>
        <v>694 Northwestern Court</v>
      </c>
      <c r="O2345" s="2">
        <f>VLOOKUP(A2345,Table1[#All],3,FALSE)</f>
        <v>2155</v>
      </c>
      <c r="P2345" s="2" t="str">
        <f>VLOOKUP(A2345,Table1[#All],4,FALSE)</f>
        <v>NSW</v>
      </c>
      <c r="Q2345" s="2" t="str">
        <f>VLOOKUP(A2345,Table1[#All],5,FALSE)</f>
        <v>Australia</v>
      </c>
      <c r="R2345" s="23">
        <f>VLOOKUP(A2345,Table1[#All],6,FALSE)</f>
        <v>10</v>
      </c>
    </row>
    <row r="2346" spans="1:18" s="2" customFormat="1" ht="15.75" customHeight="1" x14ac:dyDescent="0.2">
      <c r="A2346" s="21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  <c r="N2346" s="2" t="str">
        <f>VLOOKUP(A2346,Table1[#All],2,FALSE)</f>
        <v>4 Huxley Alley</v>
      </c>
      <c r="O2346" s="2">
        <f>VLOOKUP(A2346,Table1[#All],3,FALSE)</f>
        <v>4070</v>
      </c>
      <c r="P2346" s="2" t="str">
        <f>VLOOKUP(A2346,Table1[#All],4,FALSE)</f>
        <v>QLD</v>
      </c>
      <c r="Q2346" s="2" t="str">
        <f>VLOOKUP(A2346,Table1[#All],5,FALSE)</f>
        <v>Australia</v>
      </c>
      <c r="R2346" s="23">
        <f>VLOOKUP(A2346,Table1[#All],6,FALSE)</f>
        <v>8</v>
      </c>
    </row>
    <row r="2347" spans="1:18" s="2" customFormat="1" ht="15.75" customHeight="1" x14ac:dyDescent="0.2">
      <c r="A2347" s="21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  <c r="N2347" s="2" t="str">
        <f>VLOOKUP(A2347,Table1[#All],2,FALSE)</f>
        <v>03961 Sullivan Park</v>
      </c>
      <c r="O2347" s="2">
        <f>VLOOKUP(A2347,Table1[#All],3,FALSE)</f>
        <v>2114</v>
      </c>
      <c r="P2347" s="2" t="str">
        <f>VLOOKUP(A2347,Table1[#All],4,FALSE)</f>
        <v>NSW</v>
      </c>
      <c r="Q2347" s="2" t="str">
        <f>VLOOKUP(A2347,Table1[#All],5,FALSE)</f>
        <v>Australia</v>
      </c>
      <c r="R2347" s="23">
        <f>VLOOKUP(A2347,Table1[#All],6,FALSE)</f>
        <v>12</v>
      </c>
    </row>
    <row r="2348" spans="1:18" s="2" customFormat="1" ht="15.75" customHeight="1" x14ac:dyDescent="0.2">
      <c r="A2348" s="21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  <c r="N2348" s="2" t="str">
        <f>VLOOKUP(A2348,Table1[#All],2,FALSE)</f>
        <v>1081 Laurel Park</v>
      </c>
      <c r="O2348" s="2">
        <f>VLOOKUP(A2348,Table1[#All],3,FALSE)</f>
        <v>2049</v>
      </c>
      <c r="P2348" s="2" t="str">
        <f>VLOOKUP(A2348,Table1[#All],4,FALSE)</f>
        <v>NSW</v>
      </c>
      <c r="Q2348" s="2" t="str">
        <f>VLOOKUP(A2348,Table1[#All],5,FALSE)</f>
        <v>Australia</v>
      </c>
      <c r="R2348" s="23">
        <f>VLOOKUP(A2348,Table1[#All],6,FALSE)</f>
        <v>12</v>
      </c>
    </row>
    <row r="2349" spans="1:18" s="2" customFormat="1" ht="15.75" customHeight="1" x14ac:dyDescent="0.2">
      <c r="A2349" s="21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  <c r="N2349" s="2" t="str">
        <f>VLOOKUP(A2349,Table1[#All],2,FALSE)</f>
        <v>24 Corben Terrace</v>
      </c>
      <c r="O2349" s="2">
        <f>VLOOKUP(A2349,Table1[#All],3,FALSE)</f>
        <v>2164</v>
      </c>
      <c r="P2349" s="2" t="str">
        <f>VLOOKUP(A2349,Table1[#All],4,FALSE)</f>
        <v>NSW</v>
      </c>
      <c r="Q2349" s="2" t="str">
        <f>VLOOKUP(A2349,Table1[#All],5,FALSE)</f>
        <v>Australia</v>
      </c>
      <c r="R2349" s="23">
        <f>VLOOKUP(A2349,Table1[#All],6,FALSE)</f>
        <v>8</v>
      </c>
    </row>
    <row r="2350" spans="1:18" s="2" customFormat="1" ht="15.75" customHeight="1" x14ac:dyDescent="0.2">
      <c r="A2350" s="21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  <c r="N2350" s="2" t="str">
        <f>VLOOKUP(A2350,Table1[#All],2,FALSE)</f>
        <v>99 Eastlawn Way</v>
      </c>
      <c r="O2350" s="2">
        <f>VLOOKUP(A2350,Table1[#All],3,FALSE)</f>
        <v>2360</v>
      </c>
      <c r="P2350" s="2" t="str">
        <f>VLOOKUP(A2350,Table1[#All],4,FALSE)</f>
        <v>NSW</v>
      </c>
      <c r="Q2350" s="2" t="str">
        <f>VLOOKUP(A2350,Table1[#All],5,FALSE)</f>
        <v>Australia</v>
      </c>
      <c r="R2350" s="23">
        <f>VLOOKUP(A2350,Table1[#All],6,FALSE)</f>
        <v>1</v>
      </c>
    </row>
    <row r="2351" spans="1:18" s="2" customFormat="1" ht="15.75" customHeight="1" x14ac:dyDescent="0.2">
      <c r="A2351" s="21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  <c r="N2351" s="2" t="str">
        <f>VLOOKUP(A2351,Table1[#All],2,FALSE)</f>
        <v>6 Anniversary Place</v>
      </c>
      <c r="O2351" s="2">
        <f>VLOOKUP(A2351,Table1[#All],3,FALSE)</f>
        <v>2213</v>
      </c>
      <c r="P2351" s="2" t="str">
        <f>VLOOKUP(A2351,Table1[#All],4,FALSE)</f>
        <v>NSW</v>
      </c>
      <c r="Q2351" s="2" t="str">
        <f>VLOOKUP(A2351,Table1[#All],5,FALSE)</f>
        <v>Australia</v>
      </c>
      <c r="R2351" s="23">
        <f>VLOOKUP(A2351,Table1[#All],6,FALSE)</f>
        <v>10</v>
      </c>
    </row>
    <row r="2352" spans="1:18" s="2" customFormat="1" ht="15.75" customHeight="1" x14ac:dyDescent="0.2">
      <c r="A2352" s="21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  <c r="N2352" s="2" t="str">
        <f>VLOOKUP(A2352,Table1[#All],2,FALSE)</f>
        <v>0866 Pennsylvania Junction</v>
      </c>
      <c r="O2352" s="2">
        <f>VLOOKUP(A2352,Table1[#All],3,FALSE)</f>
        <v>3181</v>
      </c>
      <c r="P2352" s="2" t="str">
        <f>VLOOKUP(A2352,Table1[#All],4,FALSE)</f>
        <v>VIC</v>
      </c>
      <c r="Q2352" s="2" t="str">
        <f>VLOOKUP(A2352,Table1[#All],5,FALSE)</f>
        <v>Australia</v>
      </c>
      <c r="R2352" s="23">
        <f>VLOOKUP(A2352,Table1[#All],6,FALSE)</f>
        <v>10</v>
      </c>
    </row>
    <row r="2353" spans="1:18" s="2" customFormat="1" ht="15.75" customHeight="1" x14ac:dyDescent="0.2">
      <c r="A2353" s="21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  <c r="N2353" s="2" t="str">
        <f>VLOOKUP(A2353,Table1[#All],2,FALSE)</f>
        <v>2 Continental Park</v>
      </c>
      <c r="O2353" s="2">
        <f>VLOOKUP(A2353,Table1[#All],3,FALSE)</f>
        <v>3194</v>
      </c>
      <c r="P2353" s="2" t="str">
        <f>VLOOKUP(A2353,Table1[#All],4,FALSE)</f>
        <v>VIC</v>
      </c>
      <c r="Q2353" s="2" t="str">
        <f>VLOOKUP(A2353,Table1[#All],5,FALSE)</f>
        <v>Australia</v>
      </c>
      <c r="R2353" s="23">
        <f>VLOOKUP(A2353,Table1[#All],6,FALSE)</f>
        <v>10</v>
      </c>
    </row>
    <row r="2354" spans="1:18" s="2" customFormat="1" ht="15.75" customHeight="1" x14ac:dyDescent="0.2">
      <c r="A2354" s="21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  <c r="N2354" s="2" t="str">
        <f>VLOOKUP(A2354,Table1[#All],2,FALSE)</f>
        <v>22774 Pennsylvania Hill</v>
      </c>
      <c r="O2354" s="2">
        <f>VLOOKUP(A2354,Table1[#All],3,FALSE)</f>
        <v>2262</v>
      </c>
      <c r="P2354" s="2" t="str">
        <f>VLOOKUP(A2354,Table1[#All],4,FALSE)</f>
        <v>NSW</v>
      </c>
      <c r="Q2354" s="2" t="str">
        <f>VLOOKUP(A2354,Table1[#All],5,FALSE)</f>
        <v>Australia</v>
      </c>
      <c r="R2354" s="23">
        <f>VLOOKUP(A2354,Table1[#All],6,FALSE)</f>
        <v>6</v>
      </c>
    </row>
    <row r="2355" spans="1:18" s="2" customFormat="1" ht="15.75" customHeight="1" x14ac:dyDescent="0.2">
      <c r="A2355" s="21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  <c r="N2355" s="2" t="str">
        <f>VLOOKUP(A2355,Table1[#All],2,FALSE)</f>
        <v>9 Merrick Plaza</v>
      </c>
      <c r="O2355" s="2">
        <f>VLOOKUP(A2355,Table1[#All],3,FALSE)</f>
        <v>3138</v>
      </c>
      <c r="P2355" s="2" t="str">
        <f>VLOOKUP(A2355,Table1[#All],4,FALSE)</f>
        <v>VIC</v>
      </c>
      <c r="Q2355" s="2" t="str">
        <f>VLOOKUP(A2355,Table1[#All],5,FALSE)</f>
        <v>Australia</v>
      </c>
      <c r="R2355" s="23">
        <f>VLOOKUP(A2355,Table1[#All],6,FALSE)</f>
        <v>8</v>
      </c>
    </row>
    <row r="2356" spans="1:18" s="2" customFormat="1" ht="15.75" customHeight="1" x14ac:dyDescent="0.2">
      <c r="A2356" s="21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  <c r="N2356" s="2" t="str">
        <f>VLOOKUP(A2356,Table1[#All],2,FALSE)</f>
        <v>52593 Iowa Place</v>
      </c>
      <c r="O2356" s="2">
        <f>VLOOKUP(A2356,Table1[#All],3,FALSE)</f>
        <v>2529</v>
      </c>
      <c r="P2356" s="2" t="str">
        <f>VLOOKUP(A2356,Table1[#All],4,FALSE)</f>
        <v>NSW</v>
      </c>
      <c r="Q2356" s="2" t="str">
        <f>VLOOKUP(A2356,Table1[#All],5,FALSE)</f>
        <v>Australia</v>
      </c>
      <c r="R2356" s="23">
        <f>VLOOKUP(A2356,Table1[#All],6,FALSE)</f>
        <v>8</v>
      </c>
    </row>
    <row r="2357" spans="1:18" s="2" customFormat="1" ht="15.75" customHeight="1" x14ac:dyDescent="0.2">
      <c r="A2357" s="21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  <c r="N2357" s="2" t="str">
        <f>VLOOKUP(A2357,Table1[#All],2,FALSE)</f>
        <v>3 School Drive</v>
      </c>
      <c r="O2357" s="2">
        <f>VLOOKUP(A2357,Table1[#All],3,FALSE)</f>
        <v>4173</v>
      </c>
      <c r="P2357" s="2" t="str">
        <f>VLOOKUP(A2357,Table1[#All],4,FALSE)</f>
        <v>QLD</v>
      </c>
      <c r="Q2357" s="2" t="str">
        <f>VLOOKUP(A2357,Table1[#All],5,FALSE)</f>
        <v>Australia</v>
      </c>
      <c r="R2357" s="23">
        <f>VLOOKUP(A2357,Table1[#All],6,FALSE)</f>
        <v>7</v>
      </c>
    </row>
    <row r="2358" spans="1:18" s="2" customFormat="1" ht="15.75" customHeight="1" x14ac:dyDescent="0.2">
      <c r="A2358" s="21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  <c r="N2358" s="2" t="str">
        <f>VLOOKUP(A2358,Table1[#All],2,FALSE)</f>
        <v>9292 Mcguire Plaza</v>
      </c>
      <c r="O2358" s="2">
        <f>VLOOKUP(A2358,Table1[#All],3,FALSE)</f>
        <v>2073</v>
      </c>
      <c r="P2358" s="2" t="str">
        <f>VLOOKUP(A2358,Table1[#All],4,FALSE)</f>
        <v>NSW</v>
      </c>
      <c r="Q2358" s="2" t="str">
        <f>VLOOKUP(A2358,Table1[#All],5,FALSE)</f>
        <v>Australia</v>
      </c>
      <c r="R2358" s="23">
        <f>VLOOKUP(A2358,Table1[#All],6,FALSE)</f>
        <v>12</v>
      </c>
    </row>
    <row r="2359" spans="1:18" s="2" customFormat="1" ht="15.75" customHeight="1" x14ac:dyDescent="0.2">
      <c r="A2359" s="21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  <c r="N2359" s="2" t="str">
        <f>VLOOKUP(A2359,Table1[#All],2,FALSE)</f>
        <v>6 Graceland Court</v>
      </c>
      <c r="O2359" s="2">
        <f>VLOOKUP(A2359,Table1[#All],3,FALSE)</f>
        <v>4301</v>
      </c>
      <c r="P2359" s="2" t="str">
        <f>VLOOKUP(A2359,Table1[#All],4,FALSE)</f>
        <v>QLD</v>
      </c>
      <c r="Q2359" s="2" t="str">
        <f>VLOOKUP(A2359,Table1[#All],5,FALSE)</f>
        <v>Australia</v>
      </c>
      <c r="R2359" s="23">
        <f>VLOOKUP(A2359,Table1[#All],6,FALSE)</f>
        <v>2</v>
      </c>
    </row>
    <row r="2360" spans="1:18" s="2" customFormat="1" ht="15.75" customHeight="1" x14ac:dyDescent="0.2">
      <c r="A2360" s="21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  <c r="N2360" s="2" t="str">
        <f>VLOOKUP(A2360,Table1[#All],2,FALSE)</f>
        <v>24 Lerdahl Street</v>
      </c>
      <c r="O2360" s="2">
        <f>VLOOKUP(A2360,Table1[#All],3,FALSE)</f>
        <v>4825</v>
      </c>
      <c r="P2360" s="2" t="str">
        <f>VLOOKUP(A2360,Table1[#All],4,FALSE)</f>
        <v>QLD</v>
      </c>
      <c r="Q2360" s="2" t="str">
        <f>VLOOKUP(A2360,Table1[#All],5,FALSE)</f>
        <v>Australia</v>
      </c>
      <c r="R2360" s="23">
        <f>VLOOKUP(A2360,Table1[#All],6,FALSE)</f>
        <v>3</v>
      </c>
    </row>
    <row r="2361" spans="1:18" s="2" customFormat="1" ht="15.75" customHeight="1" x14ac:dyDescent="0.2">
      <c r="A2361" s="21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  <c r="N2361" s="2" t="str">
        <f>VLOOKUP(A2361,Table1[#All],2,FALSE)</f>
        <v>801 Kings Parkway</v>
      </c>
      <c r="O2361" s="2">
        <f>VLOOKUP(A2361,Table1[#All],3,FALSE)</f>
        <v>2227</v>
      </c>
      <c r="P2361" s="2" t="str">
        <f>VLOOKUP(A2361,Table1[#All],4,FALSE)</f>
        <v>NSW</v>
      </c>
      <c r="Q2361" s="2" t="str">
        <f>VLOOKUP(A2361,Table1[#All],5,FALSE)</f>
        <v>Australia</v>
      </c>
      <c r="R2361" s="23">
        <f>VLOOKUP(A2361,Table1[#All],6,FALSE)</f>
        <v>10</v>
      </c>
    </row>
    <row r="2362" spans="1:18" s="2" customFormat="1" ht="15.75" customHeight="1" x14ac:dyDescent="0.2">
      <c r="A2362" s="21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  <c r="N2362" s="2" t="str">
        <f>VLOOKUP(A2362,Table1[#All],2,FALSE)</f>
        <v>89 Pawling Court</v>
      </c>
      <c r="O2362" s="2">
        <f>VLOOKUP(A2362,Table1[#All],3,FALSE)</f>
        <v>4020</v>
      </c>
      <c r="P2362" s="2" t="str">
        <f>VLOOKUP(A2362,Table1[#All],4,FALSE)</f>
        <v>QLD</v>
      </c>
      <c r="Q2362" s="2" t="str">
        <f>VLOOKUP(A2362,Table1[#All],5,FALSE)</f>
        <v>Australia</v>
      </c>
      <c r="R2362" s="23">
        <f>VLOOKUP(A2362,Table1[#All],6,FALSE)</f>
        <v>7</v>
      </c>
    </row>
    <row r="2363" spans="1:18" s="2" customFormat="1" ht="15.75" customHeight="1" x14ac:dyDescent="0.2">
      <c r="A2363" s="21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  <c r="N2363" s="2" t="str">
        <f>VLOOKUP(A2363,Table1[#All],2,FALSE)</f>
        <v>89972 Graedel Point</v>
      </c>
      <c r="O2363" s="2">
        <f>VLOOKUP(A2363,Table1[#All],3,FALSE)</f>
        <v>2176</v>
      </c>
      <c r="P2363" s="2" t="str">
        <f>VLOOKUP(A2363,Table1[#All],4,FALSE)</f>
        <v>NSW</v>
      </c>
      <c r="Q2363" s="2" t="str">
        <f>VLOOKUP(A2363,Table1[#All],5,FALSE)</f>
        <v>Australia</v>
      </c>
      <c r="R2363" s="23">
        <f>VLOOKUP(A2363,Table1[#All],6,FALSE)</f>
        <v>9</v>
      </c>
    </row>
    <row r="2364" spans="1:18" s="2" customFormat="1" ht="15.75" customHeight="1" x14ac:dyDescent="0.2">
      <c r="A2364" s="21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  <c r="N2364" s="2" t="str">
        <f>VLOOKUP(A2364,Table1[#All],2,FALSE)</f>
        <v>17123 Northport Circle</v>
      </c>
      <c r="O2364" s="2">
        <f>VLOOKUP(A2364,Table1[#All],3,FALSE)</f>
        <v>4223</v>
      </c>
      <c r="P2364" s="2" t="str">
        <f>VLOOKUP(A2364,Table1[#All],4,FALSE)</f>
        <v>QLD</v>
      </c>
      <c r="Q2364" s="2" t="str">
        <f>VLOOKUP(A2364,Table1[#All],5,FALSE)</f>
        <v>Australia</v>
      </c>
      <c r="R2364" s="23">
        <f>VLOOKUP(A2364,Table1[#All],6,FALSE)</f>
        <v>9</v>
      </c>
    </row>
    <row r="2365" spans="1:18" s="2" customFormat="1" ht="15.75" customHeight="1" x14ac:dyDescent="0.2">
      <c r="A2365" s="21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  <c r="N2365" s="2" t="str">
        <f>VLOOKUP(A2365,Table1[#All],2,FALSE)</f>
        <v>20 Bluestem Way</v>
      </c>
      <c r="O2365" s="2">
        <f>VLOOKUP(A2365,Table1[#All],3,FALSE)</f>
        <v>4152</v>
      </c>
      <c r="P2365" s="2" t="str">
        <f>VLOOKUP(A2365,Table1[#All],4,FALSE)</f>
        <v>QLD</v>
      </c>
      <c r="Q2365" s="2" t="str">
        <f>VLOOKUP(A2365,Table1[#All],5,FALSE)</f>
        <v>Australia</v>
      </c>
      <c r="R2365" s="23">
        <f>VLOOKUP(A2365,Table1[#All],6,FALSE)</f>
        <v>9</v>
      </c>
    </row>
    <row r="2366" spans="1:18" s="2" customFormat="1" ht="15.75" customHeight="1" x14ac:dyDescent="0.2">
      <c r="A2366" s="21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  <c r="N2366" s="2" t="str">
        <f>VLOOKUP(A2366,Table1[#All],2,FALSE)</f>
        <v>743 Stone Corner Parkway</v>
      </c>
      <c r="O2366" s="2">
        <f>VLOOKUP(A2366,Table1[#All],3,FALSE)</f>
        <v>4127</v>
      </c>
      <c r="P2366" s="2" t="str">
        <f>VLOOKUP(A2366,Table1[#All],4,FALSE)</f>
        <v>QLD</v>
      </c>
      <c r="Q2366" s="2" t="str">
        <f>VLOOKUP(A2366,Table1[#All],5,FALSE)</f>
        <v>Australia</v>
      </c>
      <c r="R2366" s="23">
        <f>VLOOKUP(A2366,Table1[#All],6,FALSE)</f>
        <v>6</v>
      </c>
    </row>
    <row r="2367" spans="1:18" s="2" customFormat="1" ht="15.75" customHeight="1" x14ac:dyDescent="0.2">
      <c r="A2367" s="21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  <c r="N2367" s="2" t="str">
        <f>VLOOKUP(A2367,Table1[#All],2,FALSE)</f>
        <v>33 Prentice Street</v>
      </c>
      <c r="O2367" s="2">
        <f>VLOOKUP(A2367,Table1[#All],3,FALSE)</f>
        <v>2300</v>
      </c>
      <c r="P2367" s="2" t="str">
        <f>VLOOKUP(A2367,Table1[#All],4,FALSE)</f>
        <v>NSW</v>
      </c>
      <c r="Q2367" s="2" t="str">
        <f>VLOOKUP(A2367,Table1[#All],5,FALSE)</f>
        <v>Australia</v>
      </c>
      <c r="R2367" s="23">
        <f>VLOOKUP(A2367,Table1[#All],6,FALSE)</f>
        <v>9</v>
      </c>
    </row>
    <row r="2368" spans="1:18" s="2" customFormat="1" ht="15.75" customHeight="1" x14ac:dyDescent="0.2">
      <c r="A2368" s="21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  <c r="N2368" s="2" t="str">
        <f>VLOOKUP(A2368,Table1[#All],2,FALSE)</f>
        <v>5 Columbus Crossing</v>
      </c>
      <c r="O2368" s="2">
        <f>VLOOKUP(A2368,Table1[#All],3,FALSE)</f>
        <v>3040</v>
      </c>
      <c r="P2368" s="2" t="str">
        <f>VLOOKUP(A2368,Table1[#All],4,FALSE)</f>
        <v>VIC</v>
      </c>
      <c r="Q2368" s="2" t="str">
        <f>VLOOKUP(A2368,Table1[#All],5,FALSE)</f>
        <v>Australia</v>
      </c>
      <c r="R2368" s="23">
        <f>VLOOKUP(A2368,Table1[#All],6,FALSE)</f>
        <v>10</v>
      </c>
    </row>
    <row r="2369" spans="1:18" s="2" customFormat="1" ht="15.75" customHeight="1" x14ac:dyDescent="0.2">
      <c r="A2369" s="21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  <c r="N2369" s="2" t="str">
        <f>VLOOKUP(A2369,Table1[#All],2,FALSE)</f>
        <v>29 Basil Point</v>
      </c>
      <c r="O2369" s="2">
        <f>VLOOKUP(A2369,Table1[#All],3,FALSE)</f>
        <v>2284</v>
      </c>
      <c r="P2369" s="2" t="str">
        <f>VLOOKUP(A2369,Table1[#All],4,FALSE)</f>
        <v>NSW</v>
      </c>
      <c r="Q2369" s="2" t="str">
        <f>VLOOKUP(A2369,Table1[#All],5,FALSE)</f>
        <v>Australia</v>
      </c>
      <c r="R2369" s="23">
        <f>VLOOKUP(A2369,Table1[#All],6,FALSE)</f>
        <v>5</v>
      </c>
    </row>
    <row r="2370" spans="1:18" s="2" customFormat="1" ht="15.75" customHeight="1" x14ac:dyDescent="0.2">
      <c r="A2370" s="21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  <c r="N2370" s="2" t="str">
        <f>VLOOKUP(A2370,Table1[#All],2,FALSE)</f>
        <v>1 Bay Pass</v>
      </c>
      <c r="O2370" s="2">
        <f>VLOOKUP(A2370,Table1[#All],3,FALSE)</f>
        <v>3219</v>
      </c>
      <c r="P2370" s="2" t="str">
        <f>VLOOKUP(A2370,Table1[#All],4,FALSE)</f>
        <v>VIC</v>
      </c>
      <c r="Q2370" s="2" t="str">
        <f>VLOOKUP(A2370,Table1[#All],5,FALSE)</f>
        <v>Australia</v>
      </c>
      <c r="R2370" s="23">
        <f>VLOOKUP(A2370,Table1[#All],6,FALSE)</f>
        <v>5</v>
      </c>
    </row>
    <row r="2371" spans="1:18" s="2" customFormat="1" ht="15.75" customHeight="1" x14ac:dyDescent="0.2">
      <c r="A2371" s="21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  <c r="N2371" s="2" t="str">
        <f>VLOOKUP(A2371,Table1[#All],2,FALSE)</f>
        <v>89 Oak Hill</v>
      </c>
      <c r="O2371" s="2">
        <f>VLOOKUP(A2371,Table1[#All],3,FALSE)</f>
        <v>2508</v>
      </c>
      <c r="P2371" s="2" t="str">
        <f>VLOOKUP(A2371,Table1[#All],4,FALSE)</f>
        <v>NSW</v>
      </c>
      <c r="Q2371" s="2" t="str">
        <f>VLOOKUP(A2371,Table1[#All],5,FALSE)</f>
        <v>Australia</v>
      </c>
      <c r="R2371" s="23">
        <f>VLOOKUP(A2371,Table1[#All],6,FALSE)</f>
        <v>10</v>
      </c>
    </row>
    <row r="2372" spans="1:18" s="2" customFormat="1" ht="15.75" customHeight="1" x14ac:dyDescent="0.2">
      <c r="A2372" s="21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  <c r="N2372" s="2" t="str">
        <f>VLOOKUP(A2372,Table1[#All],2,FALSE)</f>
        <v>03 Clarendon Way</v>
      </c>
      <c r="O2372" s="2">
        <f>VLOOKUP(A2372,Table1[#All],3,FALSE)</f>
        <v>2099</v>
      </c>
      <c r="P2372" s="2" t="str">
        <f>VLOOKUP(A2372,Table1[#All],4,FALSE)</f>
        <v>NSW</v>
      </c>
      <c r="Q2372" s="2" t="str">
        <f>VLOOKUP(A2372,Table1[#All],5,FALSE)</f>
        <v>Australia</v>
      </c>
      <c r="R2372" s="23">
        <f>VLOOKUP(A2372,Table1[#All],6,FALSE)</f>
        <v>10</v>
      </c>
    </row>
    <row r="2373" spans="1:18" s="2" customFormat="1" ht="15.75" customHeight="1" x14ac:dyDescent="0.2">
      <c r="A2373" s="21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  <c r="N2373" s="2" t="str">
        <f>VLOOKUP(A2373,Table1[#All],2,FALSE)</f>
        <v>0 Gateway Road</v>
      </c>
      <c r="O2373" s="2">
        <f>VLOOKUP(A2373,Table1[#All],3,FALSE)</f>
        <v>3149</v>
      </c>
      <c r="P2373" s="2" t="str">
        <f>VLOOKUP(A2373,Table1[#All],4,FALSE)</f>
        <v>VIC</v>
      </c>
      <c r="Q2373" s="2" t="str">
        <f>VLOOKUP(A2373,Table1[#All],5,FALSE)</f>
        <v>Australia</v>
      </c>
      <c r="R2373" s="23">
        <f>VLOOKUP(A2373,Table1[#All],6,FALSE)</f>
        <v>12</v>
      </c>
    </row>
    <row r="2374" spans="1:18" s="2" customFormat="1" ht="15.75" customHeight="1" x14ac:dyDescent="0.2">
      <c r="A2374" s="21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  <c r="N2374" s="2" t="str">
        <f>VLOOKUP(A2374,Table1[#All],2,FALSE)</f>
        <v>631 Fuller Parkway</v>
      </c>
      <c r="O2374" s="2">
        <f>VLOOKUP(A2374,Table1[#All],3,FALSE)</f>
        <v>3023</v>
      </c>
      <c r="P2374" s="2" t="str">
        <f>VLOOKUP(A2374,Table1[#All],4,FALSE)</f>
        <v>VIC</v>
      </c>
      <c r="Q2374" s="2" t="str">
        <f>VLOOKUP(A2374,Table1[#All],5,FALSE)</f>
        <v>Australia</v>
      </c>
      <c r="R2374" s="23">
        <f>VLOOKUP(A2374,Table1[#All],6,FALSE)</f>
        <v>7</v>
      </c>
    </row>
    <row r="2375" spans="1:18" s="2" customFormat="1" ht="15.75" customHeight="1" x14ac:dyDescent="0.2">
      <c r="A2375" s="21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  <c r="N2375" s="2" t="str">
        <f>VLOOKUP(A2375,Table1[#All],2,FALSE)</f>
        <v>43898 Prentice Court</v>
      </c>
      <c r="O2375" s="2">
        <f>VLOOKUP(A2375,Table1[#All],3,FALSE)</f>
        <v>3025</v>
      </c>
      <c r="P2375" s="2" t="str">
        <f>VLOOKUP(A2375,Table1[#All],4,FALSE)</f>
        <v>VIC</v>
      </c>
      <c r="Q2375" s="2" t="str">
        <f>VLOOKUP(A2375,Table1[#All],5,FALSE)</f>
        <v>Australia</v>
      </c>
      <c r="R2375" s="23">
        <f>VLOOKUP(A2375,Table1[#All],6,FALSE)</f>
        <v>9</v>
      </c>
    </row>
    <row r="2376" spans="1:18" s="2" customFormat="1" ht="15.75" customHeight="1" x14ac:dyDescent="0.2">
      <c r="A2376" s="21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  <c r="N2376" s="2" t="str">
        <f>VLOOKUP(A2376,Table1[#All],2,FALSE)</f>
        <v>2 Melody Alley</v>
      </c>
      <c r="O2376" s="2">
        <f>VLOOKUP(A2376,Table1[#All],3,FALSE)</f>
        <v>3172</v>
      </c>
      <c r="P2376" s="2" t="str">
        <f>VLOOKUP(A2376,Table1[#All],4,FALSE)</f>
        <v>VIC</v>
      </c>
      <c r="Q2376" s="2" t="str">
        <f>VLOOKUP(A2376,Table1[#All],5,FALSE)</f>
        <v>Australia</v>
      </c>
      <c r="R2376" s="23">
        <f>VLOOKUP(A2376,Table1[#All],6,FALSE)</f>
        <v>8</v>
      </c>
    </row>
    <row r="2377" spans="1:18" s="2" customFormat="1" ht="15.75" customHeight="1" x14ac:dyDescent="0.2">
      <c r="A2377" s="21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  <c r="N2377" s="2" t="str">
        <f>VLOOKUP(A2377,Table1[#All],2,FALSE)</f>
        <v>01 Dunning Drive</v>
      </c>
      <c r="O2377" s="2">
        <f>VLOOKUP(A2377,Table1[#All],3,FALSE)</f>
        <v>2064</v>
      </c>
      <c r="P2377" s="2" t="str">
        <f>VLOOKUP(A2377,Table1[#All],4,FALSE)</f>
        <v>NSW</v>
      </c>
      <c r="Q2377" s="2" t="str">
        <f>VLOOKUP(A2377,Table1[#All],5,FALSE)</f>
        <v>Australia</v>
      </c>
      <c r="R2377" s="23">
        <f>VLOOKUP(A2377,Table1[#All],6,FALSE)</f>
        <v>9</v>
      </c>
    </row>
    <row r="2378" spans="1:18" s="2" customFormat="1" ht="15.75" customHeight="1" x14ac:dyDescent="0.2">
      <c r="A2378" s="21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  <c r="N2378" s="2" t="str">
        <f>VLOOKUP(A2378,Table1[#All],2,FALSE)</f>
        <v>86686 Novick Center</v>
      </c>
      <c r="O2378" s="2">
        <f>VLOOKUP(A2378,Table1[#All],3,FALSE)</f>
        <v>3147</v>
      </c>
      <c r="P2378" s="2" t="str">
        <f>VLOOKUP(A2378,Table1[#All],4,FALSE)</f>
        <v>VIC</v>
      </c>
      <c r="Q2378" s="2" t="str">
        <f>VLOOKUP(A2378,Table1[#All],5,FALSE)</f>
        <v>Australia</v>
      </c>
      <c r="R2378" s="23">
        <f>VLOOKUP(A2378,Table1[#All],6,FALSE)</f>
        <v>11</v>
      </c>
    </row>
    <row r="2379" spans="1:18" s="2" customFormat="1" ht="15.75" customHeight="1" x14ac:dyDescent="0.2">
      <c r="A2379" s="21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  <c r="N2379" s="2" t="str">
        <f>VLOOKUP(A2379,Table1[#All],2,FALSE)</f>
        <v>51 Leroy Place</v>
      </c>
      <c r="O2379" s="2">
        <f>VLOOKUP(A2379,Table1[#All],3,FALSE)</f>
        <v>2065</v>
      </c>
      <c r="P2379" s="2" t="str">
        <f>VLOOKUP(A2379,Table1[#All],4,FALSE)</f>
        <v>NSW</v>
      </c>
      <c r="Q2379" s="2" t="str">
        <f>VLOOKUP(A2379,Table1[#All],5,FALSE)</f>
        <v>Australia</v>
      </c>
      <c r="R2379" s="23">
        <f>VLOOKUP(A2379,Table1[#All],6,FALSE)</f>
        <v>10</v>
      </c>
    </row>
    <row r="2380" spans="1:18" s="2" customFormat="1" ht="15.75" customHeight="1" x14ac:dyDescent="0.2">
      <c r="A2380" s="21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  <c r="N2380" s="2" t="str">
        <f>VLOOKUP(A2380,Table1[#All],2,FALSE)</f>
        <v>5390 Park Meadow Park</v>
      </c>
      <c r="O2380" s="2">
        <f>VLOOKUP(A2380,Table1[#All],3,FALSE)</f>
        <v>2222</v>
      </c>
      <c r="P2380" s="2" t="str">
        <f>VLOOKUP(A2380,Table1[#All],4,FALSE)</f>
        <v>NSW</v>
      </c>
      <c r="Q2380" s="2" t="str">
        <f>VLOOKUP(A2380,Table1[#All],5,FALSE)</f>
        <v>Australia</v>
      </c>
      <c r="R2380" s="23">
        <f>VLOOKUP(A2380,Table1[#All],6,FALSE)</f>
        <v>10</v>
      </c>
    </row>
    <row r="2381" spans="1:18" s="2" customFormat="1" ht="15.75" customHeight="1" x14ac:dyDescent="0.2">
      <c r="A2381" s="21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  <c r="N2381" s="2" t="str">
        <f>VLOOKUP(A2381,Table1[#All],2,FALSE)</f>
        <v>4 Judy Park</v>
      </c>
      <c r="O2381" s="2">
        <f>VLOOKUP(A2381,Table1[#All],3,FALSE)</f>
        <v>2016</v>
      </c>
      <c r="P2381" s="2" t="str">
        <f>VLOOKUP(A2381,Table1[#All],4,FALSE)</f>
        <v>NSW</v>
      </c>
      <c r="Q2381" s="2" t="str">
        <f>VLOOKUP(A2381,Table1[#All],5,FALSE)</f>
        <v>Australia</v>
      </c>
      <c r="R2381" s="23">
        <f>VLOOKUP(A2381,Table1[#All],6,FALSE)</f>
        <v>10</v>
      </c>
    </row>
    <row r="2382" spans="1:18" s="2" customFormat="1" ht="15.75" customHeight="1" x14ac:dyDescent="0.2">
      <c r="A2382" s="21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  <c r="N2382" s="2" t="str">
        <f>VLOOKUP(A2382,Table1[#All],2,FALSE)</f>
        <v>9 American Ash Plaza</v>
      </c>
      <c r="O2382" s="2">
        <f>VLOOKUP(A2382,Table1[#All],3,FALSE)</f>
        <v>2015</v>
      </c>
      <c r="P2382" s="2" t="str">
        <f>VLOOKUP(A2382,Table1[#All],4,FALSE)</f>
        <v>NSW</v>
      </c>
      <c r="Q2382" s="2" t="str">
        <f>VLOOKUP(A2382,Table1[#All],5,FALSE)</f>
        <v>Australia</v>
      </c>
      <c r="R2382" s="23">
        <f>VLOOKUP(A2382,Table1[#All],6,FALSE)</f>
        <v>9</v>
      </c>
    </row>
    <row r="2383" spans="1:18" s="2" customFormat="1" ht="15.75" customHeight="1" x14ac:dyDescent="0.2">
      <c r="A2383" s="21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  <c r="N2383" s="2" t="str">
        <f>VLOOKUP(A2383,Table1[#All],2,FALSE)</f>
        <v>3 Riverside Drive</v>
      </c>
      <c r="O2383" s="2">
        <f>VLOOKUP(A2383,Table1[#All],3,FALSE)</f>
        <v>4034</v>
      </c>
      <c r="P2383" s="2" t="str">
        <f>VLOOKUP(A2383,Table1[#All],4,FALSE)</f>
        <v>QLD</v>
      </c>
      <c r="Q2383" s="2" t="str">
        <f>VLOOKUP(A2383,Table1[#All],5,FALSE)</f>
        <v>Australia</v>
      </c>
      <c r="R2383" s="23">
        <f>VLOOKUP(A2383,Table1[#All],6,FALSE)</f>
        <v>8</v>
      </c>
    </row>
    <row r="2384" spans="1:18" s="2" customFormat="1" ht="15.75" customHeight="1" x14ac:dyDescent="0.2">
      <c r="A2384" s="21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  <c r="N2384" s="2" t="str">
        <f>VLOOKUP(A2384,Table1[#All],2,FALSE)</f>
        <v>25925 Service Crossing</v>
      </c>
      <c r="O2384" s="2">
        <f>VLOOKUP(A2384,Table1[#All],3,FALSE)</f>
        <v>2147</v>
      </c>
      <c r="P2384" s="2" t="str">
        <f>VLOOKUP(A2384,Table1[#All],4,FALSE)</f>
        <v>NSW</v>
      </c>
      <c r="Q2384" s="2" t="str">
        <f>VLOOKUP(A2384,Table1[#All],5,FALSE)</f>
        <v>Australia</v>
      </c>
      <c r="R2384" s="23">
        <f>VLOOKUP(A2384,Table1[#All],6,FALSE)</f>
        <v>9</v>
      </c>
    </row>
    <row r="2385" spans="1:18" s="2" customFormat="1" ht="15.75" customHeight="1" x14ac:dyDescent="0.2">
      <c r="A2385" s="21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  <c r="N2385" s="2" t="str">
        <f>VLOOKUP(A2385,Table1[#All],2,FALSE)</f>
        <v>080 Pond Alley</v>
      </c>
      <c r="O2385" s="2">
        <f>VLOOKUP(A2385,Table1[#All],3,FALSE)</f>
        <v>2065</v>
      </c>
      <c r="P2385" s="2" t="str">
        <f>VLOOKUP(A2385,Table1[#All],4,FALSE)</f>
        <v>NSW</v>
      </c>
      <c r="Q2385" s="2" t="str">
        <f>VLOOKUP(A2385,Table1[#All],5,FALSE)</f>
        <v>Australia</v>
      </c>
      <c r="R2385" s="23">
        <f>VLOOKUP(A2385,Table1[#All],6,FALSE)</f>
        <v>9</v>
      </c>
    </row>
    <row r="2386" spans="1:18" s="2" customFormat="1" ht="15.75" customHeight="1" x14ac:dyDescent="0.2">
      <c r="A2386" s="21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  <c r="N2386" s="2" t="str">
        <f>VLOOKUP(A2386,Table1[#All],2,FALSE)</f>
        <v>1816 Monument Park</v>
      </c>
      <c r="O2386" s="2">
        <f>VLOOKUP(A2386,Table1[#All],3,FALSE)</f>
        <v>3074</v>
      </c>
      <c r="P2386" s="2" t="str">
        <f>VLOOKUP(A2386,Table1[#All],4,FALSE)</f>
        <v>VIC</v>
      </c>
      <c r="Q2386" s="2" t="str">
        <f>VLOOKUP(A2386,Table1[#All],5,FALSE)</f>
        <v>Australia</v>
      </c>
      <c r="R2386" s="23">
        <f>VLOOKUP(A2386,Table1[#All],6,FALSE)</f>
        <v>7</v>
      </c>
    </row>
    <row r="2387" spans="1:18" s="2" customFormat="1" ht="15.75" customHeight="1" x14ac:dyDescent="0.2">
      <c r="A2387" s="21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  <c r="N2387" s="2" t="str">
        <f>VLOOKUP(A2387,Table1[#All],2,FALSE)</f>
        <v>1 Nova Avenue</v>
      </c>
      <c r="O2387" s="2">
        <f>VLOOKUP(A2387,Table1[#All],3,FALSE)</f>
        <v>2200</v>
      </c>
      <c r="P2387" s="2" t="str">
        <f>VLOOKUP(A2387,Table1[#All],4,FALSE)</f>
        <v>NSW</v>
      </c>
      <c r="Q2387" s="2" t="str">
        <f>VLOOKUP(A2387,Table1[#All],5,FALSE)</f>
        <v>Australia</v>
      </c>
      <c r="R2387" s="23">
        <f>VLOOKUP(A2387,Table1[#All],6,FALSE)</f>
        <v>9</v>
      </c>
    </row>
    <row r="2388" spans="1:18" s="2" customFormat="1" ht="15.75" customHeight="1" x14ac:dyDescent="0.2">
      <c r="A2388" s="21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  <c r="N2388" s="2" t="str">
        <f>VLOOKUP(A2388,Table1[#All],2,FALSE)</f>
        <v>98 Mesta Street</v>
      </c>
      <c r="O2388" s="2">
        <f>VLOOKUP(A2388,Table1[#All],3,FALSE)</f>
        <v>2038</v>
      </c>
      <c r="P2388" s="2" t="str">
        <f>VLOOKUP(A2388,Table1[#All],4,FALSE)</f>
        <v>NSW</v>
      </c>
      <c r="Q2388" s="2" t="str">
        <f>VLOOKUP(A2388,Table1[#All],5,FALSE)</f>
        <v>Australia</v>
      </c>
      <c r="R2388" s="23">
        <f>VLOOKUP(A2388,Table1[#All],6,FALSE)</f>
        <v>11</v>
      </c>
    </row>
    <row r="2389" spans="1:18" s="2" customFormat="1" ht="15.75" customHeight="1" x14ac:dyDescent="0.2">
      <c r="A2389" s="21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  <c r="N2389" s="2" t="str">
        <f>VLOOKUP(A2389,Table1[#All],2,FALSE)</f>
        <v>7256 Forster Crossing</v>
      </c>
      <c r="O2389" s="2">
        <f>VLOOKUP(A2389,Table1[#All],3,FALSE)</f>
        <v>2533</v>
      </c>
      <c r="P2389" s="2" t="str">
        <f>VLOOKUP(A2389,Table1[#All],4,FALSE)</f>
        <v>NSW</v>
      </c>
      <c r="Q2389" s="2" t="str">
        <f>VLOOKUP(A2389,Table1[#All],5,FALSE)</f>
        <v>Australia</v>
      </c>
      <c r="R2389" s="23">
        <f>VLOOKUP(A2389,Table1[#All],6,FALSE)</f>
        <v>8</v>
      </c>
    </row>
    <row r="2390" spans="1:18" s="2" customFormat="1" ht="15.75" customHeight="1" x14ac:dyDescent="0.2">
      <c r="A2390" s="21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  <c r="N2390" s="2" t="str">
        <f>VLOOKUP(A2390,Table1[#All],2,FALSE)</f>
        <v>249 Burning Wood Point</v>
      </c>
      <c r="O2390" s="2">
        <f>VLOOKUP(A2390,Table1[#All],3,FALSE)</f>
        <v>2758</v>
      </c>
      <c r="P2390" s="2" t="str">
        <f>VLOOKUP(A2390,Table1[#All],4,FALSE)</f>
        <v>NSW</v>
      </c>
      <c r="Q2390" s="2" t="str">
        <f>VLOOKUP(A2390,Table1[#All],5,FALSE)</f>
        <v>Australia</v>
      </c>
      <c r="R2390" s="23">
        <f>VLOOKUP(A2390,Table1[#All],6,FALSE)</f>
        <v>8</v>
      </c>
    </row>
    <row r="2391" spans="1:18" s="2" customFormat="1" ht="15.75" customHeight="1" x14ac:dyDescent="0.2">
      <c r="A2391" s="21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  <c r="N2391" s="2" t="str">
        <f>VLOOKUP(A2391,Table1[#All],2,FALSE)</f>
        <v>12651 Lake View Point</v>
      </c>
      <c r="O2391" s="2">
        <f>VLOOKUP(A2391,Table1[#All],3,FALSE)</f>
        <v>4209</v>
      </c>
      <c r="P2391" s="2" t="str">
        <f>VLOOKUP(A2391,Table1[#All],4,FALSE)</f>
        <v>QLD</v>
      </c>
      <c r="Q2391" s="2" t="str">
        <f>VLOOKUP(A2391,Table1[#All],5,FALSE)</f>
        <v>Australia</v>
      </c>
      <c r="R2391" s="23">
        <f>VLOOKUP(A2391,Table1[#All],6,FALSE)</f>
        <v>7</v>
      </c>
    </row>
    <row r="2392" spans="1:18" s="2" customFormat="1" ht="15.75" customHeight="1" x14ac:dyDescent="0.2">
      <c r="A2392" s="21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  <c r="N2392" s="2" t="str">
        <f>VLOOKUP(A2392,Table1[#All],2,FALSE)</f>
        <v>9501 Melby Avenue</v>
      </c>
      <c r="O2392" s="2">
        <f>VLOOKUP(A2392,Table1[#All],3,FALSE)</f>
        <v>4178</v>
      </c>
      <c r="P2392" s="2" t="str">
        <f>VLOOKUP(A2392,Table1[#All],4,FALSE)</f>
        <v>QLD</v>
      </c>
      <c r="Q2392" s="2" t="str">
        <f>VLOOKUP(A2392,Table1[#All],5,FALSE)</f>
        <v>Australia</v>
      </c>
      <c r="R2392" s="23">
        <f>VLOOKUP(A2392,Table1[#All],6,FALSE)</f>
        <v>7</v>
      </c>
    </row>
    <row r="2393" spans="1:18" s="2" customFormat="1" ht="15.75" customHeight="1" x14ac:dyDescent="0.2">
      <c r="A2393" s="21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  <c r="N2393" s="2" t="str">
        <f>VLOOKUP(A2393,Table1[#All],2,FALSE)</f>
        <v>69810 Westridge Avenue</v>
      </c>
      <c r="O2393" s="2">
        <f>VLOOKUP(A2393,Table1[#All],3,FALSE)</f>
        <v>2573</v>
      </c>
      <c r="P2393" s="2" t="str">
        <f>VLOOKUP(A2393,Table1[#All],4,FALSE)</f>
        <v>NSW</v>
      </c>
      <c r="Q2393" s="2" t="str">
        <f>VLOOKUP(A2393,Table1[#All],5,FALSE)</f>
        <v>Australia</v>
      </c>
      <c r="R2393" s="23">
        <f>VLOOKUP(A2393,Table1[#All],6,FALSE)</f>
        <v>6</v>
      </c>
    </row>
    <row r="2394" spans="1:18" s="2" customFormat="1" ht="15.75" customHeight="1" x14ac:dyDescent="0.2">
      <c r="A2394" s="21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  <c r="N2394" s="2" t="str">
        <f>VLOOKUP(A2394,Table1[#All],2,FALSE)</f>
        <v>422 Crownhardt Court</v>
      </c>
      <c r="O2394" s="2">
        <f>VLOOKUP(A2394,Table1[#All],3,FALSE)</f>
        <v>4179</v>
      </c>
      <c r="P2394" s="2" t="str">
        <f>VLOOKUP(A2394,Table1[#All],4,FALSE)</f>
        <v>QLD</v>
      </c>
      <c r="Q2394" s="2" t="str">
        <f>VLOOKUP(A2394,Table1[#All],5,FALSE)</f>
        <v>Australia</v>
      </c>
      <c r="R2394" s="23">
        <f>VLOOKUP(A2394,Table1[#All],6,FALSE)</f>
        <v>7</v>
      </c>
    </row>
    <row r="2395" spans="1:18" s="2" customFormat="1" ht="15.75" customHeight="1" x14ac:dyDescent="0.2">
      <c r="A2395" s="21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  <c r="N2395" s="2" t="str">
        <f>VLOOKUP(A2395,Table1[#All],2,FALSE)</f>
        <v>4 Londonderry Junction</v>
      </c>
      <c r="O2395" s="2">
        <f>VLOOKUP(A2395,Table1[#All],3,FALSE)</f>
        <v>4159</v>
      </c>
      <c r="P2395" s="2" t="str">
        <f>VLOOKUP(A2395,Table1[#All],4,FALSE)</f>
        <v>QLD</v>
      </c>
      <c r="Q2395" s="2" t="str">
        <f>VLOOKUP(A2395,Table1[#All],5,FALSE)</f>
        <v>Australia</v>
      </c>
      <c r="R2395" s="23">
        <f>VLOOKUP(A2395,Table1[#All],6,FALSE)</f>
        <v>7</v>
      </c>
    </row>
    <row r="2396" spans="1:18" s="2" customFormat="1" ht="15.75" customHeight="1" x14ac:dyDescent="0.2">
      <c r="A2396" s="21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  <c r="N2396" s="2" t="str">
        <f>VLOOKUP(A2396,Table1[#All],2,FALSE)</f>
        <v>7346 Luster Circle</v>
      </c>
      <c r="O2396" s="2">
        <f>VLOOKUP(A2396,Table1[#All],3,FALSE)</f>
        <v>4131</v>
      </c>
      <c r="P2396" s="2" t="str">
        <f>VLOOKUP(A2396,Table1[#All],4,FALSE)</f>
        <v>QLD</v>
      </c>
      <c r="Q2396" s="2" t="str">
        <f>VLOOKUP(A2396,Table1[#All],5,FALSE)</f>
        <v>Australia</v>
      </c>
      <c r="R2396" s="23">
        <f>VLOOKUP(A2396,Table1[#All],6,FALSE)</f>
        <v>5</v>
      </c>
    </row>
    <row r="2397" spans="1:18" s="2" customFormat="1" ht="15.75" customHeight="1" x14ac:dyDescent="0.2">
      <c r="A2397" s="21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  <c r="N2397" s="2" t="str">
        <f>VLOOKUP(A2397,Table1[#All],2,FALSE)</f>
        <v>43 Commercial Road</v>
      </c>
      <c r="O2397" s="2">
        <f>VLOOKUP(A2397,Table1[#All],3,FALSE)</f>
        <v>4128</v>
      </c>
      <c r="P2397" s="2" t="str">
        <f>VLOOKUP(A2397,Table1[#All],4,FALSE)</f>
        <v>QLD</v>
      </c>
      <c r="Q2397" s="2" t="str">
        <f>VLOOKUP(A2397,Table1[#All],5,FALSE)</f>
        <v>Australia</v>
      </c>
      <c r="R2397" s="23">
        <f>VLOOKUP(A2397,Table1[#All],6,FALSE)</f>
        <v>7</v>
      </c>
    </row>
    <row r="2398" spans="1:18" s="2" customFormat="1" ht="15.75" customHeight="1" x14ac:dyDescent="0.2">
      <c r="A2398" s="21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  <c r="N2398" s="2" t="str">
        <f>VLOOKUP(A2398,Table1[#All],2,FALSE)</f>
        <v>44083 Village Court</v>
      </c>
      <c r="O2398" s="2">
        <f>VLOOKUP(A2398,Table1[#All],3,FALSE)</f>
        <v>2142</v>
      </c>
      <c r="P2398" s="2" t="str">
        <f>VLOOKUP(A2398,Table1[#All],4,FALSE)</f>
        <v>NSW</v>
      </c>
      <c r="Q2398" s="2" t="str">
        <f>VLOOKUP(A2398,Table1[#All],5,FALSE)</f>
        <v>Australia</v>
      </c>
      <c r="R2398" s="23">
        <f>VLOOKUP(A2398,Table1[#All],6,FALSE)</f>
        <v>7</v>
      </c>
    </row>
    <row r="2399" spans="1:18" s="2" customFormat="1" ht="15.75" customHeight="1" x14ac:dyDescent="0.2">
      <c r="A2399" s="21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  <c r="N2399" s="2" t="str">
        <f>VLOOKUP(A2399,Table1[#All],2,FALSE)</f>
        <v>57 Tennessee Alley</v>
      </c>
      <c r="O2399" s="2">
        <f>VLOOKUP(A2399,Table1[#All],3,FALSE)</f>
        <v>4034</v>
      </c>
      <c r="P2399" s="2" t="str">
        <f>VLOOKUP(A2399,Table1[#All],4,FALSE)</f>
        <v>QLD</v>
      </c>
      <c r="Q2399" s="2" t="str">
        <f>VLOOKUP(A2399,Table1[#All],5,FALSE)</f>
        <v>Australia</v>
      </c>
      <c r="R2399" s="23">
        <f>VLOOKUP(A2399,Table1[#All],6,FALSE)</f>
        <v>5</v>
      </c>
    </row>
    <row r="2400" spans="1:18" s="2" customFormat="1" ht="15.75" customHeight="1" x14ac:dyDescent="0.2">
      <c r="A2400" s="21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  <c r="N2400" s="2" t="str">
        <f>VLOOKUP(A2400,Table1[#All],2,FALSE)</f>
        <v>57 Debra Terrace</v>
      </c>
      <c r="O2400" s="2">
        <f>VLOOKUP(A2400,Table1[#All],3,FALSE)</f>
        <v>2259</v>
      </c>
      <c r="P2400" s="2" t="str">
        <f>VLOOKUP(A2400,Table1[#All],4,FALSE)</f>
        <v>NSW</v>
      </c>
      <c r="Q2400" s="2" t="str">
        <f>VLOOKUP(A2400,Table1[#All],5,FALSE)</f>
        <v>Australia</v>
      </c>
      <c r="R2400" s="23">
        <f>VLOOKUP(A2400,Table1[#All],6,FALSE)</f>
        <v>6</v>
      </c>
    </row>
    <row r="2401" spans="1:18" s="2" customFormat="1" ht="15.75" customHeight="1" x14ac:dyDescent="0.2">
      <c r="A2401" s="21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  <c r="N2401" s="2" t="str">
        <f>VLOOKUP(A2401,Table1[#All],2,FALSE)</f>
        <v>846 Carberry Street</v>
      </c>
      <c r="O2401" s="2">
        <f>VLOOKUP(A2401,Table1[#All],3,FALSE)</f>
        <v>4218</v>
      </c>
      <c r="P2401" s="2" t="str">
        <f>VLOOKUP(A2401,Table1[#All],4,FALSE)</f>
        <v>QLD</v>
      </c>
      <c r="Q2401" s="2" t="str">
        <f>VLOOKUP(A2401,Table1[#All],5,FALSE)</f>
        <v>Australia</v>
      </c>
      <c r="R2401" s="23">
        <f>VLOOKUP(A2401,Table1[#All],6,FALSE)</f>
        <v>11</v>
      </c>
    </row>
    <row r="2402" spans="1:18" s="2" customFormat="1" ht="15.75" customHeight="1" x14ac:dyDescent="0.2">
      <c r="A2402" s="21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  <c r="N2402" s="2" t="str">
        <f>VLOOKUP(A2402,Table1[#All],2,FALSE)</f>
        <v>4 Center Park</v>
      </c>
      <c r="O2402" s="2">
        <f>VLOOKUP(A2402,Table1[#All],3,FALSE)</f>
        <v>3807</v>
      </c>
      <c r="P2402" s="2" t="str">
        <f>VLOOKUP(A2402,Table1[#All],4,FALSE)</f>
        <v>VIC</v>
      </c>
      <c r="Q2402" s="2" t="str">
        <f>VLOOKUP(A2402,Table1[#All],5,FALSE)</f>
        <v>Australia</v>
      </c>
      <c r="R2402" s="23">
        <f>VLOOKUP(A2402,Table1[#All],6,FALSE)</f>
        <v>6</v>
      </c>
    </row>
    <row r="2403" spans="1:18" s="2" customFormat="1" ht="15.75" customHeight="1" x14ac:dyDescent="0.2">
      <c r="A2403" s="21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  <c r="N2403" s="2" t="str">
        <f>VLOOKUP(A2403,Table1[#All],2,FALSE)</f>
        <v>1 Coolidge Plaza</v>
      </c>
      <c r="O2403" s="2">
        <f>VLOOKUP(A2403,Table1[#All],3,FALSE)</f>
        <v>2150</v>
      </c>
      <c r="P2403" s="2" t="str">
        <f>VLOOKUP(A2403,Table1[#All],4,FALSE)</f>
        <v>NSW</v>
      </c>
      <c r="Q2403" s="2" t="str">
        <f>VLOOKUP(A2403,Table1[#All],5,FALSE)</f>
        <v>Australia</v>
      </c>
      <c r="R2403" s="23">
        <f>VLOOKUP(A2403,Table1[#All],6,FALSE)</f>
        <v>7</v>
      </c>
    </row>
    <row r="2404" spans="1:18" s="2" customFormat="1" ht="15.75" customHeight="1" x14ac:dyDescent="0.2">
      <c r="A2404" s="21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  <c r="N2404" s="2" t="str">
        <f>VLOOKUP(A2404,Table1[#All],2,FALSE)</f>
        <v>544 Northland Place</v>
      </c>
      <c r="O2404" s="2">
        <f>VLOOKUP(A2404,Table1[#All],3,FALSE)</f>
        <v>2190</v>
      </c>
      <c r="P2404" s="2" t="str">
        <f>VLOOKUP(A2404,Table1[#All],4,FALSE)</f>
        <v>NSW</v>
      </c>
      <c r="Q2404" s="2" t="str">
        <f>VLOOKUP(A2404,Table1[#All],5,FALSE)</f>
        <v>Australia</v>
      </c>
      <c r="R2404" s="23">
        <f>VLOOKUP(A2404,Table1[#All],6,FALSE)</f>
        <v>10</v>
      </c>
    </row>
    <row r="2405" spans="1:18" s="2" customFormat="1" ht="15.75" customHeight="1" x14ac:dyDescent="0.2">
      <c r="A2405" s="21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  <c r="N2405" s="2" t="str">
        <f>VLOOKUP(A2405,Table1[#All],2,FALSE)</f>
        <v>91 Norway Maple Hill</v>
      </c>
      <c r="O2405" s="2">
        <f>VLOOKUP(A2405,Table1[#All],3,FALSE)</f>
        <v>2065</v>
      </c>
      <c r="P2405" s="2" t="str">
        <f>VLOOKUP(A2405,Table1[#All],4,FALSE)</f>
        <v>NSW</v>
      </c>
      <c r="Q2405" s="2" t="str">
        <f>VLOOKUP(A2405,Table1[#All],5,FALSE)</f>
        <v>Australia</v>
      </c>
      <c r="R2405" s="23">
        <f>VLOOKUP(A2405,Table1[#All],6,FALSE)</f>
        <v>11</v>
      </c>
    </row>
    <row r="2406" spans="1:18" s="2" customFormat="1" ht="15.75" customHeight="1" x14ac:dyDescent="0.2">
      <c r="A2406" s="21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  <c r="N2406" s="2" t="str">
        <f>VLOOKUP(A2406,Table1[#All],2,FALSE)</f>
        <v>5 Myrtle Trail</v>
      </c>
      <c r="O2406" s="2">
        <f>VLOOKUP(A2406,Table1[#All],3,FALSE)</f>
        <v>2285</v>
      </c>
      <c r="P2406" s="2" t="str">
        <f>VLOOKUP(A2406,Table1[#All],4,FALSE)</f>
        <v>NSW</v>
      </c>
      <c r="Q2406" s="2" t="str">
        <f>VLOOKUP(A2406,Table1[#All],5,FALSE)</f>
        <v>Australia</v>
      </c>
      <c r="R2406" s="23">
        <f>VLOOKUP(A2406,Table1[#All],6,FALSE)</f>
        <v>5</v>
      </c>
    </row>
    <row r="2407" spans="1:18" s="2" customFormat="1" ht="15.75" customHeight="1" x14ac:dyDescent="0.2">
      <c r="A2407" s="21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  <c r="N2407" s="2" t="str">
        <f>VLOOKUP(A2407,Table1[#All],2,FALSE)</f>
        <v>645 Thackeray Street</v>
      </c>
      <c r="O2407" s="2">
        <f>VLOOKUP(A2407,Table1[#All],3,FALSE)</f>
        <v>4879</v>
      </c>
      <c r="P2407" s="2" t="str">
        <f>VLOOKUP(A2407,Table1[#All],4,FALSE)</f>
        <v>QLD</v>
      </c>
      <c r="Q2407" s="2" t="str">
        <f>VLOOKUP(A2407,Table1[#All],5,FALSE)</f>
        <v>Australia</v>
      </c>
      <c r="R2407" s="23">
        <f>VLOOKUP(A2407,Table1[#All],6,FALSE)</f>
        <v>6</v>
      </c>
    </row>
    <row r="2408" spans="1:18" s="2" customFormat="1" ht="15.75" customHeight="1" x14ac:dyDescent="0.2">
      <c r="A2408" s="21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  <c r="N2408" s="2" t="str">
        <f>VLOOKUP(A2408,Table1[#All],2,FALSE)</f>
        <v>1439 Utah Court</v>
      </c>
      <c r="O2408" s="2">
        <f>VLOOKUP(A2408,Table1[#All],3,FALSE)</f>
        <v>2176</v>
      </c>
      <c r="P2408" s="2" t="str">
        <f>VLOOKUP(A2408,Table1[#All],4,FALSE)</f>
        <v>NSW</v>
      </c>
      <c r="Q2408" s="2" t="str">
        <f>VLOOKUP(A2408,Table1[#All],5,FALSE)</f>
        <v>Australia</v>
      </c>
      <c r="R2408" s="23">
        <f>VLOOKUP(A2408,Table1[#All],6,FALSE)</f>
        <v>9</v>
      </c>
    </row>
    <row r="2409" spans="1:18" s="2" customFormat="1" ht="15.75" customHeight="1" x14ac:dyDescent="0.2">
      <c r="A2409" s="21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  <c r="N2409" s="2" t="str">
        <f>VLOOKUP(A2409,Table1[#All],2,FALSE)</f>
        <v>9 Hollow Ridge Circle</v>
      </c>
      <c r="O2409" s="2">
        <f>VLOOKUP(A2409,Table1[#All],3,FALSE)</f>
        <v>2500</v>
      </c>
      <c r="P2409" s="2" t="str">
        <f>VLOOKUP(A2409,Table1[#All],4,FALSE)</f>
        <v>NSW</v>
      </c>
      <c r="Q2409" s="2" t="str">
        <f>VLOOKUP(A2409,Table1[#All],5,FALSE)</f>
        <v>Australia</v>
      </c>
      <c r="R2409" s="23">
        <f>VLOOKUP(A2409,Table1[#All],6,FALSE)</f>
        <v>8</v>
      </c>
    </row>
    <row r="2410" spans="1:18" s="2" customFormat="1" ht="15.75" customHeight="1" x14ac:dyDescent="0.2">
      <c r="A2410" s="21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  <c r="N2410" s="2" t="str">
        <f>VLOOKUP(A2410,Table1[#All],2,FALSE)</f>
        <v>4177 Bluejay Street</v>
      </c>
      <c r="O2410" s="2">
        <f>VLOOKUP(A2410,Table1[#All],3,FALSE)</f>
        <v>2560</v>
      </c>
      <c r="P2410" s="2" t="str">
        <f>VLOOKUP(A2410,Table1[#All],4,FALSE)</f>
        <v>NSW</v>
      </c>
      <c r="Q2410" s="2" t="str">
        <f>VLOOKUP(A2410,Table1[#All],5,FALSE)</f>
        <v>Australia</v>
      </c>
      <c r="R2410" s="23">
        <f>VLOOKUP(A2410,Table1[#All],6,FALSE)</f>
        <v>8</v>
      </c>
    </row>
    <row r="2411" spans="1:18" s="2" customFormat="1" ht="15.75" customHeight="1" x14ac:dyDescent="0.2">
      <c r="A2411" s="21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  <c r="N2411" s="2" t="str">
        <f>VLOOKUP(A2411,Table1[#All],2,FALSE)</f>
        <v>75351 Ridgeview Lane</v>
      </c>
      <c r="O2411" s="2">
        <f>VLOOKUP(A2411,Table1[#All],3,FALSE)</f>
        <v>3181</v>
      </c>
      <c r="P2411" s="2" t="str">
        <f>VLOOKUP(A2411,Table1[#All],4,FALSE)</f>
        <v>VIC</v>
      </c>
      <c r="Q2411" s="2" t="str">
        <f>VLOOKUP(A2411,Table1[#All],5,FALSE)</f>
        <v>Australia</v>
      </c>
      <c r="R2411" s="23">
        <f>VLOOKUP(A2411,Table1[#All],6,FALSE)</f>
        <v>11</v>
      </c>
    </row>
    <row r="2412" spans="1:18" s="2" customFormat="1" ht="15.75" customHeight="1" x14ac:dyDescent="0.2">
      <c r="A2412" s="21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  <c r="N2412" s="2" t="str">
        <f>VLOOKUP(A2412,Table1[#All],2,FALSE)</f>
        <v>4006 Algoma Crossing</v>
      </c>
      <c r="O2412" s="2">
        <f>VLOOKUP(A2412,Table1[#All],3,FALSE)</f>
        <v>2041</v>
      </c>
      <c r="P2412" s="2" t="str">
        <f>VLOOKUP(A2412,Table1[#All],4,FALSE)</f>
        <v>NSW</v>
      </c>
      <c r="Q2412" s="2" t="str">
        <f>VLOOKUP(A2412,Table1[#All],5,FALSE)</f>
        <v>Australia</v>
      </c>
      <c r="R2412" s="23">
        <f>VLOOKUP(A2412,Table1[#All],6,FALSE)</f>
        <v>12</v>
      </c>
    </row>
    <row r="2413" spans="1:18" s="2" customFormat="1" ht="15.75" customHeight="1" x14ac:dyDescent="0.2">
      <c r="A2413" s="21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  <c r="N2413" s="2" t="str">
        <f>VLOOKUP(A2413,Table1[#All],2,FALSE)</f>
        <v>881 Debs Center</v>
      </c>
      <c r="O2413" s="2">
        <f>VLOOKUP(A2413,Table1[#All],3,FALSE)</f>
        <v>4051</v>
      </c>
      <c r="P2413" s="2" t="str">
        <f>VLOOKUP(A2413,Table1[#All],4,FALSE)</f>
        <v>QLD</v>
      </c>
      <c r="Q2413" s="2" t="str">
        <f>VLOOKUP(A2413,Table1[#All],5,FALSE)</f>
        <v>Australia</v>
      </c>
      <c r="R2413" s="23">
        <f>VLOOKUP(A2413,Table1[#All],6,FALSE)</f>
        <v>8</v>
      </c>
    </row>
    <row r="2414" spans="1:18" s="2" customFormat="1" ht="15.75" customHeight="1" x14ac:dyDescent="0.2">
      <c r="A2414" s="21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  <c r="N2414" s="2" t="str">
        <f>VLOOKUP(A2414,Table1[#All],2,FALSE)</f>
        <v>423 Debra Terrace</v>
      </c>
      <c r="O2414" s="2">
        <f>VLOOKUP(A2414,Table1[#All],3,FALSE)</f>
        <v>3082</v>
      </c>
      <c r="P2414" s="2" t="str">
        <f>VLOOKUP(A2414,Table1[#All],4,FALSE)</f>
        <v>VIC</v>
      </c>
      <c r="Q2414" s="2" t="str">
        <f>VLOOKUP(A2414,Table1[#All],5,FALSE)</f>
        <v>Australia</v>
      </c>
      <c r="R2414" s="23">
        <f>VLOOKUP(A2414,Table1[#All],6,FALSE)</f>
        <v>8</v>
      </c>
    </row>
    <row r="2415" spans="1:18" s="2" customFormat="1" ht="15.75" customHeight="1" x14ac:dyDescent="0.2">
      <c r="A2415" s="21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  <c r="N2415" s="2" t="str">
        <f>VLOOKUP(A2415,Table1[#All],2,FALSE)</f>
        <v>1369 Wayridge Terrace</v>
      </c>
      <c r="O2415" s="2">
        <f>VLOOKUP(A2415,Table1[#All],3,FALSE)</f>
        <v>3802</v>
      </c>
      <c r="P2415" s="2" t="str">
        <f>VLOOKUP(A2415,Table1[#All],4,FALSE)</f>
        <v>VIC</v>
      </c>
      <c r="Q2415" s="2" t="str">
        <f>VLOOKUP(A2415,Table1[#All],5,FALSE)</f>
        <v>Australia</v>
      </c>
      <c r="R2415" s="23">
        <f>VLOOKUP(A2415,Table1[#All],6,FALSE)</f>
        <v>7</v>
      </c>
    </row>
    <row r="2416" spans="1:18" s="2" customFormat="1" ht="15.75" customHeight="1" x14ac:dyDescent="0.2">
      <c r="A2416" s="21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  <c r="N2416" s="2" t="str">
        <f>VLOOKUP(A2416,Table1[#All],2,FALSE)</f>
        <v>6142 Grayhawk Lane</v>
      </c>
      <c r="O2416" s="2">
        <f>VLOOKUP(A2416,Table1[#All],3,FALSE)</f>
        <v>2298</v>
      </c>
      <c r="P2416" s="2" t="str">
        <f>VLOOKUP(A2416,Table1[#All],4,FALSE)</f>
        <v>NSW</v>
      </c>
      <c r="Q2416" s="2" t="str">
        <f>VLOOKUP(A2416,Table1[#All],5,FALSE)</f>
        <v>Australia</v>
      </c>
      <c r="R2416" s="23">
        <f>VLOOKUP(A2416,Table1[#All],6,FALSE)</f>
        <v>8</v>
      </c>
    </row>
    <row r="2417" spans="1:18" s="2" customFormat="1" ht="15.75" customHeight="1" x14ac:dyDescent="0.2">
      <c r="A2417" s="21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  <c r="N2417" s="2" t="str">
        <f>VLOOKUP(A2417,Table1[#All],2,FALSE)</f>
        <v>5 Steensland Hill</v>
      </c>
      <c r="O2417" s="2">
        <f>VLOOKUP(A2417,Table1[#All],3,FALSE)</f>
        <v>2768</v>
      </c>
      <c r="P2417" s="2" t="str">
        <f>VLOOKUP(A2417,Table1[#All],4,FALSE)</f>
        <v>NSW</v>
      </c>
      <c r="Q2417" s="2" t="str">
        <f>VLOOKUP(A2417,Table1[#All],5,FALSE)</f>
        <v>Australia</v>
      </c>
      <c r="R2417" s="23">
        <f>VLOOKUP(A2417,Table1[#All],6,FALSE)</f>
        <v>10</v>
      </c>
    </row>
    <row r="2418" spans="1:18" s="2" customFormat="1" ht="15.75" customHeight="1" x14ac:dyDescent="0.2">
      <c r="A2418" s="21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  <c r="N2418" s="2" t="str">
        <f>VLOOKUP(A2418,Table1[#All],2,FALSE)</f>
        <v>37983 Logan Street</v>
      </c>
      <c r="O2418" s="2">
        <f>VLOOKUP(A2418,Table1[#All],3,FALSE)</f>
        <v>2154</v>
      </c>
      <c r="P2418" s="2" t="str">
        <f>VLOOKUP(A2418,Table1[#All],4,FALSE)</f>
        <v>NSW</v>
      </c>
      <c r="Q2418" s="2" t="str">
        <f>VLOOKUP(A2418,Table1[#All],5,FALSE)</f>
        <v>Australia</v>
      </c>
      <c r="R2418" s="23">
        <f>VLOOKUP(A2418,Table1[#All],6,FALSE)</f>
        <v>11</v>
      </c>
    </row>
    <row r="2419" spans="1:18" s="2" customFormat="1" ht="15.75" customHeight="1" x14ac:dyDescent="0.2">
      <c r="A2419" s="21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  <c r="N2419" s="2" t="str">
        <f>VLOOKUP(A2419,Table1[#All],2,FALSE)</f>
        <v>31168 Messerschmidt Street</v>
      </c>
      <c r="O2419" s="2">
        <f>VLOOKUP(A2419,Table1[#All],3,FALSE)</f>
        <v>3024</v>
      </c>
      <c r="P2419" s="2" t="str">
        <f>VLOOKUP(A2419,Table1[#All],4,FALSE)</f>
        <v>VIC</v>
      </c>
      <c r="Q2419" s="2" t="str">
        <f>VLOOKUP(A2419,Table1[#All],5,FALSE)</f>
        <v>Australia</v>
      </c>
      <c r="R2419" s="23">
        <f>VLOOKUP(A2419,Table1[#All],6,FALSE)</f>
        <v>5</v>
      </c>
    </row>
    <row r="2420" spans="1:18" s="2" customFormat="1" ht="15.75" customHeight="1" x14ac:dyDescent="0.2">
      <c r="A2420" s="21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  <c r="N2420" s="2" t="str">
        <f>VLOOKUP(A2420,Table1[#All],2,FALSE)</f>
        <v>240 Lake View Road</v>
      </c>
      <c r="O2420" s="2">
        <f>VLOOKUP(A2420,Table1[#All],3,FALSE)</f>
        <v>4118</v>
      </c>
      <c r="P2420" s="2" t="str">
        <f>VLOOKUP(A2420,Table1[#All],4,FALSE)</f>
        <v>QLD</v>
      </c>
      <c r="Q2420" s="2" t="str">
        <f>VLOOKUP(A2420,Table1[#All],5,FALSE)</f>
        <v>Australia</v>
      </c>
      <c r="R2420" s="23">
        <f>VLOOKUP(A2420,Table1[#All],6,FALSE)</f>
        <v>5</v>
      </c>
    </row>
    <row r="2421" spans="1:18" s="2" customFormat="1" ht="15.75" customHeight="1" x14ac:dyDescent="0.2">
      <c r="A2421" s="21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  <c r="N2421" s="2" t="str">
        <f>VLOOKUP(A2421,Table1[#All],2,FALSE)</f>
        <v>290 Jay Drive</v>
      </c>
      <c r="O2421" s="2">
        <f>VLOOKUP(A2421,Table1[#All],3,FALSE)</f>
        <v>4210</v>
      </c>
      <c r="P2421" s="2" t="str">
        <f>VLOOKUP(A2421,Table1[#All],4,FALSE)</f>
        <v>QLD</v>
      </c>
      <c r="Q2421" s="2" t="str">
        <f>VLOOKUP(A2421,Table1[#All],5,FALSE)</f>
        <v>Australia</v>
      </c>
      <c r="R2421" s="23">
        <f>VLOOKUP(A2421,Table1[#All],6,FALSE)</f>
        <v>3</v>
      </c>
    </row>
    <row r="2422" spans="1:18" s="2" customFormat="1" ht="15.75" customHeight="1" x14ac:dyDescent="0.2">
      <c r="A2422" s="21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  <c r="N2422" s="2" t="str">
        <f>VLOOKUP(A2422,Table1[#All],2,FALSE)</f>
        <v>1369 Morrow Plaza</v>
      </c>
      <c r="O2422" s="2">
        <f>VLOOKUP(A2422,Table1[#All],3,FALSE)</f>
        <v>3046</v>
      </c>
      <c r="P2422" s="2" t="str">
        <f>VLOOKUP(A2422,Table1[#All],4,FALSE)</f>
        <v>VIC</v>
      </c>
      <c r="Q2422" s="2" t="str">
        <f>VLOOKUP(A2422,Table1[#All],5,FALSE)</f>
        <v>Australia</v>
      </c>
      <c r="R2422" s="23">
        <f>VLOOKUP(A2422,Table1[#All],6,FALSE)</f>
        <v>8</v>
      </c>
    </row>
    <row r="2423" spans="1:18" s="2" customFormat="1" ht="15.75" customHeight="1" x14ac:dyDescent="0.2">
      <c r="A2423" s="21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  <c r="N2423" s="2" t="str">
        <f>VLOOKUP(A2423,Table1[#All],2,FALSE)</f>
        <v>61976 Emmet Junction</v>
      </c>
      <c r="O2423" s="2">
        <f>VLOOKUP(A2423,Table1[#All],3,FALSE)</f>
        <v>2178</v>
      </c>
      <c r="P2423" s="2" t="str">
        <f>VLOOKUP(A2423,Table1[#All],4,FALSE)</f>
        <v>NSW</v>
      </c>
      <c r="Q2423" s="2" t="str">
        <f>VLOOKUP(A2423,Table1[#All],5,FALSE)</f>
        <v>Australia</v>
      </c>
      <c r="R2423" s="23">
        <f>VLOOKUP(A2423,Table1[#All],6,FALSE)</f>
        <v>10</v>
      </c>
    </row>
    <row r="2424" spans="1:18" s="2" customFormat="1" ht="15.75" customHeight="1" x14ac:dyDescent="0.2">
      <c r="A2424" s="21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  <c r="N2424" s="2" t="str">
        <f>VLOOKUP(A2424,Table1[#All],2,FALSE)</f>
        <v>7585 Rutledge Trail</v>
      </c>
      <c r="O2424" s="2">
        <f>VLOOKUP(A2424,Table1[#All],3,FALSE)</f>
        <v>3161</v>
      </c>
      <c r="P2424" s="2" t="str">
        <f>VLOOKUP(A2424,Table1[#All],4,FALSE)</f>
        <v>VIC</v>
      </c>
      <c r="Q2424" s="2" t="str">
        <f>VLOOKUP(A2424,Table1[#All],5,FALSE)</f>
        <v>Australia</v>
      </c>
      <c r="R2424" s="23">
        <f>VLOOKUP(A2424,Table1[#All],6,FALSE)</f>
        <v>9</v>
      </c>
    </row>
    <row r="2425" spans="1:18" s="2" customFormat="1" ht="15.75" customHeight="1" x14ac:dyDescent="0.2">
      <c r="A2425" s="21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  <c r="N2425" s="2" t="str">
        <f>VLOOKUP(A2425,Table1[#All],2,FALSE)</f>
        <v>9 Northwestern Pass</v>
      </c>
      <c r="O2425" s="2">
        <f>VLOOKUP(A2425,Table1[#All],3,FALSE)</f>
        <v>4879</v>
      </c>
      <c r="P2425" s="2" t="str">
        <f>VLOOKUP(A2425,Table1[#All],4,FALSE)</f>
        <v>QLD</v>
      </c>
      <c r="Q2425" s="2" t="str">
        <f>VLOOKUP(A2425,Table1[#All],5,FALSE)</f>
        <v>Australia</v>
      </c>
      <c r="R2425" s="23">
        <f>VLOOKUP(A2425,Table1[#All],6,FALSE)</f>
        <v>6</v>
      </c>
    </row>
    <row r="2426" spans="1:18" s="2" customFormat="1" ht="15.75" customHeight="1" x14ac:dyDescent="0.2">
      <c r="A2426" s="21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  <c r="N2426" s="2" t="str">
        <f>VLOOKUP(A2426,Table1[#All],2,FALSE)</f>
        <v>16 Dwight Court</v>
      </c>
      <c r="O2426" s="2">
        <f>VLOOKUP(A2426,Table1[#All],3,FALSE)</f>
        <v>2154</v>
      </c>
      <c r="P2426" s="2" t="str">
        <f>VLOOKUP(A2426,Table1[#All],4,FALSE)</f>
        <v>NSW</v>
      </c>
      <c r="Q2426" s="2" t="str">
        <f>VLOOKUP(A2426,Table1[#All],5,FALSE)</f>
        <v>Australia</v>
      </c>
      <c r="R2426" s="23">
        <f>VLOOKUP(A2426,Table1[#All],6,FALSE)</f>
        <v>10</v>
      </c>
    </row>
    <row r="2427" spans="1:18" s="2" customFormat="1" ht="15.75" customHeight="1" x14ac:dyDescent="0.2">
      <c r="A2427" s="21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  <c r="N2427" s="2" t="str">
        <f>VLOOKUP(A2427,Table1[#All],2,FALSE)</f>
        <v>4 Becker Center</v>
      </c>
      <c r="O2427" s="2">
        <f>VLOOKUP(A2427,Table1[#All],3,FALSE)</f>
        <v>2145</v>
      </c>
      <c r="P2427" s="2" t="str">
        <f>VLOOKUP(A2427,Table1[#All],4,FALSE)</f>
        <v>NSW</v>
      </c>
      <c r="Q2427" s="2" t="str">
        <f>VLOOKUP(A2427,Table1[#All],5,FALSE)</f>
        <v>Australia</v>
      </c>
      <c r="R2427" s="23">
        <f>VLOOKUP(A2427,Table1[#All],6,FALSE)</f>
        <v>10</v>
      </c>
    </row>
    <row r="2428" spans="1:18" s="2" customFormat="1" ht="15.75" customHeight="1" x14ac:dyDescent="0.2">
      <c r="A2428" s="21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  <c r="N2428" s="2" t="str">
        <f>VLOOKUP(A2428,Table1[#All],2,FALSE)</f>
        <v>96 Hintze Point</v>
      </c>
      <c r="O2428" s="2">
        <f>VLOOKUP(A2428,Table1[#All],3,FALSE)</f>
        <v>2147</v>
      </c>
      <c r="P2428" s="2" t="str">
        <f>VLOOKUP(A2428,Table1[#All],4,FALSE)</f>
        <v>NSW</v>
      </c>
      <c r="Q2428" s="2" t="str">
        <f>VLOOKUP(A2428,Table1[#All],5,FALSE)</f>
        <v>Australia</v>
      </c>
      <c r="R2428" s="23">
        <f>VLOOKUP(A2428,Table1[#All],6,FALSE)</f>
        <v>8</v>
      </c>
    </row>
    <row r="2429" spans="1:18" s="2" customFormat="1" ht="15.75" customHeight="1" x14ac:dyDescent="0.2">
      <c r="A2429" s="21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  <c r="N2429" s="2" t="str">
        <f>VLOOKUP(A2429,Table1[#All],2,FALSE)</f>
        <v>34222 Vera Circle</v>
      </c>
      <c r="O2429" s="2">
        <f>VLOOKUP(A2429,Table1[#All],3,FALSE)</f>
        <v>3240</v>
      </c>
      <c r="P2429" s="2" t="str">
        <f>VLOOKUP(A2429,Table1[#All],4,FALSE)</f>
        <v>VIC</v>
      </c>
      <c r="Q2429" s="2" t="str">
        <f>VLOOKUP(A2429,Table1[#All],5,FALSE)</f>
        <v>Australia</v>
      </c>
      <c r="R2429" s="23">
        <f>VLOOKUP(A2429,Table1[#All],6,FALSE)</f>
        <v>7</v>
      </c>
    </row>
    <row r="2430" spans="1:18" s="2" customFormat="1" ht="15.75" customHeight="1" x14ac:dyDescent="0.2">
      <c r="A2430" s="21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  <c r="N2430" s="2" t="str">
        <f>VLOOKUP(A2430,Table1[#All],2,FALSE)</f>
        <v>338 Little Fleur Avenue</v>
      </c>
      <c r="O2430" s="2">
        <f>VLOOKUP(A2430,Table1[#All],3,FALSE)</f>
        <v>2170</v>
      </c>
      <c r="P2430" s="2" t="str">
        <f>VLOOKUP(A2430,Table1[#All],4,FALSE)</f>
        <v>NSW</v>
      </c>
      <c r="Q2430" s="2" t="str">
        <f>VLOOKUP(A2430,Table1[#All],5,FALSE)</f>
        <v>Australia</v>
      </c>
      <c r="R2430" s="23">
        <f>VLOOKUP(A2430,Table1[#All],6,FALSE)</f>
        <v>9</v>
      </c>
    </row>
    <row r="2431" spans="1:18" s="2" customFormat="1" ht="15.75" customHeight="1" x14ac:dyDescent="0.2">
      <c r="A2431" s="21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  <c r="N2431" s="2" t="str">
        <f>VLOOKUP(A2431,Table1[#All],2,FALSE)</f>
        <v>57769 Gulseth Lane</v>
      </c>
      <c r="O2431" s="2">
        <f>VLOOKUP(A2431,Table1[#All],3,FALSE)</f>
        <v>2040</v>
      </c>
      <c r="P2431" s="2" t="str">
        <f>VLOOKUP(A2431,Table1[#All],4,FALSE)</f>
        <v>NSW</v>
      </c>
      <c r="Q2431" s="2" t="str">
        <f>VLOOKUP(A2431,Table1[#All],5,FALSE)</f>
        <v>Australia</v>
      </c>
      <c r="R2431" s="23">
        <f>VLOOKUP(A2431,Table1[#All],6,FALSE)</f>
        <v>10</v>
      </c>
    </row>
    <row r="2432" spans="1:18" s="2" customFormat="1" ht="15.75" customHeight="1" x14ac:dyDescent="0.2">
      <c r="A2432" s="21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  <c r="N2432" s="2" t="str">
        <f>VLOOKUP(A2432,Table1[#All],2,FALSE)</f>
        <v>309 Shopko Center</v>
      </c>
      <c r="O2432" s="2">
        <f>VLOOKUP(A2432,Table1[#All],3,FALSE)</f>
        <v>4211</v>
      </c>
      <c r="P2432" s="2" t="str">
        <f>VLOOKUP(A2432,Table1[#All],4,FALSE)</f>
        <v>QLD</v>
      </c>
      <c r="Q2432" s="2" t="str">
        <f>VLOOKUP(A2432,Table1[#All],5,FALSE)</f>
        <v>Australia</v>
      </c>
      <c r="R2432" s="23">
        <f>VLOOKUP(A2432,Table1[#All],6,FALSE)</f>
        <v>10</v>
      </c>
    </row>
    <row r="2433" spans="1:18" s="2" customFormat="1" ht="15.75" customHeight="1" x14ac:dyDescent="0.2">
      <c r="A2433" s="21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  <c r="N2433" s="2" t="str">
        <f>VLOOKUP(A2433,Table1[#All],2,FALSE)</f>
        <v>37 Roth Place</v>
      </c>
      <c r="O2433" s="2">
        <f>VLOOKUP(A2433,Table1[#All],3,FALSE)</f>
        <v>2144</v>
      </c>
      <c r="P2433" s="2" t="str">
        <f>VLOOKUP(A2433,Table1[#All],4,FALSE)</f>
        <v>NSW</v>
      </c>
      <c r="Q2433" s="2" t="str">
        <f>VLOOKUP(A2433,Table1[#All],5,FALSE)</f>
        <v>Australia</v>
      </c>
      <c r="R2433" s="23">
        <f>VLOOKUP(A2433,Table1[#All],6,FALSE)</f>
        <v>10</v>
      </c>
    </row>
    <row r="2434" spans="1:18" s="2" customFormat="1" ht="15.75" customHeight="1" x14ac:dyDescent="0.2">
      <c r="A2434" s="21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  <c r="N2434" s="2" t="str">
        <f>VLOOKUP(A2434,Table1[#All],2,FALSE)</f>
        <v>618 Kropf Drive</v>
      </c>
      <c r="O2434" s="2">
        <f>VLOOKUP(A2434,Table1[#All],3,FALSE)</f>
        <v>2261</v>
      </c>
      <c r="P2434" s="2" t="str">
        <f>VLOOKUP(A2434,Table1[#All],4,FALSE)</f>
        <v>NSW</v>
      </c>
      <c r="Q2434" s="2" t="str">
        <f>VLOOKUP(A2434,Table1[#All],5,FALSE)</f>
        <v>Australia</v>
      </c>
      <c r="R2434" s="23">
        <f>VLOOKUP(A2434,Table1[#All],6,FALSE)</f>
        <v>9</v>
      </c>
    </row>
    <row r="2435" spans="1:18" s="2" customFormat="1" ht="15.75" customHeight="1" x14ac:dyDescent="0.2">
      <c r="A2435" s="21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  <c r="N2435" s="2" t="str">
        <f>VLOOKUP(A2435,Table1[#All],2,FALSE)</f>
        <v>1966 Glendale Avenue</v>
      </c>
      <c r="O2435" s="2">
        <f>VLOOKUP(A2435,Table1[#All],3,FALSE)</f>
        <v>4207</v>
      </c>
      <c r="P2435" s="2" t="str">
        <f>VLOOKUP(A2435,Table1[#All],4,FALSE)</f>
        <v>QLD</v>
      </c>
      <c r="Q2435" s="2" t="str">
        <f>VLOOKUP(A2435,Table1[#All],5,FALSE)</f>
        <v>Australia</v>
      </c>
      <c r="R2435" s="23">
        <f>VLOOKUP(A2435,Table1[#All],6,FALSE)</f>
        <v>4</v>
      </c>
    </row>
    <row r="2436" spans="1:18" s="2" customFormat="1" ht="15.75" customHeight="1" x14ac:dyDescent="0.2">
      <c r="A2436" s="21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  <c r="N2436" s="2" t="str">
        <f>VLOOKUP(A2436,Table1[#All],2,FALSE)</f>
        <v>401 Pond Circle</v>
      </c>
      <c r="O2436" s="2">
        <f>VLOOKUP(A2436,Table1[#All],3,FALSE)</f>
        <v>4019</v>
      </c>
      <c r="P2436" s="2" t="str">
        <f>VLOOKUP(A2436,Table1[#All],4,FALSE)</f>
        <v>QLD</v>
      </c>
      <c r="Q2436" s="2" t="str">
        <f>VLOOKUP(A2436,Table1[#All],5,FALSE)</f>
        <v>Australia</v>
      </c>
      <c r="R2436" s="23">
        <f>VLOOKUP(A2436,Table1[#All],6,FALSE)</f>
        <v>7</v>
      </c>
    </row>
    <row r="2437" spans="1:18" s="2" customFormat="1" ht="15.75" customHeight="1" x14ac:dyDescent="0.2">
      <c r="A2437" s="21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  <c r="N2437" s="2" t="str">
        <f>VLOOKUP(A2437,Table1[#All],2,FALSE)</f>
        <v>582 Kropf Avenue</v>
      </c>
      <c r="O2437" s="2">
        <f>VLOOKUP(A2437,Table1[#All],3,FALSE)</f>
        <v>2032</v>
      </c>
      <c r="P2437" s="2" t="str">
        <f>VLOOKUP(A2437,Table1[#All],4,FALSE)</f>
        <v>NSW</v>
      </c>
      <c r="Q2437" s="2" t="str">
        <f>VLOOKUP(A2437,Table1[#All],5,FALSE)</f>
        <v>Australia</v>
      </c>
      <c r="R2437" s="23">
        <f>VLOOKUP(A2437,Table1[#All],6,FALSE)</f>
        <v>11</v>
      </c>
    </row>
    <row r="2438" spans="1:18" s="2" customFormat="1" ht="15.75" customHeight="1" x14ac:dyDescent="0.2">
      <c r="A2438" s="21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  <c r="N2438" s="2" t="str">
        <f>VLOOKUP(A2438,Table1[#All],2,FALSE)</f>
        <v>2 Columbus Park</v>
      </c>
      <c r="O2438" s="2">
        <f>VLOOKUP(A2438,Table1[#All],3,FALSE)</f>
        <v>3075</v>
      </c>
      <c r="P2438" s="2" t="str">
        <f>VLOOKUP(A2438,Table1[#All],4,FALSE)</f>
        <v>VIC</v>
      </c>
      <c r="Q2438" s="2" t="str">
        <f>VLOOKUP(A2438,Table1[#All],5,FALSE)</f>
        <v>Australia</v>
      </c>
      <c r="R2438" s="23">
        <f>VLOOKUP(A2438,Table1[#All],6,FALSE)</f>
        <v>7</v>
      </c>
    </row>
    <row r="2439" spans="1:18" s="2" customFormat="1" ht="15.75" customHeight="1" x14ac:dyDescent="0.2">
      <c r="A2439" s="21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  <c r="N2439" s="2" t="str">
        <f>VLOOKUP(A2439,Table1[#All],2,FALSE)</f>
        <v>99739 Coolidge Crossing</v>
      </c>
      <c r="O2439" s="2">
        <f>VLOOKUP(A2439,Table1[#All],3,FALSE)</f>
        <v>2760</v>
      </c>
      <c r="P2439" s="2" t="str">
        <f>VLOOKUP(A2439,Table1[#All],4,FALSE)</f>
        <v>NSW</v>
      </c>
      <c r="Q2439" s="2" t="str">
        <f>VLOOKUP(A2439,Table1[#All],5,FALSE)</f>
        <v>Australia</v>
      </c>
      <c r="R2439" s="23">
        <f>VLOOKUP(A2439,Table1[#All],6,FALSE)</f>
        <v>7</v>
      </c>
    </row>
    <row r="2440" spans="1:18" s="2" customFormat="1" ht="15.75" customHeight="1" x14ac:dyDescent="0.2">
      <c r="A2440" s="21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  <c r="N2440" s="2" t="str">
        <f>VLOOKUP(A2440,Table1[#All],2,FALSE)</f>
        <v>75 Westerfield Park</v>
      </c>
      <c r="O2440" s="2">
        <f>VLOOKUP(A2440,Table1[#All],3,FALSE)</f>
        <v>4570</v>
      </c>
      <c r="P2440" s="2" t="str">
        <f>VLOOKUP(A2440,Table1[#All],4,FALSE)</f>
        <v>QLD</v>
      </c>
      <c r="Q2440" s="2" t="str">
        <f>VLOOKUP(A2440,Table1[#All],5,FALSE)</f>
        <v>Australia</v>
      </c>
      <c r="R2440" s="23">
        <f>VLOOKUP(A2440,Table1[#All],6,FALSE)</f>
        <v>1</v>
      </c>
    </row>
    <row r="2441" spans="1:18" s="2" customFormat="1" ht="15.75" customHeight="1" x14ac:dyDescent="0.2">
      <c r="A2441" s="21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  <c r="N2441" s="2" t="str">
        <f>VLOOKUP(A2441,Table1[#All],2,FALSE)</f>
        <v>62842 Pearson Point</v>
      </c>
      <c r="O2441" s="2">
        <f>VLOOKUP(A2441,Table1[#All],3,FALSE)</f>
        <v>2508</v>
      </c>
      <c r="P2441" s="2" t="str">
        <f>VLOOKUP(A2441,Table1[#All],4,FALSE)</f>
        <v>NSW</v>
      </c>
      <c r="Q2441" s="2" t="str">
        <f>VLOOKUP(A2441,Table1[#All],5,FALSE)</f>
        <v>Australia</v>
      </c>
      <c r="R2441" s="23">
        <f>VLOOKUP(A2441,Table1[#All],6,FALSE)</f>
        <v>9</v>
      </c>
    </row>
    <row r="2442" spans="1:18" s="2" customFormat="1" ht="15.75" customHeight="1" x14ac:dyDescent="0.2">
      <c r="A2442" s="21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  <c r="N2442" s="2" t="str">
        <f>VLOOKUP(A2442,Table1[#All],2,FALSE)</f>
        <v>78426 Fulton Plaza</v>
      </c>
      <c r="O2442" s="2">
        <f>VLOOKUP(A2442,Table1[#All],3,FALSE)</f>
        <v>4223</v>
      </c>
      <c r="P2442" s="2" t="str">
        <f>VLOOKUP(A2442,Table1[#All],4,FALSE)</f>
        <v>QLD</v>
      </c>
      <c r="Q2442" s="2" t="str">
        <f>VLOOKUP(A2442,Table1[#All],5,FALSE)</f>
        <v>Australia</v>
      </c>
      <c r="R2442" s="23">
        <f>VLOOKUP(A2442,Table1[#All],6,FALSE)</f>
        <v>9</v>
      </c>
    </row>
    <row r="2443" spans="1:18" s="2" customFormat="1" ht="15.75" customHeight="1" x14ac:dyDescent="0.2">
      <c r="A2443" s="21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  <c r="N2443" s="2" t="str">
        <f>VLOOKUP(A2443,Table1[#All],2,FALSE)</f>
        <v>336 Service Pass</v>
      </c>
      <c r="O2443" s="2">
        <f>VLOOKUP(A2443,Table1[#All],3,FALSE)</f>
        <v>2073</v>
      </c>
      <c r="P2443" s="2" t="str">
        <f>VLOOKUP(A2443,Table1[#All],4,FALSE)</f>
        <v>NSW</v>
      </c>
      <c r="Q2443" s="2" t="str">
        <f>VLOOKUP(A2443,Table1[#All],5,FALSE)</f>
        <v>Australia</v>
      </c>
      <c r="R2443" s="23">
        <f>VLOOKUP(A2443,Table1[#All],6,FALSE)</f>
        <v>11</v>
      </c>
    </row>
    <row r="2444" spans="1:18" s="2" customFormat="1" ht="15.75" customHeight="1" x14ac:dyDescent="0.2">
      <c r="A2444" s="21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  <c r="N2444" s="2" t="str">
        <f>VLOOKUP(A2444,Table1[#All],2,FALSE)</f>
        <v>4 Northridge Center</v>
      </c>
      <c r="O2444" s="2">
        <f>VLOOKUP(A2444,Table1[#All],3,FALSE)</f>
        <v>2076</v>
      </c>
      <c r="P2444" s="2" t="str">
        <f>VLOOKUP(A2444,Table1[#All],4,FALSE)</f>
        <v>NSW</v>
      </c>
      <c r="Q2444" s="2" t="str">
        <f>VLOOKUP(A2444,Table1[#All],5,FALSE)</f>
        <v>Australia</v>
      </c>
      <c r="R2444" s="23">
        <f>VLOOKUP(A2444,Table1[#All],6,FALSE)</f>
        <v>11</v>
      </c>
    </row>
    <row r="2445" spans="1:18" s="2" customFormat="1" ht="15.75" customHeight="1" x14ac:dyDescent="0.2">
      <c r="A2445" s="21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  <c r="N2445" s="2" t="str">
        <f>VLOOKUP(A2445,Table1[#All],2,FALSE)</f>
        <v>8 Superior Court</v>
      </c>
      <c r="O2445" s="2">
        <f>VLOOKUP(A2445,Table1[#All],3,FALSE)</f>
        <v>3174</v>
      </c>
      <c r="P2445" s="2" t="str">
        <f>VLOOKUP(A2445,Table1[#All],4,FALSE)</f>
        <v>VIC</v>
      </c>
      <c r="Q2445" s="2" t="str">
        <f>VLOOKUP(A2445,Table1[#All],5,FALSE)</f>
        <v>Australia</v>
      </c>
      <c r="R2445" s="23">
        <f>VLOOKUP(A2445,Table1[#All],6,FALSE)</f>
        <v>5</v>
      </c>
    </row>
    <row r="2446" spans="1:18" s="2" customFormat="1" ht="15.75" customHeight="1" x14ac:dyDescent="0.2">
      <c r="A2446" s="21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  <c r="N2446" s="2" t="str">
        <f>VLOOKUP(A2446,Table1[#All],2,FALSE)</f>
        <v>8147 Dapin Hill</v>
      </c>
      <c r="O2446" s="2">
        <f>VLOOKUP(A2446,Table1[#All],3,FALSE)</f>
        <v>2280</v>
      </c>
      <c r="P2446" s="2" t="str">
        <f>VLOOKUP(A2446,Table1[#All],4,FALSE)</f>
        <v>NSW</v>
      </c>
      <c r="Q2446" s="2" t="str">
        <f>VLOOKUP(A2446,Table1[#All],5,FALSE)</f>
        <v>Australia</v>
      </c>
      <c r="R2446" s="23">
        <f>VLOOKUP(A2446,Table1[#All],6,FALSE)</f>
        <v>8</v>
      </c>
    </row>
    <row r="2447" spans="1:18" s="2" customFormat="1" ht="15.75" customHeight="1" x14ac:dyDescent="0.2">
      <c r="A2447" s="21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  <c r="N2447" s="2" t="str">
        <f>VLOOKUP(A2447,Table1[#All],2,FALSE)</f>
        <v>047 Kedzie Park</v>
      </c>
      <c r="O2447" s="2">
        <f>VLOOKUP(A2447,Table1[#All],3,FALSE)</f>
        <v>2206</v>
      </c>
      <c r="P2447" s="2" t="str">
        <f>VLOOKUP(A2447,Table1[#All],4,FALSE)</f>
        <v>NSW</v>
      </c>
      <c r="Q2447" s="2" t="str">
        <f>VLOOKUP(A2447,Table1[#All],5,FALSE)</f>
        <v>Australia</v>
      </c>
      <c r="R2447" s="23">
        <f>VLOOKUP(A2447,Table1[#All],6,FALSE)</f>
        <v>11</v>
      </c>
    </row>
    <row r="2448" spans="1:18" s="2" customFormat="1" ht="15.75" customHeight="1" x14ac:dyDescent="0.2">
      <c r="A2448" s="21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  <c r="N2448" s="2" t="str">
        <f>VLOOKUP(A2448,Table1[#All],2,FALSE)</f>
        <v>9346 Sunfield Plaza</v>
      </c>
      <c r="O2448" s="2">
        <f>VLOOKUP(A2448,Table1[#All],3,FALSE)</f>
        <v>2671</v>
      </c>
      <c r="P2448" s="2" t="str">
        <f>VLOOKUP(A2448,Table1[#All],4,FALSE)</f>
        <v>NSW</v>
      </c>
      <c r="Q2448" s="2" t="str">
        <f>VLOOKUP(A2448,Table1[#All],5,FALSE)</f>
        <v>Australia</v>
      </c>
      <c r="R2448" s="23">
        <f>VLOOKUP(A2448,Table1[#All],6,FALSE)</f>
        <v>1</v>
      </c>
    </row>
    <row r="2449" spans="1:18" s="2" customFormat="1" ht="15.75" customHeight="1" x14ac:dyDescent="0.2">
      <c r="A2449" s="21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  <c r="N2449" s="2" t="str">
        <f>VLOOKUP(A2449,Table1[#All],2,FALSE)</f>
        <v>11 Dunning Pass</v>
      </c>
      <c r="O2449" s="2">
        <f>VLOOKUP(A2449,Table1[#All],3,FALSE)</f>
        <v>2219</v>
      </c>
      <c r="P2449" s="2" t="str">
        <f>VLOOKUP(A2449,Table1[#All],4,FALSE)</f>
        <v>NSW</v>
      </c>
      <c r="Q2449" s="2" t="str">
        <f>VLOOKUP(A2449,Table1[#All],5,FALSE)</f>
        <v>Australia</v>
      </c>
      <c r="R2449" s="23">
        <f>VLOOKUP(A2449,Table1[#All],6,FALSE)</f>
        <v>10</v>
      </c>
    </row>
    <row r="2450" spans="1:18" s="2" customFormat="1" ht="15.75" customHeight="1" x14ac:dyDescent="0.2">
      <c r="A2450" s="21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  <c r="N2450" s="2" t="str">
        <f>VLOOKUP(A2450,Table1[#All],2,FALSE)</f>
        <v>67 Crowley Drive</v>
      </c>
      <c r="O2450" s="2">
        <f>VLOOKUP(A2450,Table1[#All],3,FALSE)</f>
        <v>3216</v>
      </c>
      <c r="P2450" s="2" t="str">
        <f>VLOOKUP(A2450,Table1[#All],4,FALSE)</f>
        <v>VIC</v>
      </c>
      <c r="Q2450" s="2" t="str">
        <f>VLOOKUP(A2450,Table1[#All],5,FALSE)</f>
        <v>Australia</v>
      </c>
      <c r="R2450" s="23">
        <f>VLOOKUP(A2450,Table1[#All],6,FALSE)</f>
        <v>4</v>
      </c>
    </row>
    <row r="2451" spans="1:18" s="2" customFormat="1" ht="15.75" customHeight="1" x14ac:dyDescent="0.2">
      <c r="A2451" s="21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  <c r="N2451" s="2" t="str">
        <f>VLOOKUP(A2451,Table1[#All],2,FALSE)</f>
        <v>76 Schiller Pass</v>
      </c>
      <c r="O2451" s="2">
        <f>VLOOKUP(A2451,Table1[#All],3,FALSE)</f>
        <v>4455</v>
      </c>
      <c r="P2451" s="2" t="str">
        <f>VLOOKUP(A2451,Table1[#All],4,FALSE)</f>
        <v>QLD</v>
      </c>
      <c r="Q2451" s="2" t="str">
        <f>VLOOKUP(A2451,Table1[#All],5,FALSE)</f>
        <v>Australia</v>
      </c>
      <c r="R2451" s="23">
        <f>VLOOKUP(A2451,Table1[#All],6,FALSE)</f>
        <v>3</v>
      </c>
    </row>
    <row r="2452" spans="1:18" s="2" customFormat="1" ht="15.75" customHeight="1" x14ac:dyDescent="0.2">
      <c r="A2452" s="21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  <c r="N2452" s="2" t="str">
        <f>VLOOKUP(A2452,Table1[#All],2,FALSE)</f>
        <v>71761 Almo Street</v>
      </c>
      <c r="O2452" s="2">
        <f>VLOOKUP(A2452,Table1[#All],3,FALSE)</f>
        <v>4178</v>
      </c>
      <c r="P2452" s="2" t="str">
        <f>VLOOKUP(A2452,Table1[#All],4,FALSE)</f>
        <v>QLD</v>
      </c>
      <c r="Q2452" s="2" t="str">
        <f>VLOOKUP(A2452,Table1[#All],5,FALSE)</f>
        <v>Australia</v>
      </c>
      <c r="R2452" s="23">
        <f>VLOOKUP(A2452,Table1[#All],6,FALSE)</f>
        <v>7</v>
      </c>
    </row>
    <row r="2453" spans="1:18" s="2" customFormat="1" ht="15.75" customHeight="1" x14ac:dyDescent="0.2">
      <c r="A2453" s="21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  <c r="N2453" s="2" t="str">
        <f>VLOOKUP(A2453,Table1[#All],2,FALSE)</f>
        <v>4898 Buell Terrace</v>
      </c>
      <c r="O2453" s="2">
        <f>VLOOKUP(A2453,Table1[#All],3,FALSE)</f>
        <v>3043</v>
      </c>
      <c r="P2453" s="2" t="str">
        <f>VLOOKUP(A2453,Table1[#All],4,FALSE)</f>
        <v>VIC</v>
      </c>
      <c r="Q2453" s="2" t="str">
        <f>VLOOKUP(A2453,Table1[#All],5,FALSE)</f>
        <v>Australia</v>
      </c>
      <c r="R2453" s="23">
        <f>VLOOKUP(A2453,Table1[#All],6,FALSE)</f>
        <v>7</v>
      </c>
    </row>
    <row r="2454" spans="1:18" s="2" customFormat="1" ht="15.75" customHeight="1" x14ac:dyDescent="0.2">
      <c r="A2454" s="21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  <c r="N2454" s="2" t="str">
        <f>VLOOKUP(A2454,Table1[#All],2,FALSE)</f>
        <v>6 Morningstar Way</v>
      </c>
      <c r="O2454" s="2">
        <f>VLOOKUP(A2454,Table1[#All],3,FALSE)</f>
        <v>2165</v>
      </c>
      <c r="P2454" s="2" t="str">
        <f>VLOOKUP(A2454,Table1[#All],4,FALSE)</f>
        <v>NSW</v>
      </c>
      <c r="Q2454" s="2" t="str">
        <f>VLOOKUP(A2454,Table1[#All],5,FALSE)</f>
        <v>Australia</v>
      </c>
      <c r="R2454" s="23">
        <f>VLOOKUP(A2454,Table1[#All],6,FALSE)</f>
        <v>7</v>
      </c>
    </row>
    <row r="2455" spans="1:18" s="2" customFormat="1" ht="15.75" customHeight="1" x14ac:dyDescent="0.2">
      <c r="A2455" s="21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  <c r="N2455" s="2" t="str">
        <f>VLOOKUP(A2455,Table1[#All],2,FALSE)</f>
        <v>15 Shelley Hill</v>
      </c>
      <c r="O2455" s="2">
        <f>VLOOKUP(A2455,Table1[#All],3,FALSE)</f>
        <v>2164</v>
      </c>
      <c r="P2455" s="2" t="str">
        <f>VLOOKUP(A2455,Table1[#All],4,FALSE)</f>
        <v>NSW</v>
      </c>
      <c r="Q2455" s="2" t="str">
        <f>VLOOKUP(A2455,Table1[#All],5,FALSE)</f>
        <v>Australia</v>
      </c>
      <c r="R2455" s="23">
        <f>VLOOKUP(A2455,Table1[#All],6,FALSE)</f>
        <v>8</v>
      </c>
    </row>
    <row r="2456" spans="1:18" s="2" customFormat="1" ht="15.75" customHeight="1" x14ac:dyDescent="0.2">
      <c r="A2456" s="21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  <c r="N2456" s="2" t="str">
        <f>VLOOKUP(A2456,Table1[#All],2,FALSE)</f>
        <v>1556 Sheridan Hill</v>
      </c>
      <c r="O2456" s="2">
        <f>VLOOKUP(A2456,Table1[#All],3,FALSE)</f>
        <v>4165</v>
      </c>
      <c r="P2456" s="2" t="str">
        <f>VLOOKUP(A2456,Table1[#All],4,FALSE)</f>
        <v>QLD</v>
      </c>
      <c r="Q2456" s="2" t="str">
        <f>VLOOKUP(A2456,Table1[#All],5,FALSE)</f>
        <v>Australia</v>
      </c>
      <c r="R2456" s="23">
        <f>VLOOKUP(A2456,Table1[#All],6,FALSE)</f>
        <v>5</v>
      </c>
    </row>
    <row r="2457" spans="1:18" s="2" customFormat="1" ht="15.75" customHeight="1" x14ac:dyDescent="0.2">
      <c r="A2457" s="21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  <c r="N2457" s="2" t="str">
        <f>VLOOKUP(A2457,Table1[#All],2,FALSE)</f>
        <v>6568 Northridge Pass</v>
      </c>
      <c r="O2457" s="2">
        <f>VLOOKUP(A2457,Table1[#All],3,FALSE)</f>
        <v>3029</v>
      </c>
      <c r="P2457" s="2" t="str">
        <f>VLOOKUP(A2457,Table1[#All],4,FALSE)</f>
        <v>VIC</v>
      </c>
      <c r="Q2457" s="2" t="str">
        <f>VLOOKUP(A2457,Table1[#All],5,FALSE)</f>
        <v>Australia</v>
      </c>
      <c r="R2457" s="23">
        <f>VLOOKUP(A2457,Table1[#All],6,FALSE)</f>
        <v>6</v>
      </c>
    </row>
    <row r="2458" spans="1:18" s="2" customFormat="1" ht="15.75" customHeight="1" x14ac:dyDescent="0.2">
      <c r="A2458" s="21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  <c r="N2458" s="2" t="str">
        <f>VLOOKUP(A2458,Table1[#All],2,FALSE)</f>
        <v>4694 Carioca Court</v>
      </c>
      <c r="O2458" s="2">
        <f>VLOOKUP(A2458,Table1[#All],3,FALSE)</f>
        <v>4060</v>
      </c>
      <c r="P2458" s="2" t="str">
        <f>VLOOKUP(A2458,Table1[#All],4,FALSE)</f>
        <v>QLD</v>
      </c>
      <c r="Q2458" s="2" t="str">
        <f>VLOOKUP(A2458,Table1[#All],5,FALSE)</f>
        <v>Australia</v>
      </c>
      <c r="R2458" s="23">
        <f>VLOOKUP(A2458,Table1[#All],6,FALSE)</f>
        <v>10</v>
      </c>
    </row>
    <row r="2459" spans="1:18" s="2" customFormat="1" ht="15.75" customHeight="1" x14ac:dyDescent="0.2">
      <c r="A2459" s="21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  <c r="N2459" s="2" t="str">
        <f>VLOOKUP(A2459,Table1[#All],2,FALSE)</f>
        <v>6 Ryan Drive</v>
      </c>
      <c r="O2459" s="2">
        <f>VLOOKUP(A2459,Table1[#All],3,FALSE)</f>
        <v>2165</v>
      </c>
      <c r="P2459" s="2" t="str">
        <f>VLOOKUP(A2459,Table1[#All],4,FALSE)</f>
        <v>NSW</v>
      </c>
      <c r="Q2459" s="2" t="str">
        <f>VLOOKUP(A2459,Table1[#All],5,FALSE)</f>
        <v>Australia</v>
      </c>
      <c r="R2459" s="23">
        <f>VLOOKUP(A2459,Table1[#All],6,FALSE)</f>
        <v>10</v>
      </c>
    </row>
    <row r="2460" spans="1:18" s="2" customFormat="1" ht="15.75" customHeight="1" x14ac:dyDescent="0.2">
      <c r="A2460" s="21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  <c r="N2460" s="2" t="str">
        <f>VLOOKUP(A2460,Table1[#All],2,FALSE)</f>
        <v>975 Annamark Hill</v>
      </c>
      <c r="O2460" s="2">
        <f>VLOOKUP(A2460,Table1[#All],3,FALSE)</f>
        <v>4034</v>
      </c>
      <c r="P2460" s="2" t="str">
        <f>VLOOKUP(A2460,Table1[#All],4,FALSE)</f>
        <v>QLD</v>
      </c>
      <c r="Q2460" s="2" t="str">
        <f>VLOOKUP(A2460,Table1[#All],5,FALSE)</f>
        <v>Australia</v>
      </c>
      <c r="R2460" s="23">
        <f>VLOOKUP(A2460,Table1[#All],6,FALSE)</f>
        <v>6</v>
      </c>
    </row>
    <row r="2461" spans="1:18" s="2" customFormat="1" ht="15.75" customHeight="1" x14ac:dyDescent="0.2">
      <c r="A2461" s="21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  <c r="N2461" s="2" t="str">
        <f>VLOOKUP(A2461,Table1[#All],2,FALSE)</f>
        <v>40 Ilene Drive</v>
      </c>
      <c r="O2461" s="2">
        <f>VLOOKUP(A2461,Table1[#All],3,FALSE)</f>
        <v>3690</v>
      </c>
      <c r="P2461" s="2" t="str">
        <f>VLOOKUP(A2461,Table1[#All],4,FALSE)</f>
        <v>VIC</v>
      </c>
      <c r="Q2461" s="2" t="str">
        <f>VLOOKUP(A2461,Table1[#All],5,FALSE)</f>
        <v>Australia</v>
      </c>
      <c r="R2461" s="23">
        <f>VLOOKUP(A2461,Table1[#All],6,FALSE)</f>
        <v>1</v>
      </c>
    </row>
    <row r="2462" spans="1:18" s="2" customFormat="1" ht="15.75" customHeight="1" x14ac:dyDescent="0.2">
      <c r="A2462" s="21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  <c r="N2462" s="2" t="str">
        <f>VLOOKUP(A2462,Table1[#All],2,FALSE)</f>
        <v>60 Sycamore Lane</v>
      </c>
      <c r="O2462" s="2">
        <f>VLOOKUP(A2462,Table1[#All],3,FALSE)</f>
        <v>2148</v>
      </c>
      <c r="P2462" s="2" t="str">
        <f>VLOOKUP(A2462,Table1[#All],4,FALSE)</f>
        <v>NSW</v>
      </c>
      <c r="Q2462" s="2" t="str">
        <f>VLOOKUP(A2462,Table1[#All],5,FALSE)</f>
        <v>Australia</v>
      </c>
      <c r="R2462" s="23">
        <f>VLOOKUP(A2462,Table1[#All],6,FALSE)</f>
        <v>9</v>
      </c>
    </row>
    <row r="2463" spans="1:18" s="2" customFormat="1" ht="15.75" customHeight="1" x14ac:dyDescent="0.2">
      <c r="A2463" s="21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  <c r="N2463" s="2" t="str">
        <f>VLOOKUP(A2463,Table1[#All],2,FALSE)</f>
        <v>8439 Katie Crossing</v>
      </c>
      <c r="O2463" s="2">
        <f>VLOOKUP(A2463,Table1[#All],3,FALSE)</f>
        <v>3028</v>
      </c>
      <c r="P2463" s="2" t="str">
        <f>VLOOKUP(A2463,Table1[#All],4,FALSE)</f>
        <v>VIC</v>
      </c>
      <c r="Q2463" s="2" t="str">
        <f>VLOOKUP(A2463,Table1[#All],5,FALSE)</f>
        <v>Australia</v>
      </c>
      <c r="R2463" s="23">
        <f>VLOOKUP(A2463,Table1[#All],6,FALSE)</f>
        <v>8</v>
      </c>
    </row>
    <row r="2464" spans="1:18" s="2" customFormat="1" ht="15.75" customHeight="1" x14ac:dyDescent="0.2">
      <c r="A2464" s="21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  <c r="N2464" s="2" t="str">
        <f>VLOOKUP(A2464,Table1[#All],2,FALSE)</f>
        <v>22 Hayes Center</v>
      </c>
      <c r="O2464" s="2">
        <f>VLOOKUP(A2464,Table1[#All],3,FALSE)</f>
        <v>3156</v>
      </c>
      <c r="P2464" s="2" t="str">
        <f>VLOOKUP(A2464,Table1[#All],4,FALSE)</f>
        <v>VIC</v>
      </c>
      <c r="Q2464" s="2" t="str">
        <f>VLOOKUP(A2464,Table1[#All],5,FALSE)</f>
        <v>Australia</v>
      </c>
      <c r="R2464" s="23">
        <f>VLOOKUP(A2464,Table1[#All],6,FALSE)</f>
        <v>10</v>
      </c>
    </row>
    <row r="2465" spans="1:18" s="2" customFormat="1" ht="15.75" customHeight="1" x14ac:dyDescent="0.2">
      <c r="A2465" s="21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  <c r="N2465" s="2" t="str">
        <f>VLOOKUP(A2465,Table1[#All],2,FALSE)</f>
        <v>3126 Butterfield Pass</v>
      </c>
      <c r="O2465" s="2">
        <f>VLOOKUP(A2465,Table1[#All],3,FALSE)</f>
        <v>2573</v>
      </c>
      <c r="P2465" s="2" t="str">
        <f>VLOOKUP(A2465,Table1[#All],4,FALSE)</f>
        <v>NSW</v>
      </c>
      <c r="Q2465" s="2" t="str">
        <f>VLOOKUP(A2465,Table1[#All],5,FALSE)</f>
        <v>Australia</v>
      </c>
      <c r="R2465" s="23">
        <f>VLOOKUP(A2465,Table1[#All],6,FALSE)</f>
        <v>8</v>
      </c>
    </row>
    <row r="2466" spans="1:18" s="2" customFormat="1" ht="15.75" customHeight="1" x14ac:dyDescent="0.2">
      <c r="A2466" s="21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  <c r="N2466" s="2" t="str">
        <f>VLOOKUP(A2466,Table1[#All],2,FALSE)</f>
        <v>0 Moulton Plaza</v>
      </c>
      <c r="O2466" s="2">
        <f>VLOOKUP(A2466,Table1[#All],3,FALSE)</f>
        <v>2761</v>
      </c>
      <c r="P2466" s="2" t="str">
        <f>VLOOKUP(A2466,Table1[#All],4,FALSE)</f>
        <v>NSW</v>
      </c>
      <c r="Q2466" s="2" t="str">
        <f>VLOOKUP(A2466,Table1[#All],5,FALSE)</f>
        <v>Australia</v>
      </c>
      <c r="R2466" s="23">
        <f>VLOOKUP(A2466,Table1[#All],6,FALSE)</f>
        <v>8</v>
      </c>
    </row>
    <row r="2467" spans="1:18" s="2" customFormat="1" ht="15.75" customHeight="1" x14ac:dyDescent="0.2">
      <c r="A2467" s="21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  <c r="N2467" s="2" t="str">
        <f>VLOOKUP(A2467,Table1[#All],2,FALSE)</f>
        <v>188 Carberry Point</v>
      </c>
      <c r="O2467" s="2">
        <f>VLOOKUP(A2467,Table1[#All],3,FALSE)</f>
        <v>4650</v>
      </c>
      <c r="P2467" s="2" t="str">
        <f>VLOOKUP(A2467,Table1[#All],4,FALSE)</f>
        <v>QLD</v>
      </c>
      <c r="Q2467" s="2" t="str">
        <f>VLOOKUP(A2467,Table1[#All],5,FALSE)</f>
        <v>Australia</v>
      </c>
      <c r="R2467" s="23">
        <f>VLOOKUP(A2467,Table1[#All],6,FALSE)</f>
        <v>1</v>
      </c>
    </row>
    <row r="2468" spans="1:18" s="2" customFormat="1" ht="15.75" customHeight="1" x14ac:dyDescent="0.2">
      <c r="A2468" s="21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  <c r="N2468" s="2" t="str">
        <f>VLOOKUP(A2468,Table1[#All],2,FALSE)</f>
        <v>083 Farragut Avenue</v>
      </c>
      <c r="O2468" s="2">
        <f>VLOOKUP(A2468,Table1[#All],3,FALSE)</f>
        <v>2540</v>
      </c>
      <c r="P2468" s="2" t="str">
        <f>VLOOKUP(A2468,Table1[#All],4,FALSE)</f>
        <v>NSW</v>
      </c>
      <c r="Q2468" s="2" t="str">
        <f>VLOOKUP(A2468,Table1[#All],5,FALSE)</f>
        <v>Australia</v>
      </c>
      <c r="R2468" s="23">
        <f>VLOOKUP(A2468,Table1[#All],6,FALSE)</f>
        <v>7</v>
      </c>
    </row>
    <row r="2469" spans="1:18" s="2" customFormat="1" ht="15.75" customHeight="1" x14ac:dyDescent="0.2">
      <c r="A2469" s="21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  <c r="N2469" s="2" t="str">
        <f>VLOOKUP(A2469,Table1[#All],2,FALSE)</f>
        <v>62052 Loomis Avenue</v>
      </c>
      <c r="O2469" s="2">
        <f>VLOOKUP(A2469,Table1[#All],3,FALSE)</f>
        <v>4014</v>
      </c>
      <c r="P2469" s="2" t="str">
        <f>VLOOKUP(A2469,Table1[#All],4,FALSE)</f>
        <v>QLD</v>
      </c>
      <c r="Q2469" s="2" t="str">
        <f>VLOOKUP(A2469,Table1[#All],5,FALSE)</f>
        <v>Australia</v>
      </c>
      <c r="R2469" s="23">
        <f>VLOOKUP(A2469,Table1[#All],6,FALSE)</f>
        <v>8</v>
      </c>
    </row>
    <row r="2470" spans="1:18" s="2" customFormat="1" ht="15.75" customHeight="1" x14ac:dyDescent="0.2">
      <c r="A2470" s="21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  <c r="N2470" s="2" t="str">
        <f>VLOOKUP(A2470,Table1[#All],2,FALSE)</f>
        <v>49 Talmadge Trail</v>
      </c>
      <c r="O2470" s="2">
        <f>VLOOKUP(A2470,Table1[#All],3,FALSE)</f>
        <v>2036</v>
      </c>
      <c r="P2470" s="2" t="str">
        <f>VLOOKUP(A2470,Table1[#All],4,FALSE)</f>
        <v>NSW</v>
      </c>
      <c r="Q2470" s="2" t="str">
        <f>VLOOKUP(A2470,Table1[#All],5,FALSE)</f>
        <v>Australia</v>
      </c>
      <c r="R2470" s="23">
        <f>VLOOKUP(A2470,Table1[#All],6,FALSE)</f>
        <v>11</v>
      </c>
    </row>
    <row r="2471" spans="1:18" s="2" customFormat="1" ht="15.75" customHeight="1" x14ac:dyDescent="0.2">
      <c r="A2471" s="21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  <c r="N2471" s="2" t="str">
        <f>VLOOKUP(A2471,Table1[#All],2,FALSE)</f>
        <v>6247 Crest Line Terrace</v>
      </c>
      <c r="O2471" s="2">
        <f>VLOOKUP(A2471,Table1[#All],3,FALSE)</f>
        <v>2250</v>
      </c>
      <c r="P2471" s="2" t="str">
        <f>VLOOKUP(A2471,Table1[#All],4,FALSE)</f>
        <v>NSW</v>
      </c>
      <c r="Q2471" s="2" t="str">
        <f>VLOOKUP(A2471,Table1[#All],5,FALSE)</f>
        <v>Australia</v>
      </c>
      <c r="R2471" s="23">
        <f>VLOOKUP(A2471,Table1[#All],6,FALSE)</f>
        <v>8</v>
      </c>
    </row>
    <row r="2472" spans="1:18" s="2" customFormat="1" ht="15.75" customHeight="1" x14ac:dyDescent="0.2">
      <c r="A2472" s="21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  <c r="N2472" s="2" t="str">
        <f>VLOOKUP(A2472,Table1[#All],2,FALSE)</f>
        <v>77 Armistice Alley</v>
      </c>
      <c r="O2472" s="2">
        <f>VLOOKUP(A2472,Table1[#All],3,FALSE)</f>
        <v>2208</v>
      </c>
      <c r="P2472" s="2" t="str">
        <f>VLOOKUP(A2472,Table1[#All],4,FALSE)</f>
        <v>NSW</v>
      </c>
      <c r="Q2472" s="2" t="str">
        <f>VLOOKUP(A2472,Table1[#All],5,FALSE)</f>
        <v>Australia</v>
      </c>
      <c r="R2472" s="23">
        <f>VLOOKUP(A2472,Table1[#All],6,FALSE)</f>
        <v>10</v>
      </c>
    </row>
    <row r="2473" spans="1:18" s="2" customFormat="1" ht="15.75" customHeight="1" x14ac:dyDescent="0.2">
      <c r="A2473" s="21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  <c r="N2473" s="2" t="str">
        <f>VLOOKUP(A2473,Table1[#All],2,FALSE)</f>
        <v>572 Meadow Ridge Drive</v>
      </c>
      <c r="O2473" s="2">
        <f>VLOOKUP(A2473,Table1[#All],3,FALSE)</f>
        <v>3160</v>
      </c>
      <c r="P2473" s="2" t="str">
        <f>VLOOKUP(A2473,Table1[#All],4,FALSE)</f>
        <v>VIC</v>
      </c>
      <c r="Q2473" s="2" t="str">
        <f>VLOOKUP(A2473,Table1[#All],5,FALSE)</f>
        <v>Australia</v>
      </c>
      <c r="R2473" s="23">
        <f>VLOOKUP(A2473,Table1[#All],6,FALSE)</f>
        <v>7</v>
      </c>
    </row>
    <row r="2474" spans="1:18" s="2" customFormat="1" ht="15.75" customHeight="1" x14ac:dyDescent="0.2">
      <c r="A2474" s="21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  <c r="N2474" s="2" t="str">
        <f>VLOOKUP(A2474,Table1[#All],2,FALSE)</f>
        <v>7 Mcguire Terrace</v>
      </c>
      <c r="O2474" s="2">
        <f>VLOOKUP(A2474,Table1[#All],3,FALSE)</f>
        <v>3754</v>
      </c>
      <c r="P2474" s="2" t="str">
        <f>VLOOKUP(A2474,Table1[#All],4,FALSE)</f>
        <v>VIC</v>
      </c>
      <c r="Q2474" s="2" t="str">
        <f>VLOOKUP(A2474,Table1[#All],5,FALSE)</f>
        <v>Australia</v>
      </c>
      <c r="R2474" s="23">
        <f>VLOOKUP(A2474,Table1[#All],6,FALSE)</f>
        <v>6</v>
      </c>
    </row>
    <row r="2475" spans="1:18" s="2" customFormat="1" ht="15.75" customHeight="1" x14ac:dyDescent="0.2">
      <c r="A2475" s="21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  <c r="N2475" s="2" t="str">
        <f>VLOOKUP(A2475,Table1[#All],2,FALSE)</f>
        <v>70 Erie Street</v>
      </c>
      <c r="O2475" s="2">
        <f>VLOOKUP(A2475,Table1[#All],3,FALSE)</f>
        <v>4814</v>
      </c>
      <c r="P2475" s="2" t="str">
        <f>VLOOKUP(A2475,Table1[#All],4,FALSE)</f>
        <v>QLD</v>
      </c>
      <c r="Q2475" s="2" t="str">
        <f>VLOOKUP(A2475,Table1[#All],5,FALSE)</f>
        <v>Australia</v>
      </c>
      <c r="R2475" s="23">
        <f>VLOOKUP(A2475,Table1[#All],6,FALSE)</f>
        <v>2</v>
      </c>
    </row>
    <row r="2476" spans="1:18" s="2" customFormat="1" ht="15.75" customHeight="1" x14ac:dyDescent="0.2">
      <c r="A2476" s="21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  <c r="N2476" s="2" t="str">
        <f>VLOOKUP(A2476,Table1[#All],2,FALSE)</f>
        <v>3 Talisman Place</v>
      </c>
      <c r="O2476" s="2">
        <f>VLOOKUP(A2476,Table1[#All],3,FALSE)</f>
        <v>4017</v>
      </c>
      <c r="P2476" s="2" t="str">
        <f>VLOOKUP(A2476,Table1[#All],4,FALSE)</f>
        <v>QLD</v>
      </c>
      <c r="Q2476" s="2" t="str">
        <f>VLOOKUP(A2476,Table1[#All],5,FALSE)</f>
        <v>Australia</v>
      </c>
      <c r="R2476" s="23">
        <f>VLOOKUP(A2476,Table1[#All],6,FALSE)</f>
        <v>5</v>
      </c>
    </row>
    <row r="2477" spans="1:18" s="2" customFormat="1" ht="15.75" customHeight="1" x14ac:dyDescent="0.2">
      <c r="A2477" s="21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  <c r="N2477" s="2" t="str">
        <f>VLOOKUP(A2477,Table1[#All],2,FALSE)</f>
        <v>567 Scott Park</v>
      </c>
      <c r="O2477" s="2">
        <f>VLOOKUP(A2477,Table1[#All],3,FALSE)</f>
        <v>4118</v>
      </c>
      <c r="P2477" s="2" t="str">
        <f>VLOOKUP(A2477,Table1[#All],4,FALSE)</f>
        <v>QLD</v>
      </c>
      <c r="Q2477" s="2" t="str">
        <f>VLOOKUP(A2477,Table1[#All],5,FALSE)</f>
        <v>Australia</v>
      </c>
      <c r="R2477" s="23">
        <f>VLOOKUP(A2477,Table1[#All],6,FALSE)</f>
        <v>5</v>
      </c>
    </row>
    <row r="2478" spans="1:18" s="2" customFormat="1" ht="15.75" customHeight="1" x14ac:dyDescent="0.2">
      <c r="A2478" s="21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  <c r="N2478" s="2" t="str">
        <f>VLOOKUP(A2478,Table1[#All],2,FALSE)</f>
        <v>9248 Sugar Terrace</v>
      </c>
      <c r="O2478" s="2">
        <f>VLOOKUP(A2478,Table1[#All],3,FALSE)</f>
        <v>2530</v>
      </c>
      <c r="P2478" s="2" t="str">
        <f>VLOOKUP(A2478,Table1[#All],4,FALSE)</f>
        <v>NSW</v>
      </c>
      <c r="Q2478" s="2" t="str">
        <f>VLOOKUP(A2478,Table1[#All],5,FALSE)</f>
        <v>Australia</v>
      </c>
      <c r="R2478" s="23">
        <f>VLOOKUP(A2478,Table1[#All],6,FALSE)</f>
        <v>9</v>
      </c>
    </row>
    <row r="2479" spans="1:18" s="2" customFormat="1" ht="15.75" customHeight="1" x14ac:dyDescent="0.2">
      <c r="A2479" s="21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  <c r="N2479" s="2" t="str">
        <f>VLOOKUP(A2479,Table1[#All],2,FALSE)</f>
        <v>13 Tennyson Point</v>
      </c>
      <c r="O2479" s="2">
        <f>VLOOKUP(A2479,Table1[#All],3,FALSE)</f>
        <v>4370</v>
      </c>
      <c r="P2479" s="2" t="str">
        <f>VLOOKUP(A2479,Table1[#All],4,FALSE)</f>
        <v>QLD</v>
      </c>
      <c r="Q2479" s="2" t="str">
        <f>VLOOKUP(A2479,Table1[#All],5,FALSE)</f>
        <v>Australia</v>
      </c>
      <c r="R2479" s="23">
        <f>VLOOKUP(A2479,Table1[#All],6,FALSE)</f>
        <v>6</v>
      </c>
    </row>
    <row r="2480" spans="1:18" s="2" customFormat="1" ht="15.75" customHeight="1" x14ac:dyDescent="0.2">
      <c r="A2480" s="21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  <c r="N2480" s="2" t="str">
        <f>VLOOKUP(A2480,Table1[#All],2,FALSE)</f>
        <v>88540 Scoville Plaza</v>
      </c>
      <c r="O2480" s="2">
        <f>VLOOKUP(A2480,Table1[#All],3,FALSE)</f>
        <v>3195</v>
      </c>
      <c r="P2480" s="2" t="str">
        <f>VLOOKUP(A2480,Table1[#All],4,FALSE)</f>
        <v>VIC</v>
      </c>
      <c r="Q2480" s="2" t="str">
        <f>VLOOKUP(A2480,Table1[#All],5,FALSE)</f>
        <v>Australia</v>
      </c>
      <c r="R2480" s="23">
        <f>VLOOKUP(A2480,Table1[#All],6,FALSE)</f>
        <v>9</v>
      </c>
    </row>
    <row r="2481" spans="1:18" s="2" customFormat="1" ht="15.75" customHeight="1" x14ac:dyDescent="0.2">
      <c r="A2481" s="21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  <c r="N2481" s="2" t="str">
        <f>VLOOKUP(A2481,Table1[#All],2,FALSE)</f>
        <v>22779 Graedel Road</v>
      </c>
      <c r="O2481" s="2">
        <f>VLOOKUP(A2481,Table1[#All],3,FALSE)</f>
        <v>4655</v>
      </c>
      <c r="P2481" s="2" t="str">
        <f>VLOOKUP(A2481,Table1[#All],4,FALSE)</f>
        <v>QLD</v>
      </c>
      <c r="Q2481" s="2" t="str">
        <f>VLOOKUP(A2481,Table1[#All],5,FALSE)</f>
        <v>Australia</v>
      </c>
      <c r="R2481" s="23">
        <f>VLOOKUP(A2481,Table1[#All],6,FALSE)</f>
        <v>2</v>
      </c>
    </row>
    <row r="2482" spans="1:18" s="2" customFormat="1" ht="15.75" customHeight="1" x14ac:dyDescent="0.2">
      <c r="A2482" s="21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  <c r="N2482" s="2" t="str">
        <f>VLOOKUP(A2482,Table1[#All],2,FALSE)</f>
        <v>51800 Meadow Vale Point</v>
      </c>
      <c r="O2482" s="2">
        <f>VLOOKUP(A2482,Table1[#All],3,FALSE)</f>
        <v>3023</v>
      </c>
      <c r="P2482" s="2" t="str">
        <f>VLOOKUP(A2482,Table1[#All],4,FALSE)</f>
        <v>VIC</v>
      </c>
      <c r="Q2482" s="2" t="str">
        <f>VLOOKUP(A2482,Table1[#All],5,FALSE)</f>
        <v>Australia</v>
      </c>
      <c r="R2482" s="23">
        <f>VLOOKUP(A2482,Table1[#All],6,FALSE)</f>
        <v>7</v>
      </c>
    </row>
    <row r="2483" spans="1:18" s="2" customFormat="1" ht="15.75" customHeight="1" x14ac:dyDescent="0.2">
      <c r="A2483" s="21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  <c r="N2483" s="2" t="str">
        <f>VLOOKUP(A2483,Table1[#All],2,FALSE)</f>
        <v>1 Trailsway Lane</v>
      </c>
      <c r="O2483" s="2">
        <f>VLOOKUP(A2483,Table1[#All],3,FALSE)</f>
        <v>2145</v>
      </c>
      <c r="P2483" s="2" t="str">
        <f>VLOOKUP(A2483,Table1[#All],4,FALSE)</f>
        <v>NSW</v>
      </c>
      <c r="Q2483" s="2" t="str">
        <f>VLOOKUP(A2483,Table1[#All],5,FALSE)</f>
        <v>Australia</v>
      </c>
      <c r="R2483" s="23">
        <f>VLOOKUP(A2483,Table1[#All],6,FALSE)</f>
        <v>9</v>
      </c>
    </row>
    <row r="2484" spans="1:18" s="2" customFormat="1" ht="15.75" customHeight="1" x14ac:dyDescent="0.2">
      <c r="A2484" s="21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  <c r="N2484" s="2" t="str">
        <f>VLOOKUP(A2484,Table1[#All],2,FALSE)</f>
        <v>65662 Haas Trail</v>
      </c>
      <c r="O2484" s="2">
        <f>VLOOKUP(A2484,Table1[#All],3,FALSE)</f>
        <v>2560</v>
      </c>
      <c r="P2484" s="2" t="str">
        <f>VLOOKUP(A2484,Table1[#All],4,FALSE)</f>
        <v>NSW</v>
      </c>
      <c r="Q2484" s="2" t="str">
        <f>VLOOKUP(A2484,Table1[#All],5,FALSE)</f>
        <v>Australia</v>
      </c>
      <c r="R2484" s="23">
        <f>VLOOKUP(A2484,Table1[#All],6,FALSE)</f>
        <v>7</v>
      </c>
    </row>
    <row r="2485" spans="1:18" s="2" customFormat="1" ht="15.75" customHeight="1" x14ac:dyDescent="0.2">
      <c r="A2485" s="21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  <c r="N2485" s="2" t="str">
        <f>VLOOKUP(A2485,Table1[#All],2,FALSE)</f>
        <v>0 Union Plaza</v>
      </c>
      <c r="O2485" s="2">
        <f>VLOOKUP(A2485,Table1[#All],3,FALSE)</f>
        <v>2444</v>
      </c>
      <c r="P2485" s="2" t="str">
        <f>VLOOKUP(A2485,Table1[#All],4,FALSE)</f>
        <v>NSW</v>
      </c>
      <c r="Q2485" s="2" t="str">
        <f>VLOOKUP(A2485,Table1[#All],5,FALSE)</f>
        <v>Australia</v>
      </c>
      <c r="R2485" s="23">
        <f>VLOOKUP(A2485,Table1[#All],6,FALSE)</f>
        <v>7</v>
      </c>
    </row>
    <row r="2486" spans="1:18" s="2" customFormat="1" ht="15.75" customHeight="1" x14ac:dyDescent="0.2">
      <c r="A2486" s="21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  <c r="N2486" s="2" t="str">
        <f>VLOOKUP(A2486,Table1[#All],2,FALSE)</f>
        <v>1 Forster Junction</v>
      </c>
      <c r="O2486" s="2">
        <f>VLOOKUP(A2486,Table1[#All],3,FALSE)</f>
        <v>2880</v>
      </c>
      <c r="P2486" s="2" t="str">
        <f>VLOOKUP(A2486,Table1[#All],4,FALSE)</f>
        <v>NSW</v>
      </c>
      <c r="Q2486" s="2" t="str">
        <f>VLOOKUP(A2486,Table1[#All],5,FALSE)</f>
        <v>Australia</v>
      </c>
      <c r="R2486" s="23">
        <f>VLOOKUP(A2486,Table1[#All],6,FALSE)</f>
        <v>1</v>
      </c>
    </row>
    <row r="2487" spans="1:18" s="2" customFormat="1" ht="15.75" customHeight="1" x14ac:dyDescent="0.2">
      <c r="A2487" s="21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  <c r="N2487" s="2" t="str">
        <f>VLOOKUP(A2487,Table1[#All],2,FALSE)</f>
        <v>24877 3rd Circle</v>
      </c>
      <c r="O2487" s="2">
        <f>VLOOKUP(A2487,Table1[#All],3,FALSE)</f>
        <v>2063</v>
      </c>
      <c r="P2487" s="2" t="str">
        <f>VLOOKUP(A2487,Table1[#All],4,FALSE)</f>
        <v>NSW</v>
      </c>
      <c r="Q2487" s="2" t="str">
        <f>VLOOKUP(A2487,Table1[#All],5,FALSE)</f>
        <v>Australia</v>
      </c>
      <c r="R2487" s="23">
        <f>VLOOKUP(A2487,Table1[#All],6,FALSE)</f>
        <v>12</v>
      </c>
    </row>
    <row r="2488" spans="1:18" s="2" customFormat="1" ht="15.75" customHeight="1" x14ac:dyDescent="0.2">
      <c r="A2488" s="21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  <c r="N2488" s="2" t="str">
        <f>VLOOKUP(A2488,Table1[#All],2,FALSE)</f>
        <v>34797 Londonderry Trail</v>
      </c>
      <c r="O2488" s="2">
        <f>VLOOKUP(A2488,Table1[#All],3,FALSE)</f>
        <v>3806</v>
      </c>
      <c r="P2488" s="2" t="str">
        <f>VLOOKUP(A2488,Table1[#All],4,FALSE)</f>
        <v>VIC</v>
      </c>
      <c r="Q2488" s="2" t="str">
        <f>VLOOKUP(A2488,Table1[#All],5,FALSE)</f>
        <v>Australia</v>
      </c>
      <c r="R2488" s="23">
        <f>VLOOKUP(A2488,Table1[#All],6,FALSE)</f>
        <v>7</v>
      </c>
    </row>
    <row r="2489" spans="1:18" s="2" customFormat="1" ht="15.75" customHeight="1" x14ac:dyDescent="0.2">
      <c r="A2489" s="21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  <c r="N2489" s="2" t="str">
        <f>VLOOKUP(A2489,Table1[#All],2,FALSE)</f>
        <v>24649 Kennedy Street</v>
      </c>
      <c r="O2489" s="2">
        <f>VLOOKUP(A2489,Table1[#All],3,FALSE)</f>
        <v>2114</v>
      </c>
      <c r="P2489" s="2" t="str">
        <f>VLOOKUP(A2489,Table1[#All],4,FALSE)</f>
        <v>NSW</v>
      </c>
      <c r="Q2489" s="2" t="str">
        <f>VLOOKUP(A2489,Table1[#All],5,FALSE)</f>
        <v>Australia</v>
      </c>
      <c r="R2489" s="23">
        <f>VLOOKUP(A2489,Table1[#All],6,FALSE)</f>
        <v>8</v>
      </c>
    </row>
    <row r="2490" spans="1:18" s="2" customFormat="1" ht="15.75" customHeight="1" x14ac:dyDescent="0.2">
      <c r="A2490" s="21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  <c r="N2490" s="2" t="str">
        <f>VLOOKUP(A2490,Table1[#All],2,FALSE)</f>
        <v>9 Spaight Place</v>
      </c>
      <c r="O2490" s="2">
        <f>VLOOKUP(A2490,Table1[#All],3,FALSE)</f>
        <v>2102</v>
      </c>
      <c r="P2490" s="2" t="str">
        <f>VLOOKUP(A2490,Table1[#All],4,FALSE)</f>
        <v>NSW</v>
      </c>
      <c r="Q2490" s="2" t="str">
        <f>VLOOKUP(A2490,Table1[#All],5,FALSE)</f>
        <v>Australia</v>
      </c>
      <c r="R2490" s="23">
        <f>VLOOKUP(A2490,Table1[#All],6,FALSE)</f>
        <v>9</v>
      </c>
    </row>
    <row r="2491" spans="1:18" s="2" customFormat="1" ht="15.75" customHeight="1" x14ac:dyDescent="0.2">
      <c r="A2491" s="21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  <c r="N2491" s="2" t="str">
        <f>VLOOKUP(A2491,Table1[#All],2,FALSE)</f>
        <v>711 Hayes Court</v>
      </c>
      <c r="O2491" s="2">
        <f>VLOOKUP(A2491,Table1[#All],3,FALSE)</f>
        <v>2120</v>
      </c>
      <c r="P2491" s="2" t="str">
        <f>VLOOKUP(A2491,Table1[#All],4,FALSE)</f>
        <v>NSW</v>
      </c>
      <c r="Q2491" s="2" t="str">
        <f>VLOOKUP(A2491,Table1[#All],5,FALSE)</f>
        <v>Australia</v>
      </c>
      <c r="R2491" s="23">
        <f>VLOOKUP(A2491,Table1[#All],6,FALSE)</f>
        <v>10</v>
      </c>
    </row>
    <row r="2492" spans="1:18" s="2" customFormat="1" ht="15.75" customHeight="1" x14ac:dyDescent="0.2">
      <c r="A2492" s="21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  <c r="N2492" s="2" t="str">
        <f>VLOOKUP(A2492,Table1[#All],2,FALSE)</f>
        <v>30624 John Wall Point</v>
      </c>
      <c r="O2492" s="2">
        <f>VLOOKUP(A2492,Table1[#All],3,FALSE)</f>
        <v>3101</v>
      </c>
      <c r="P2492" s="2" t="str">
        <f>VLOOKUP(A2492,Table1[#All],4,FALSE)</f>
        <v>VIC</v>
      </c>
      <c r="Q2492" s="2" t="str">
        <f>VLOOKUP(A2492,Table1[#All],5,FALSE)</f>
        <v>Australia</v>
      </c>
      <c r="R2492" s="23">
        <f>VLOOKUP(A2492,Table1[#All],6,FALSE)</f>
        <v>7</v>
      </c>
    </row>
    <row r="2493" spans="1:18" s="2" customFormat="1" ht="15.75" customHeight="1" x14ac:dyDescent="0.2">
      <c r="A2493" s="21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  <c r="N2493" s="2" t="str">
        <f>VLOOKUP(A2493,Table1[#All],2,FALSE)</f>
        <v>46 Victoria Center</v>
      </c>
      <c r="O2493" s="2">
        <f>VLOOKUP(A2493,Table1[#All],3,FALSE)</f>
        <v>2770</v>
      </c>
      <c r="P2493" s="2" t="str">
        <f>VLOOKUP(A2493,Table1[#All],4,FALSE)</f>
        <v>NSW</v>
      </c>
      <c r="Q2493" s="2" t="str">
        <f>VLOOKUP(A2493,Table1[#All],5,FALSE)</f>
        <v>Australia</v>
      </c>
      <c r="R2493" s="23">
        <f>VLOOKUP(A2493,Table1[#All],6,FALSE)</f>
        <v>9</v>
      </c>
    </row>
    <row r="2494" spans="1:18" s="2" customFormat="1" ht="15.75" customHeight="1" x14ac:dyDescent="0.2">
      <c r="A2494" s="21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  <c r="N2494" s="2" t="str">
        <f>VLOOKUP(A2494,Table1[#All],2,FALSE)</f>
        <v>99 Blackbird Court</v>
      </c>
      <c r="O2494" s="2">
        <f>VLOOKUP(A2494,Table1[#All],3,FALSE)</f>
        <v>2203</v>
      </c>
      <c r="P2494" s="2" t="str">
        <f>VLOOKUP(A2494,Table1[#All],4,FALSE)</f>
        <v>NSW</v>
      </c>
      <c r="Q2494" s="2" t="str">
        <f>VLOOKUP(A2494,Table1[#All],5,FALSE)</f>
        <v>Australia</v>
      </c>
      <c r="R2494" s="23">
        <f>VLOOKUP(A2494,Table1[#All],6,FALSE)</f>
        <v>11</v>
      </c>
    </row>
    <row r="2495" spans="1:18" s="2" customFormat="1" ht="15.75" customHeight="1" x14ac:dyDescent="0.2">
      <c r="A2495" s="21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  <c r="N2495" s="2" t="str">
        <f>VLOOKUP(A2495,Table1[#All],2,FALSE)</f>
        <v>00 Rutledge Alley</v>
      </c>
      <c r="O2495" s="2">
        <f>VLOOKUP(A2495,Table1[#All],3,FALSE)</f>
        <v>2166</v>
      </c>
      <c r="P2495" s="2" t="str">
        <f>VLOOKUP(A2495,Table1[#All],4,FALSE)</f>
        <v>NSW</v>
      </c>
      <c r="Q2495" s="2" t="str">
        <f>VLOOKUP(A2495,Table1[#All],5,FALSE)</f>
        <v>Australia</v>
      </c>
      <c r="R2495" s="23">
        <f>VLOOKUP(A2495,Table1[#All],6,FALSE)</f>
        <v>9</v>
      </c>
    </row>
    <row r="2496" spans="1:18" s="2" customFormat="1" ht="15.75" customHeight="1" x14ac:dyDescent="0.2">
      <c r="A2496" s="21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  <c r="N2496" s="2" t="str">
        <f>VLOOKUP(A2496,Table1[#All],2,FALSE)</f>
        <v>719 Vahlen Way</v>
      </c>
      <c r="O2496" s="2">
        <f>VLOOKUP(A2496,Table1[#All],3,FALSE)</f>
        <v>2560</v>
      </c>
      <c r="P2496" s="2" t="str">
        <f>VLOOKUP(A2496,Table1[#All],4,FALSE)</f>
        <v>NSW</v>
      </c>
      <c r="Q2496" s="2" t="str">
        <f>VLOOKUP(A2496,Table1[#All],5,FALSE)</f>
        <v>Australia</v>
      </c>
      <c r="R2496" s="23">
        <f>VLOOKUP(A2496,Table1[#All],6,FALSE)</f>
        <v>8</v>
      </c>
    </row>
    <row r="2497" spans="1:18" s="2" customFormat="1" ht="15.75" customHeight="1" x14ac:dyDescent="0.2">
      <c r="A2497" s="21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  <c r="N2497" s="2" t="str">
        <f>VLOOKUP(A2497,Table1[#All],2,FALSE)</f>
        <v>02 Declaration Lane</v>
      </c>
      <c r="O2497" s="2">
        <f>VLOOKUP(A2497,Table1[#All],3,FALSE)</f>
        <v>4551</v>
      </c>
      <c r="P2497" s="2" t="str">
        <f>VLOOKUP(A2497,Table1[#All],4,FALSE)</f>
        <v>QLD</v>
      </c>
      <c r="Q2497" s="2" t="str">
        <f>VLOOKUP(A2497,Table1[#All],5,FALSE)</f>
        <v>Australia</v>
      </c>
      <c r="R2497" s="23">
        <f>VLOOKUP(A2497,Table1[#All],6,FALSE)</f>
        <v>7</v>
      </c>
    </row>
    <row r="2498" spans="1:18" s="2" customFormat="1" ht="15.75" customHeight="1" x14ac:dyDescent="0.2">
      <c r="A2498" s="21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  <c r="N2498" s="2" t="str">
        <f>VLOOKUP(A2498,Table1[#All],2,FALSE)</f>
        <v>9366 Judy Alley</v>
      </c>
      <c r="O2498" s="2">
        <f>VLOOKUP(A2498,Table1[#All],3,FALSE)</f>
        <v>4171</v>
      </c>
      <c r="P2498" s="2" t="str">
        <f>VLOOKUP(A2498,Table1[#All],4,FALSE)</f>
        <v>QLD</v>
      </c>
      <c r="Q2498" s="2" t="str">
        <f>VLOOKUP(A2498,Table1[#All],5,FALSE)</f>
        <v>Australia</v>
      </c>
      <c r="R2498" s="23">
        <f>VLOOKUP(A2498,Table1[#All],6,FALSE)</f>
        <v>9</v>
      </c>
    </row>
    <row r="2499" spans="1:18" s="2" customFormat="1" ht="15.75" customHeight="1" x14ac:dyDescent="0.2">
      <c r="A2499" s="21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  <c r="N2499" s="2" t="str">
        <f>VLOOKUP(A2499,Table1[#All],2,FALSE)</f>
        <v>07623 Mandrake Trail</v>
      </c>
      <c r="O2499" s="2">
        <f>VLOOKUP(A2499,Table1[#All],3,FALSE)</f>
        <v>2093</v>
      </c>
      <c r="P2499" s="2" t="str">
        <f>VLOOKUP(A2499,Table1[#All],4,FALSE)</f>
        <v>NSW</v>
      </c>
      <c r="Q2499" s="2" t="str">
        <f>VLOOKUP(A2499,Table1[#All],5,FALSE)</f>
        <v>Australia</v>
      </c>
      <c r="R2499" s="23">
        <f>VLOOKUP(A2499,Table1[#All],6,FALSE)</f>
        <v>11</v>
      </c>
    </row>
    <row r="2500" spans="1:18" s="2" customFormat="1" ht="15.75" customHeight="1" x14ac:dyDescent="0.2">
      <c r="A2500" s="21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  <c r="N2500" s="2" t="str">
        <f>VLOOKUP(A2500,Table1[#All],2,FALSE)</f>
        <v>050 Buell Lane</v>
      </c>
      <c r="O2500" s="2">
        <f>VLOOKUP(A2500,Table1[#All],3,FALSE)</f>
        <v>4055</v>
      </c>
      <c r="P2500" s="2" t="str">
        <f>VLOOKUP(A2500,Table1[#All],4,FALSE)</f>
        <v>QLD</v>
      </c>
      <c r="Q2500" s="2" t="str">
        <f>VLOOKUP(A2500,Table1[#All],5,FALSE)</f>
        <v>Australia</v>
      </c>
      <c r="R2500" s="23">
        <f>VLOOKUP(A2500,Table1[#All],6,FALSE)</f>
        <v>7</v>
      </c>
    </row>
    <row r="2501" spans="1:18" s="2" customFormat="1" ht="15.75" customHeight="1" x14ac:dyDescent="0.2">
      <c r="A2501" s="21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  <c r="N2501" s="2" t="str">
        <f>VLOOKUP(A2501,Table1[#All],2,FALSE)</f>
        <v>556 Gale Road</v>
      </c>
      <c r="O2501" s="2">
        <f>VLOOKUP(A2501,Table1[#All],3,FALSE)</f>
        <v>4165</v>
      </c>
      <c r="P2501" s="2" t="str">
        <f>VLOOKUP(A2501,Table1[#All],4,FALSE)</f>
        <v>QLD</v>
      </c>
      <c r="Q2501" s="2" t="str">
        <f>VLOOKUP(A2501,Table1[#All],5,FALSE)</f>
        <v>Australia</v>
      </c>
      <c r="R2501" s="23">
        <f>VLOOKUP(A2501,Table1[#All],6,FALSE)</f>
        <v>6</v>
      </c>
    </row>
    <row r="2502" spans="1:18" s="2" customFormat="1" ht="15.75" customHeight="1" x14ac:dyDescent="0.2">
      <c r="A2502" s="21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  <c r="N2502" s="2" t="str">
        <f>VLOOKUP(A2502,Table1[#All],2,FALSE)</f>
        <v>24 Helena Alley</v>
      </c>
      <c r="O2502" s="2">
        <f>VLOOKUP(A2502,Table1[#All],3,FALSE)</f>
        <v>2566</v>
      </c>
      <c r="P2502" s="2" t="str">
        <f>VLOOKUP(A2502,Table1[#All],4,FALSE)</f>
        <v>NSW</v>
      </c>
      <c r="Q2502" s="2" t="str">
        <f>VLOOKUP(A2502,Table1[#All],5,FALSE)</f>
        <v>Australia</v>
      </c>
      <c r="R2502" s="23">
        <f>VLOOKUP(A2502,Table1[#All],6,FALSE)</f>
        <v>9</v>
      </c>
    </row>
    <row r="2503" spans="1:18" s="2" customFormat="1" ht="15.75" customHeight="1" x14ac:dyDescent="0.2">
      <c r="A2503" s="21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  <c r="N2503" s="2" t="str">
        <f>VLOOKUP(A2503,Table1[#All],2,FALSE)</f>
        <v>77410 Bluejay Street</v>
      </c>
      <c r="O2503" s="2">
        <f>VLOOKUP(A2503,Table1[#All],3,FALSE)</f>
        <v>3046</v>
      </c>
      <c r="P2503" s="2" t="str">
        <f>VLOOKUP(A2503,Table1[#All],4,FALSE)</f>
        <v>VIC</v>
      </c>
      <c r="Q2503" s="2" t="str">
        <f>VLOOKUP(A2503,Table1[#All],5,FALSE)</f>
        <v>Australia</v>
      </c>
      <c r="R2503" s="23">
        <f>VLOOKUP(A2503,Table1[#All],6,FALSE)</f>
        <v>9</v>
      </c>
    </row>
    <row r="2504" spans="1:18" s="2" customFormat="1" ht="15.75" customHeight="1" x14ac:dyDescent="0.2">
      <c r="A2504" s="21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  <c r="N2504" s="2" t="str">
        <f>VLOOKUP(A2504,Table1[#All],2,FALSE)</f>
        <v>62 Doe Crossing Junction</v>
      </c>
      <c r="O2504" s="2">
        <f>VLOOKUP(A2504,Table1[#All],3,FALSE)</f>
        <v>2760</v>
      </c>
      <c r="P2504" s="2" t="str">
        <f>VLOOKUP(A2504,Table1[#All],4,FALSE)</f>
        <v>NSW</v>
      </c>
      <c r="Q2504" s="2" t="str">
        <f>VLOOKUP(A2504,Table1[#All],5,FALSE)</f>
        <v>Australia</v>
      </c>
      <c r="R2504" s="23">
        <f>VLOOKUP(A2504,Table1[#All],6,FALSE)</f>
        <v>7</v>
      </c>
    </row>
    <row r="2505" spans="1:18" s="2" customFormat="1" ht="15.75" customHeight="1" x14ac:dyDescent="0.2">
      <c r="A2505" s="21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  <c r="N2505" s="2" t="str">
        <f>VLOOKUP(A2505,Table1[#All],2,FALSE)</f>
        <v>7 Lake View Street</v>
      </c>
      <c r="O2505" s="2">
        <f>VLOOKUP(A2505,Table1[#All],3,FALSE)</f>
        <v>4060</v>
      </c>
      <c r="P2505" s="2" t="str">
        <f>VLOOKUP(A2505,Table1[#All],4,FALSE)</f>
        <v>QLD</v>
      </c>
      <c r="Q2505" s="2" t="str">
        <f>VLOOKUP(A2505,Table1[#All],5,FALSE)</f>
        <v>Australia</v>
      </c>
      <c r="R2505" s="23">
        <f>VLOOKUP(A2505,Table1[#All],6,FALSE)</f>
        <v>9</v>
      </c>
    </row>
    <row r="2506" spans="1:18" s="2" customFormat="1" ht="15.75" customHeight="1" x14ac:dyDescent="0.2">
      <c r="A2506" s="21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  <c r="N2506" s="2" t="str">
        <f>VLOOKUP(A2506,Table1[#All],2,FALSE)</f>
        <v>30 Redwing Pass</v>
      </c>
      <c r="O2506" s="2">
        <f>VLOOKUP(A2506,Table1[#All],3,FALSE)</f>
        <v>2112</v>
      </c>
      <c r="P2506" s="2" t="str">
        <f>VLOOKUP(A2506,Table1[#All],4,FALSE)</f>
        <v>NSW</v>
      </c>
      <c r="Q2506" s="2" t="str">
        <f>VLOOKUP(A2506,Table1[#All],5,FALSE)</f>
        <v>Australia</v>
      </c>
      <c r="R2506" s="23">
        <f>VLOOKUP(A2506,Table1[#All],6,FALSE)</f>
        <v>11</v>
      </c>
    </row>
    <row r="2507" spans="1:18" s="2" customFormat="1" ht="15.75" customHeight="1" x14ac:dyDescent="0.2">
      <c r="A2507" s="21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  <c r="N2507" s="2" t="str">
        <f>VLOOKUP(A2507,Table1[#All],2,FALSE)</f>
        <v>99488 Mccormick Terrace</v>
      </c>
      <c r="O2507" s="2">
        <f>VLOOKUP(A2507,Table1[#All],3,FALSE)</f>
        <v>2207</v>
      </c>
      <c r="P2507" s="2" t="str">
        <f>VLOOKUP(A2507,Table1[#All],4,FALSE)</f>
        <v>NSW</v>
      </c>
      <c r="Q2507" s="2" t="str">
        <f>VLOOKUP(A2507,Table1[#All],5,FALSE)</f>
        <v>Australia</v>
      </c>
      <c r="R2507" s="23">
        <f>VLOOKUP(A2507,Table1[#All],6,FALSE)</f>
        <v>11</v>
      </c>
    </row>
    <row r="2508" spans="1:18" s="2" customFormat="1" ht="15.75" customHeight="1" x14ac:dyDescent="0.2">
      <c r="A2508" s="21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  <c r="N2508" s="2" t="str">
        <f>VLOOKUP(A2508,Table1[#All],2,FALSE)</f>
        <v>60 Banding Terrace</v>
      </c>
      <c r="O2508" s="2">
        <f>VLOOKUP(A2508,Table1[#All],3,FALSE)</f>
        <v>2880</v>
      </c>
      <c r="P2508" s="2" t="str">
        <f>VLOOKUP(A2508,Table1[#All],4,FALSE)</f>
        <v>NSW</v>
      </c>
      <c r="Q2508" s="2" t="str">
        <f>VLOOKUP(A2508,Table1[#All],5,FALSE)</f>
        <v>Australia</v>
      </c>
      <c r="R2508" s="23">
        <f>VLOOKUP(A2508,Table1[#All],6,FALSE)</f>
        <v>1</v>
      </c>
    </row>
    <row r="2509" spans="1:18" s="2" customFormat="1" ht="15.75" customHeight="1" x14ac:dyDescent="0.2">
      <c r="A2509" s="21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  <c r="N2509" s="2" t="str">
        <f>VLOOKUP(A2509,Table1[#All],2,FALSE)</f>
        <v>6220 Sugar Court</v>
      </c>
      <c r="O2509" s="2">
        <f>VLOOKUP(A2509,Table1[#All],3,FALSE)</f>
        <v>2300</v>
      </c>
      <c r="P2509" s="2" t="str">
        <f>VLOOKUP(A2509,Table1[#All],4,FALSE)</f>
        <v>NSW</v>
      </c>
      <c r="Q2509" s="2" t="str">
        <f>VLOOKUP(A2509,Table1[#All],5,FALSE)</f>
        <v>Australia</v>
      </c>
      <c r="R2509" s="23">
        <f>VLOOKUP(A2509,Table1[#All],6,FALSE)</f>
        <v>8</v>
      </c>
    </row>
    <row r="2510" spans="1:18" s="2" customFormat="1" ht="15.75" customHeight="1" x14ac:dyDescent="0.2">
      <c r="A2510" s="21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  <c r="N2510" s="2" t="str">
        <f>VLOOKUP(A2510,Table1[#All],2,FALSE)</f>
        <v>53 Anthes Point</v>
      </c>
      <c r="O2510" s="2">
        <f>VLOOKUP(A2510,Table1[#All],3,FALSE)</f>
        <v>4341</v>
      </c>
      <c r="P2510" s="2" t="str">
        <f>VLOOKUP(A2510,Table1[#All],4,FALSE)</f>
        <v>QLD</v>
      </c>
      <c r="Q2510" s="2" t="str">
        <f>VLOOKUP(A2510,Table1[#All],5,FALSE)</f>
        <v>Australia</v>
      </c>
      <c r="R2510" s="23">
        <f>VLOOKUP(A2510,Table1[#All],6,FALSE)</f>
        <v>2</v>
      </c>
    </row>
    <row r="2511" spans="1:18" s="2" customFormat="1" ht="15.75" customHeight="1" x14ac:dyDescent="0.2">
      <c r="A2511" s="21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  <c r="N2511" s="2" t="str">
        <f>VLOOKUP(A2511,Table1[#All],2,FALSE)</f>
        <v>0 Mosinee Lane</v>
      </c>
      <c r="O2511" s="2">
        <f>VLOOKUP(A2511,Table1[#All],3,FALSE)</f>
        <v>3250</v>
      </c>
      <c r="P2511" s="2" t="str">
        <f>VLOOKUP(A2511,Table1[#All],4,FALSE)</f>
        <v>VIC</v>
      </c>
      <c r="Q2511" s="2" t="str">
        <f>VLOOKUP(A2511,Table1[#All],5,FALSE)</f>
        <v>Australia</v>
      </c>
      <c r="R2511" s="23">
        <f>VLOOKUP(A2511,Table1[#All],6,FALSE)</f>
        <v>4</v>
      </c>
    </row>
    <row r="2512" spans="1:18" s="2" customFormat="1" ht="15.75" customHeight="1" x14ac:dyDescent="0.2">
      <c r="A2512" s="21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  <c r="N2512" s="2" t="str">
        <f>VLOOKUP(A2512,Table1[#All],2,FALSE)</f>
        <v>9 Caliangt Park</v>
      </c>
      <c r="O2512" s="2">
        <f>VLOOKUP(A2512,Table1[#All],3,FALSE)</f>
        <v>2087</v>
      </c>
      <c r="P2512" s="2" t="str">
        <f>VLOOKUP(A2512,Table1[#All],4,FALSE)</f>
        <v>NSW</v>
      </c>
      <c r="Q2512" s="2" t="str">
        <f>VLOOKUP(A2512,Table1[#All],5,FALSE)</f>
        <v>Australia</v>
      </c>
      <c r="R2512" s="23">
        <f>VLOOKUP(A2512,Table1[#All],6,FALSE)</f>
        <v>11</v>
      </c>
    </row>
    <row r="2513" spans="1:18" s="2" customFormat="1" ht="15.75" customHeight="1" x14ac:dyDescent="0.2">
      <c r="A2513" s="21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  <c r="N2513" s="2" t="str">
        <f>VLOOKUP(A2513,Table1[#All],2,FALSE)</f>
        <v>0192 Ridgeview Terrace</v>
      </c>
      <c r="O2513" s="2">
        <f>VLOOKUP(A2513,Table1[#All],3,FALSE)</f>
        <v>4655</v>
      </c>
      <c r="P2513" s="2" t="str">
        <f>VLOOKUP(A2513,Table1[#All],4,FALSE)</f>
        <v>QLD</v>
      </c>
      <c r="Q2513" s="2" t="str">
        <f>VLOOKUP(A2513,Table1[#All],5,FALSE)</f>
        <v>Australia</v>
      </c>
      <c r="R2513" s="23">
        <f>VLOOKUP(A2513,Table1[#All],6,FALSE)</f>
        <v>6</v>
      </c>
    </row>
    <row r="2514" spans="1:18" s="2" customFormat="1" ht="15.75" customHeight="1" x14ac:dyDescent="0.2">
      <c r="A2514" s="21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  <c r="N2514" s="2" t="str">
        <f>VLOOKUP(A2514,Table1[#All],2,FALSE)</f>
        <v>6534 New Castle Plaza</v>
      </c>
      <c r="O2514" s="2">
        <f>VLOOKUP(A2514,Table1[#All],3,FALSE)</f>
        <v>2033</v>
      </c>
      <c r="P2514" s="2" t="str">
        <f>VLOOKUP(A2514,Table1[#All],4,FALSE)</f>
        <v>NSW</v>
      </c>
      <c r="Q2514" s="2" t="str">
        <f>VLOOKUP(A2514,Table1[#All],5,FALSE)</f>
        <v>Australia</v>
      </c>
      <c r="R2514" s="23">
        <f>VLOOKUP(A2514,Table1[#All],6,FALSE)</f>
        <v>12</v>
      </c>
    </row>
    <row r="2515" spans="1:18" s="2" customFormat="1" ht="15.75" customHeight="1" x14ac:dyDescent="0.2">
      <c r="A2515" s="21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  <c r="N2515" s="2" t="str">
        <f>VLOOKUP(A2515,Table1[#All],2,FALSE)</f>
        <v>6 Hoard Plaza</v>
      </c>
      <c r="O2515" s="2">
        <f>VLOOKUP(A2515,Table1[#All],3,FALSE)</f>
        <v>3111</v>
      </c>
      <c r="P2515" s="2" t="str">
        <f>VLOOKUP(A2515,Table1[#All],4,FALSE)</f>
        <v>VIC</v>
      </c>
      <c r="Q2515" s="2" t="str">
        <f>VLOOKUP(A2515,Table1[#All],5,FALSE)</f>
        <v>Australia</v>
      </c>
      <c r="R2515" s="23">
        <f>VLOOKUP(A2515,Table1[#All],6,FALSE)</f>
        <v>10</v>
      </c>
    </row>
    <row r="2516" spans="1:18" s="2" customFormat="1" ht="15.75" customHeight="1" x14ac:dyDescent="0.2">
      <c r="A2516" s="21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  <c r="N2516" s="2" t="str">
        <f>VLOOKUP(A2516,Table1[#All],2,FALSE)</f>
        <v>440 Shasta Crossing</v>
      </c>
      <c r="O2516" s="2">
        <f>VLOOKUP(A2516,Table1[#All],3,FALSE)</f>
        <v>2118</v>
      </c>
      <c r="P2516" s="2" t="str">
        <f>VLOOKUP(A2516,Table1[#All],4,FALSE)</f>
        <v>NSW</v>
      </c>
      <c r="Q2516" s="2" t="str">
        <f>VLOOKUP(A2516,Table1[#All],5,FALSE)</f>
        <v>Australia</v>
      </c>
      <c r="R2516" s="23">
        <f>VLOOKUP(A2516,Table1[#All],6,FALSE)</f>
        <v>10</v>
      </c>
    </row>
    <row r="2517" spans="1:18" s="2" customFormat="1" ht="15.75" customHeight="1" x14ac:dyDescent="0.2">
      <c r="A2517" s="21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  <c r="N2517" s="2" t="str">
        <f>VLOOKUP(A2517,Table1[#All],2,FALSE)</f>
        <v>1127 Artisan Parkway</v>
      </c>
      <c r="O2517" s="2">
        <f>VLOOKUP(A2517,Table1[#All],3,FALSE)</f>
        <v>4070</v>
      </c>
      <c r="P2517" s="2" t="str">
        <f>VLOOKUP(A2517,Table1[#All],4,FALSE)</f>
        <v>QLD</v>
      </c>
      <c r="Q2517" s="2" t="str">
        <f>VLOOKUP(A2517,Table1[#All],5,FALSE)</f>
        <v>Australia</v>
      </c>
      <c r="R2517" s="23">
        <f>VLOOKUP(A2517,Table1[#All],6,FALSE)</f>
        <v>5</v>
      </c>
    </row>
    <row r="2518" spans="1:18" s="2" customFormat="1" ht="15.75" customHeight="1" x14ac:dyDescent="0.2">
      <c r="A2518" s="21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  <c r="N2518" s="2" t="str">
        <f>VLOOKUP(A2518,Table1[#All],2,FALSE)</f>
        <v>23478 Ramsey Pass</v>
      </c>
      <c r="O2518" s="2">
        <f>VLOOKUP(A2518,Table1[#All],3,FALSE)</f>
        <v>2760</v>
      </c>
      <c r="P2518" s="2" t="str">
        <f>VLOOKUP(A2518,Table1[#All],4,FALSE)</f>
        <v>NSW</v>
      </c>
      <c r="Q2518" s="2" t="str">
        <f>VLOOKUP(A2518,Table1[#All],5,FALSE)</f>
        <v>Australia</v>
      </c>
      <c r="R2518" s="23">
        <f>VLOOKUP(A2518,Table1[#All],6,FALSE)</f>
        <v>6</v>
      </c>
    </row>
    <row r="2519" spans="1:18" s="2" customFormat="1" ht="15.75" customHeight="1" x14ac:dyDescent="0.2">
      <c r="A2519" s="21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  <c r="N2519" s="2" t="str">
        <f>VLOOKUP(A2519,Table1[#All],2,FALSE)</f>
        <v>5 Warbler Avenue</v>
      </c>
      <c r="O2519" s="2">
        <f>VLOOKUP(A2519,Table1[#All],3,FALSE)</f>
        <v>3071</v>
      </c>
      <c r="P2519" s="2" t="str">
        <f>VLOOKUP(A2519,Table1[#All],4,FALSE)</f>
        <v>VIC</v>
      </c>
      <c r="Q2519" s="2" t="str">
        <f>VLOOKUP(A2519,Table1[#All],5,FALSE)</f>
        <v>Australia</v>
      </c>
      <c r="R2519" s="23">
        <f>VLOOKUP(A2519,Table1[#All],6,FALSE)</f>
        <v>10</v>
      </c>
    </row>
    <row r="2520" spans="1:18" s="2" customFormat="1" ht="15.75" customHeight="1" x14ac:dyDescent="0.2">
      <c r="A2520" s="21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  <c r="N2520" s="2" t="str">
        <f>VLOOKUP(A2520,Table1[#All],2,FALSE)</f>
        <v>685 International Lane</v>
      </c>
      <c r="O2520" s="2">
        <f>VLOOKUP(A2520,Table1[#All],3,FALSE)</f>
        <v>4825</v>
      </c>
      <c r="P2520" s="2" t="str">
        <f>VLOOKUP(A2520,Table1[#All],4,FALSE)</f>
        <v>QLD</v>
      </c>
      <c r="Q2520" s="2" t="str">
        <f>VLOOKUP(A2520,Table1[#All],5,FALSE)</f>
        <v>Australia</v>
      </c>
      <c r="R2520" s="23">
        <f>VLOOKUP(A2520,Table1[#All],6,FALSE)</f>
        <v>2</v>
      </c>
    </row>
    <row r="2521" spans="1:18" s="2" customFormat="1" ht="15.75" customHeight="1" x14ac:dyDescent="0.2">
      <c r="A2521" s="21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  <c r="N2521" s="2" t="str">
        <f>VLOOKUP(A2521,Table1[#All],2,FALSE)</f>
        <v>6188 Anniversary Circle</v>
      </c>
      <c r="O2521" s="2">
        <f>VLOOKUP(A2521,Table1[#All],3,FALSE)</f>
        <v>4551</v>
      </c>
      <c r="P2521" s="2" t="str">
        <f>VLOOKUP(A2521,Table1[#All],4,FALSE)</f>
        <v>QLD</v>
      </c>
      <c r="Q2521" s="2" t="str">
        <f>VLOOKUP(A2521,Table1[#All],5,FALSE)</f>
        <v>Australia</v>
      </c>
      <c r="R2521" s="23">
        <f>VLOOKUP(A2521,Table1[#All],6,FALSE)</f>
        <v>6</v>
      </c>
    </row>
    <row r="2522" spans="1:18" s="2" customFormat="1" ht="15.75" customHeight="1" x14ac:dyDescent="0.2">
      <c r="A2522" s="21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  <c r="N2522" s="2" t="str">
        <f>VLOOKUP(A2522,Table1[#All],2,FALSE)</f>
        <v>3 American Ash Parkway</v>
      </c>
      <c r="O2522" s="2">
        <f>VLOOKUP(A2522,Table1[#All],3,FALSE)</f>
        <v>3342</v>
      </c>
      <c r="P2522" s="2" t="str">
        <f>VLOOKUP(A2522,Table1[#All],4,FALSE)</f>
        <v>VIC</v>
      </c>
      <c r="Q2522" s="2" t="str">
        <f>VLOOKUP(A2522,Table1[#All],5,FALSE)</f>
        <v>Australia</v>
      </c>
      <c r="R2522" s="23">
        <f>VLOOKUP(A2522,Table1[#All],6,FALSE)</f>
        <v>7</v>
      </c>
    </row>
    <row r="2523" spans="1:18" s="2" customFormat="1" ht="15.75" customHeight="1" x14ac:dyDescent="0.2">
      <c r="A2523" s="21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  <c r="N2523" s="2" t="str">
        <f>VLOOKUP(A2523,Table1[#All],2,FALSE)</f>
        <v>9 Trailsway Court</v>
      </c>
      <c r="O2523" s="2">
        <f>VLOOKUP(A2523,Table1[#All],3,FALSE)</f>
        <v>2262</v>
      </c>
      <c r="P2523" s="2" t="str">
        <f>VLOOKUP(A2523,Table1[#All],4,FALSE)</f>
        <v>NSW</v>
      </c>
      <c r="Q2523" s="2" t="str">
        <f>VLOOKUP(A2523,Table1[#All],5,FALSE)</f>
        <v>Australia</v>
      </c>
      <c r="R2523" s="23">
        <f>VLOOKUP(A2523,Table1[#All],6,FALSE)</f>
        <v>9</v>
      </c>
    </row>
    <row r="2524" spans="1:18" s="2" customFormat="1" ht="15.75" customHeight="1" x14ac:dyDescent="0.2">
      <c r="A2524" s="21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  <c r="N2524" s="2" t="str">
        <f>VLOOKUP(A2524,Table1[#All],2,FALSE)</f>
        <v>9 Oak Park</v>
      </c>
      <c r="O2524" s="2">
        <f>VLOOKUP(A2524,Table1[#All],3,FALSE)</f>
        <v>4205</v>
      </c>
      <c r="P2524" s="2" t="str">
        <f>VLOOKUP(A2524,Table1[#All],4,FALSE)</f>
        <v>QLD</v>
      </c>
      <c r="Q2524" s="2" t="str">
        <f>VLOOKUP(A2524,Table1[#All],5,FALSE)</f>
        <v>Australia</v>
      </c>
      <c r="R2524" s="23">
        <f>VLOOKUP(A2524,Table1[#All],6,FALSE)</f>
        <v>4</v>
      </c>
    </row>
    <row r="2525" spans="1:18" s="2" customFormat="1" ht="15.75" customHeight="1" x14ac:dyDescent="0.2">
      <c r="A2525" s="21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  <c r="N2525" s="2" t="str">
        <f>VLOOKUP(A2525,Table1[#All],2,FALSE)</f>
        <v>82 Lukken Lane</v>
      </c>
      <c r="O2525" s="2">
        <f>VLOOKUP(A2525,Table1[#All],3,FALSE)</f>
        <v>2190</v>
      </c>
      <c r="P2525" s="2" t="str">
        <f>VLOOKUP(A2525,Table1[#All],4,FALSE)</f>
        <v>NSW</v>
      </c>
      <c r="Q2525" s="2" t="str">
        <f>VLOOKUP(A2525,Table1[#All],5,FALSE)</f>
        <v>Australia</v>
      </c>
      <c r="R2525" s="23">
        <f>VLOOKUP(A2525,Table1[#All],6,FALSE)</f>
        <v>10</v>
      </c>
    </row>
    <row r="2526" spans="1:18" s="2" customFormat="1" ht="15.75" customHeight="1" x14ac:dyDescent="0.2">
      <c r="A2526" s="21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  <c r="N2526" s="2" t="str">
        <f>VLOOKUP(A2526,Table1[#All],2,FALSE)</f>
        <v>88551 Hollow Ridge Pass</v>
      </c>
      <c r="O2526" s="2">
        <f>VLOOKUP(A2526,Table1[#All],3,FALSE)</f>
        <v>3500</v>
      </c>
      <c r="P2526" s="2" t="str">
        <f>VLOOKUP(A2526,Table1[#All],4,FALSE)</f>
        <v>VIC</v>
      </c>
      <c r="Q2526" s="2" t="str">
        <f>VLOOKUP(A2526,Table1[#All],5,FALSE)</f>
        <v>Australia</v>
      </c>
      <c r="R2526" s="23">
        <f>VLOOKUP(A2526,Table1[#All],6,FALSE)</f>
        <v>2</v>
      </c>
    </row>
    <row r="2527" spans="1:18" s="2" customFormat="1" ht="15.75" customHeight="1" x14ac:dyDescent="0.2">
      <c r="A2527" s="21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  <c r="N2527" s="2" t="str">
        <f>VLOOKUP(A2527,Table1[#All],2,FALSE)</f>
        <v>283 Claremont Hill</v>
      </c>
      <c r="O2527" s="2">
        <f>VLOOKUP(A2527,Table1[#All],3,FALSE)</f>
        <v>2138</v>
      </c>
      <c r="P2527" s="2" t="str">
        <f>VLOOKUP(A2527,Table1[#All],4,FALSE)</f>
        <v>NSW</v>
      </c>
      <c r="Q2527" s="2" t="str">
        <f>VLOOKUP(A2527,Table1[#All],5,FALSE)</f>
        <v>Australia</v>
      </c>
      <c r="R2527" s="23">
        <f>VLOOKUP(A2527,Table1[#All],6,FALSE)</f>
        <v>9</v>
      </c>
    </row>
    <row r="2528" spans="1:18" s="2" customFormat="1" ht="15.75" customHeight="1" x14ac:dyDescent="0.2">
      <c r="A2528" s="21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  <c r="N2528" s="2" t="str">
        <f>VLOOKUP(A2528,Table1[#All],2,FALSE)</f>
        <v>633 Menomonie Junction</v>
      </c>
      <c r="O2528" s="2">
        <f>VLOOKUP(A2528,Table1[#All],3,FALSE)</f>
        <v>3523</v>
      </c>
      <c r="P2528" s="2" t="str">
        <f>VLOOKUP(A2528,Table1[#All],4,FALSE)</f>
        <v>VIC</v>
      </c>
      <c r="Q2528" s="2" t="str">
        <f>VLOOKUP(A2528,Table1[#All],5,FALSE)</f>
        <v>Australia</v>
      </c>
      <c r="R2528" s="23">
        <f>VLOOKUP(A2528,Table1[#All],6,FALSE)</f>
        <v>2</v>
      </c>
    </row>
    <row r="2529" spans="1:18" s="2" customFormat="1" ht="15.75" customHeight="1" x14ac:dyDescent="0.2">
      <c r="A2529" s="21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  <c r="N2529" s="2" t="str">
        <f>VLOOKUP(A2529,Table1[#All],2,FALSE)</f>
        <v>3 Myrtle Terrace</v>
      </c>
      <c r="O2529" s="2">
        <f>VLOOKUP(A2529,Table1[#All],3,FALSE)</f>
        <v>4161</v>
      </c>
      <c r="P2529" s="2" t="str">
        <f>VLOOKUP(A2529,Table1[#All],4,FALSE)</f>
        <v>QLD</v>
      </c>
      <c r="Q2529" s="2" t="str">
        <f>VLOOKUP(A2529,Table1[#All],5,FALSE)</f>
        <v>Australia</v>
      </c>
      <c r="R2529" s="23">
        <f>VLOOKUP(A2529,Table1[#All],6,FALSE)</f>
        <v>7</v>
      </c>
    </row>
    <row r="2530" spans="1:18" s="2" customFormat="1" ht="15.75" customHeight="1" x14ac:dyDescent="0.2">
      <c r="A2530" s="21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  <c r="N2530" s="2" t="str">
        <f>VLOOKUP(A2530,Table1[#All],2,FALSE)</f>
        <v>3 Park Meadow Drive</v>
      </c>
      <c r="O2530" s="2">
        <f>VLOOKUP(A2530,Table1[#All],3,FALSE)</f>
        <v>3023</v>
      </c>
      <c r="P2530" s="2" t="str">
        <f>VLOOKUP(A2530,Table1[#All],4,FALSE)</f>
        <v>VIC</v>
      </c>
      <c r="Q2530" s="2" t="str">
        <f>VLOOKUP(A2530,Table1[#All],5,FALSE)</f>
        <v>Australia</v>
      </c>
      <c r="R2530" s="23">
        <f>VLOOKUP(A2530,Table1[#All],6,FALSE)</f>
        <v>7</v>
      </c>
    </row>
    <row r="2531" spans="1:18" s="2" customFormat="1" ht="15.75" customHeight="1" x14ac:dyDescent="0.2">
      <c r="A2531" s="21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  <c r="N2531" s="2" t="str">
        <f>VLOOKUP(A2531,Table1[#All],2,FALSE)</f>
        <v>2757 Green Ridge Circle</v>
      </c>
      <c r="O2531" s="2">
        <f>VLOOKUP(A2531,Table1[#All],3,FALSE)</f>
        <v>2567</v>
      </c>
      <c r="P2531" s="2" t="str">
        <f>VLOOKUP(A2531,Table1[#All],4,FALSE)</f>
        <v>NSW</v>
      </c>
      <c r="Q2531" s="2" t="str">
        <f>VLOOKUP(A2531,Table1[#All],5,FALSE)</f>
        <v>Australia</v>
      </c>
      <c r="R2531" s="23">
        <f>VLOOKUP(A2531,Table1[#All],6,FALSE)</f>
        <v>8</v>
      </c>
    </row>
    <row r="2532" spans="1:18" s="2" customFormat="1" ht="15.75" customHeight="1" x14ac:dyDescent="0.2">
      <c r="A2532" s="21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  <c r="N2532" s="2" t="str">
        <f>VLOOKUP(A2532,Table1[#All],2,FALSE)</f>
        <v>46 Dawn Way</v>
      </c>
      <c r="O2532" s="2">
        <f>VLOOKUP(A2532,Table1[#All],3,FALSE)</f>
        <v>2340</v>
      </c>
      <c r="P2532" s="2" t="str">
        <f>VLOOKUP(A2532,Table1[#All],4,FALSE)</f>
        <v>NSW</v>
      </c>
      <c r="Q2532" s="2" t="str">
        <f>VLOOKUP(A2532,Table1[#All],5,FALSE)</f>
        <v>Australia</v>
      </c>
      <c r="R2532" s="23">
        <f>VLOOKUP(A2532,Table1[#All],6,FALSE)</f>
        <v>5</v>
      </c>
    </row>
    <row r="2533" spans="1:18" s="2" customFormat="1" ht="15.75" customHeight="1" x14ac:dyDescent="0.2">
      <c r="A2533" s="21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  <c r="N2533" s="2" t="str">
        <f>VLOOKUP(A2533,Table1[#All],2,FALSE)</f>
        <v>53723 Dunning Street</v>
      </c>
      <c r="O2533" s="2">
        <f>VLOOKUP(A2533,Table1[#All],3,FALSE)</f>
        <v>2153</v>
      </c>
      <c r="P2533" s="2" t="str">
        <f>VLOOKUP(A2533,Table1[#All],4,FALSE)</f>
        <v>NSW</v>
      </c>
      <c r="Q2533" s="2" t="str">
        <f>VLOOKUP(A2533,Table1[#All],5,FALSE)</f>
        <v>Australia</v>
      </c>
      <c r="R2533" s="23">
        <f>VLOOKUP(A2533,Table1[#All],6,FALSE)</f>
        <v>11</v>
      </c>
    </row>
    <row r="2534" spans="1:18" s="2" customFormat="1" ht="15.75" customHeight="1" x14ac:dyDescent="0.2">
      <c r="A2534" s="21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  <c r="N2534" s="2" t="str">
        <f>VLOOKUP(A2534,Table1[#All],2,FALSE)</f>
        <v>671 Mallory Pass</v>
      </c>
      <c r="O2534" s="2">
        <f>VLOOKUP(A2534,Table1[#All],3,FALSE)</f>
        <v>2177</v>
      </c>
      <c r="P2534" s="2" t="str">
        <f>VLOOKUP(A2534,Table1[#All],4,FALSE)</f>
        <v>NSW</v>
      </c>
      <c r="Q2534" s="2" t="str">
        <f>VLOOKUP(A2534,Table1[#All],5,FALSE)</f>
        <v>Australia</v>
      </c>
      <c r="R2534" s="23">
        <f>VLOOKUP(A2534,Table1[#All],6,FALSE)</f>
        <v>8</v>
      </c>
    </row>
    <row r="2535" spans="1:18" s="2" customFormat="1" ht="15.75" customHeight="1" x14ac:dyDescent="0.2">
      <c r="A2535" s="21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  <c r="N2535" s="2" t="str">
        <f>VLOOKUP(A2535,Table1[#All],2,FALSE)</f>
        <v>025 Knutson Terrace</v>
      </c>
      <c r="O2535" s="2">
        <f>VLOOKUP(A2535,Table1[#All],3,FALSE)</f>
        <v>2350</v>
      </c>
      <c r="P2535" s="2" t="str">
        <f>VLOOKUP(A2535,Table1[#All],4,FALSE)</f>
        <v>NSW</v>
      </c>
      <c r="Q2535" s="2" t="str">
        <f>VLOOKUP(A2535,Table1[#All],5,FALSE)</f>
        <v>Australia</v>
      </c>
      <c r="R2535" s="23">
        <f>VLOOKUP(A2535,Table1[#All],6,FALSE)</f>
        <v>3</v>
      </c>
    </row>
    <row r="2536" spans="1:18" s="2" customFormat="1" ht="15.75" customHeight="1" x14ac:dyDescent="0.2">
      <c r="A2536" s="21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  <c r="N2536" s="2" t="str">
        <f>VLOOKUP(A2536,Table1[#All],2,FALSE)</f>
        <v>778 Cambridge Street</v>
      </c>
      <c r="O2536" s="2">
        <f>VLOOKUP(A2536,Table1[#All],3,FALSE)</f>
        <v>4209</v>
      </c>
      <c r="P2536" s="2" t="str">
        <f>VLOOKUP(A2536,Table1[#All],4,FALSE)</f>
        <v>QLD</v>
      </c>
      <c r="Q2536" s="2" t="str">
        <f>VLOOKUP(A2536,Table1[#All],5,FALSE)</f>
        <v>Australia</v>
      </c>
      <c r="R2536" s="23">
        <f>VLOOKUP(A2536,Table1[#All],6,FALSE)</f>
        <v>4</v>
      </c>
    </row>
    <row r="2537" spans="1:18" s="2" customFormat="1" ht="15.75" customHeight="1" x14ac:dyDescent="0.2">
      <c r="A2537" s="21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  <c r="N2537" s="2" t="str">
        <f>VLOOKUP(A2537,Table1[#All],2,FALSE)</f>
        <v>601 Dryden Way</v>
      </c>
      <c r="O2537" s="2">
        <f>VLOOKUP(A2537,Table1[#All],3,FALSE)</f>
        <v>2264</v>
      </c>
      <c r="P2537" s="2" t="str">
        <f>VLOOKUP(A2537,Table1[#All],4,FALSE)</f>
        <v>NSW</v>
      </c>
      <c r="Q2537" s="2" t="str">
        <f>VLOOKUP(A2537,Table1[#All],5,FALSE)</f>
        <v>Australia</v>
      </c>
      <c r="R2537" s="23">
        <f>VLOOKUP(A2537,Table1[#All],6,FALSE)</f>
        <v>7</v>
      </c>
    </row>
    <row r="2538" spans="1:18" s="2" customFormat="1" ht="15.75" customHeight="1" x14ac:dyDescent="0.2">
      <c r="A2538" s="21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  <c r="N2538" s="2" t="str">
        <f>VLOOKUP(A2538,Table1[#All],2,FALSE)</f>
        <v>3144 Ruskin Trail</v>
      </c>
      <c r="O2538" s="2">
        <f>VLOOKUP(A2538,Table1[#All],3,FALSE)</f>
        <v>2046</v>
      </c>
      <c r="P2538" s="2" t="str">
        <f>VLOOKUP(A2538,Table1[#All],4,FALSE)</f>
        <v>NSW</v>
      </c>
      <c r="Q2538" s="2" t="str">
        <f>VLOOKUP(A2538,Table1[#All],5,FALSE)</f>
        <v>Australia</v>
      </c>
      <c r="R2538" s="23">
        <f>VLOOKUP(A2538,Table1[#All],6,FALSE)</f>
        <v>11</v>
      </c>
    </row>
    <row r="2539" spans="1:18" s="2" customFormat="1" ht="15.75" customHeight="1" x14ac:dyDescent="0.2">
      <c r="A2539" s="21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  <c r="N2539" s="2" t="str">
        <f>VLOOKUP(A2539,Table1[#All],2,FALSE)</f>
        <v>94554 Derek Trail</v>
      </c>
      <c r="O2539" s="2">
        <f>VLOOKUP(A2539,Table1[#All],3,FALSE)</f>
        <v>2009</v>
      </c>
      <c r="P2539" s="2" t="str">
        <f>VLOOKUP(A2539,Table1[#All],4,FALSE)</f>
        <v>NSW</v>
      </c>
      <c r="Q2539" s="2" t="str">
        <f>VLOOKUP(A2539,Table1[#All],5,FALSE)</f>
        <v>Australia</v>
      </c>
      <c r="R2539" s="23">
        <f>VLOOKUP(A2539,Table1[#All],6,FALSE)</f>
        <v>10</v>
      </c>
    </row>
    <row r="2540" spans="1:18" s="2" customFormat="1" ht="15.75" customHeight="1" x14ac:dyDescent="0.2">
      <c r="A2540" s="21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  <c r="N2540" s="2" t="str">
        <f>VLOOKUP(A2540,Table1[#All],2,FALSE)</f>
        <v>0166 Stephen Drive</v>
      </c>
      <c r="O2540" s="2">
        <f>VLOOKUP(A2540,Table1[#All],3,FALSE)</f>
        <v>2785</v>
      </c>
      <c r="P2540" s="2" t="str">
        <f>VLOOKUP(A2540,Table1[#All],4,FALSE)</f>
        <v>NSW</v>
      </c>
      <c r="Q2540" s="2" t="str">
        <f>VLOOKUP(A2540,Table1[#All],5,FALSE)</f>
        <v>Australia</v>
      </c>
      <c r="R2540" s="23">
        <f>VLOOKUP(A2540,Table1[#All],6,FALSE)</f>
        <v>7</v>
      </c>
    </row>
    <row r="2541" spans="1:18" s="2" customFormat="1" ht="15.75" customHeight="1" x14ac:dyDescent="0.2">
      <c r="A2541" s="21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  <c r="N2541" s="2" t="str">
        <f>VLOOKUP(A2541,Table1[#All],2,FALSE)</f>
        <v>49 Sheridan Circle</v>
      </c>
      <c r="O2541" s="2">
        <f>VLOOKUP(A2541,Table1[#All],3,FALSE)</f>
        <v>2560</v>
      </c>
      <c r="P2541" s="2" t="str">
        <f>VLOOKUP(A2541,Table1[#All],4,FALSE)</f>
        <v>NSW</v>
      </c>
      <c r="Q2541" s="2" t="str">
        <f>VLOOKUP(A2541,Table1[#All],5,FALSE)</f>
        <v>Australia</v>
      </c>
      <c r="R2541" s="23">
        <f>VLOOKUP(A2541,Table1[#All],6,FALSE)</f>
        <v>7</v>
      </c>
    </row>
    <row r="2542" spans="1:18" s="2" customFormat="1" ht="15.75" customHeight="1" x14ac:dyDescent="0.2">
      <c r="A2542" s="21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  <c r="N2542" s="2" t="str">
        <f>VLOOKUP(A2542,Table1[#All],2,FALSE)</f>
        <v>6865 Duke Trail</v>
      </c>
      <c r="O2542" s="2">
        <f>VLOOKUP(A2542,Table1[#All],3,FALSE)</f>
        <v>2234</v>
      </c>
      <c r="P2542" s="2" t="str">
        <f>VLOOKUP(A2542,Table1[#All],4,FALSE)</f>
        <v>NSW</v>
      </c>
      <c r="Q2542" s="2" t="str">
        <f>VLOOKUP(A2542,Table1[#All],5,FALSE)</f>
        <v>Australia</v>
      </c>
      <c r="R2542" s="23">
        <f>VLOOKUP(A2542,Table1[#All],6,FALSE)</f>
        <v>10</v>
      </c>
    </row>
    <row r="2543" spans="1:18" s="2" customFormat="1" ht="15.75" customHeight="1" x14ac:dyDescent="0.2">
      <c r="A2543" s="21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  <c r="N2543" s="2" t="str">
        <f>VLOOKUP(A2543,Table1[#All],2,FALSE)</f>
        <v>2 Larry Trail</v>
      </c>
      <c r="O2543" s="2">
        <f>VLOOKUP(A2543,Table1[#All],3,FALSE)</f>
        <v>2207</v>
      </c>
      <c r="P2543" s="2" t="str">
        <f>VLOOKUP(A2543,Table1[#All],4,FALSE)</f>
        <v>NSW</v>
      </c>
      <c r="Q2543" s="2" t="str">
        <f>VLOOKUP(A2543,Table1[#All],5,FALSE)</f>
        <v>Australia</v>
      </c>
      <c r="R2543" s="23">
        <f>VLOOKUP(A2543,Table1[#All],6,FALSE)</f>
        <v>8</v>
      </c>
    </row>
    <row r="2544" spans="1:18" s="2" customFormat="1" ht="15.75" customHeight="1" x14ac:dyDescent="0.2">
      <c r="A2544" s="21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  <c r="N2544" s="2" t="str">
        <f>VLOOKUP(A2544,Table1[#All],2,FALSE)</f>
        <v>1 Straubel Alley</v>
      </c>
      <c r="O2544" s="2">
        <f>VLOOKUP(A2544,Table1[#All],3,FALSE)</f>
        <v>2117</v>
      </c>
      <c r="P2544" s="2" t="str">
        <f>VLOOKUP(A2544,Table1[#All],4,FALSE)</f>
        <v>NSW</v>
      </c>
      <c r="Q2544" s="2" t="str">
        <f>VLOOKUP(A2544,Table1[#All],5,FALSE)</f>
        <v>Australia</v>
      </c>
      <c r="R2544" s="23">
        <f>VLOOKUP(A2544,Table1[#All],6,FALSE)</f>
        <v>10</v>
      </c>
    </row>
    <row r="2545" spans="1:18" s="2" customFormat="1" ht="15.75" customHeight="1" x14ac:dyDescent="0.2">
      <c r="A2545" s="21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  <c r="N2545" s="2" t="str">
        <f>VLOOKUP(A2545,Table1[#All],2,FALSE)</f>
        <v>440 Ronald Regan Pass</v>
      </c>
      <c r="O2545" s="2">
        <f>VLOOKUP(A2545,Table1[#All],3,FALSE)</f>
        <v>2261</v>
      </c>
      <c r="P2545" s="2" t="str">
        <f>VLOOKUP(A2545,Table1[#All],4,FALSE)</f>
        <v>NSW</v>
      </c>
      <c r="Q2545" s="2" t="str">
        <f>VLOOKUP(A2545,Table1[#All],5,FALSE)</f>
        <v>Australia</v>
      </c>
      <c r="R2545" s="23">
        <f>VLOOKUP(A2545,Table1[#All],6,FALSE)</f>
        <v>7</v>
      </c>
    </row>
    <row r="2546" spans="1:18" s="2" customFormat="1" ht="15.75" customHeight="1" x14ac:dyDescent="0.2">
      <c r="A2546" s="21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  <c r="N2546" s="2" t="str">
        <f>VLOOKUP(A2546,Table1[#All],2,FALSE)</f>
        <v>709 Rieder Terrace</v>
      </c>
      <c r="O2546" s="2">
        <f>VLOOKUP(A2546,Table1[#All],3,FALSE)</f>
        <v>3995</v>
      </c>
      <c r="P2546" s="2" t="str">
        <f>VLOOKUP(A2546,Table1[#All],4,FALSE)</f>
        <v>VIC</v>
      </c>
      <c r="Q2546" s="2" t="str">
        <f>VLOOKUP(A2546,Table1[#All],5,FALSE)</f>
        <v>Australia</v>
      </c>
      <c r="R2546" s="23">
        <f>VLOOKUP(A2546,Table1[#All],6,FALSE)</f>
        <v>2</v>
      </c>
    </row>
    <row r="2547" spans="1:18" s="2" customFormat="1" ht="15.75" customHeight="1" x14ac:dyDescent="0.2">
      <c r="A2547" s="21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  <c r="N2547" s="2" t="str">
        <f>VLOOKUP(A2547,Table1[#All],2,FALSE)</f>
        <v>688 Kropf Circle</v>
      </c>
      <c r="O2547" s="2">
        <f>VLOOKUP(A2547,Table1[#All],3,FALSE)</f>
        <v>3351</v>
      </c>
      <c r="P2547" s="2" t="str">
        <f>VLOOKUP(A2547,Table1[#All],4,FALSE)</f>
        <v>VIC</v>
      </c>
      <c r="Q2547" s="2" t="str">
        <f>VLOOKUP(A2547,Table1[#All],5,FALSE)</f>
        <v>Australia</v>
      </c>
      <c r="R2547" s="23">
        <f>VLOOKUP(A2547,Table1[#All],6,FALSE)</f>
        <v>5</v>
      </c>
    </row>
    <row r="2548" spans="1:18" s="2" customFormat="1" ht="15.75" customHeight="1" x14ac:dyDescent="0.2">
      <c r="A2548" s="21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  <c r="N2548" s="2" t="str">
        <f>VLOOKUP(A2548,Table1[#All],2,FALSE)</f>
        <v>5463 Arapahoe Point</v>
      </c>
      <c r="O2548" s="2">
        <f>VLOOKUP(A2548,Table1[#All],3,FALSE)</f>
        <v>4503</v>
      </c>
      <c r="P2548" s="2" t="str">
        <f>VLOOKUP(A2548,Table1[#All],4,FALSE)</f>
        <v>QLD</v>
      </c>
      <c r="Q2548" s="2" t="str">
        <f>VLOOKUP(A2548,Table1[#All],5,FALSE)</f>
        <v>Australia</v>
      </c>
      <c r="R2548" s="23">
        <f>VLOOKUP(A2548,Table1[#All],6,FALSE)</f>
        <v>4</v>
      </c>
    </row>
    <row r="2549" spans="1:18" s="2" customFormat="1" ht="15.75" customHeight="1" x14ac:dyDescent="0.2">
      <c r="A2549" s="21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  <c r="N2549" s="2" t="str">
        <f>VLOOKUP(A2549,Table1[#All],2,FALSE)</f>
        <v>12 Fairfield Parkway</v>
      </c>
      <c r="O2549" s="2">
        <f>VLOOKUP(A2549,Table1[#All],3,FALSE)</f>
        <v>3029</v>
      </c>
      <c r="P2549" s="2" t="str">
        <f>VLOOKUP(A2549,Table1[#All],4,FALSE)</f>
        <v>VIC</v>
      </c>
      <c r="Q2549" s="2" t="str">
        <f>VLOOKUP(A2549,Table1[#All],5,FALSE)</f>
        <v>Australia</v>
      </c>
      <c r="R2549" s="23">
        <f>VLOOKUP(A2549,Table1[#All],6,FALSE)</f>
        <v>7</v>
      </c>
    </row>
    <row r="2550" spans="1:18" s="2" customFormat="1" ht="15.75" customHeight="1" x14ac:dyDescent="0.2">
      <c r="A2550" s="21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  <c r="N2550" s="2" t="str">
        <f>VLOOKUP(A2550,Table1[#All],2,FALSE)</f>
        <v>01 Burning Wood Terrace</v>
      </c>
      <c r="O2550" s="2">
        <f>VLOOKUP(A2550,Table1[#All],3,FALSE)</f>
        <v>2323</v>
      </c>
      <c r="P2550" s="2" t="str">
        <f>VLOOKUP(A2550,Table1[#All],4,FALSE)</f>
        <v>NSW</v>
      </c>
      <c r="Q2550" s="2" t="str">
        <f>VLOOKUP(A2550,Table1[#All],5,FALSE)</f>
        <v>Australia</v>
      </c>
      <c r="R2550" s="23">
        <f>VLOOKUP(A2550,Table1[#All],6,FALSE)</f>
        <v>9</v>
      </c>
    </row>
    <row r="2551" spans="1:18" s="2" customFormat="1" ht="15.75" customHeight="1" x14ac:dyDescent="0.2">
      <c r="A2551" s="21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  <c r="N2551" s="2" t="str">
        <f>VLOOKUP(A2551,Table1[#All],2,FALSE)</f>
        <v>92427 Norway Maple Street</v>
      </c>
      <c r="O2551" s="2">
        <f>VLOOKUP(A2551,Table1[#All],3,FALSE)</f>
        <v>3000</v>
      </c>
      <c r="P2551" s="2" t="str">
        <f>VLOOKUP(A2551,Table1[#All],4,FALSE)</f>
        <v>VIC</v>
      </c>
      <c r="Q2551" s="2" t="str">
        <f>VLOOKUP(A2551,Table1[#All],5,FALSE)</f>
        <v>Australia</v>
      </c>
      <c r="R2551" s="23">
        <f>VLOOKUP(A2551,Table1[#All],6,FALSE)</f>
        <v>6</v>
      </c>
    </row>
    <row r="2552" spans="1:18" s="2" customFormat="1" ht="15.75" customHeight="1" x14ac:dyDescent="0.2">
      <c r="A2552" s="21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  <c r="N2552" s="2" t="str">
        <f>VLOOKUP(A2552,Table1[#All],2,FALSE)</f>
        <v>35 Shelley Court</v>
      </c>
      <c r="O2552" s="2">
        <f>VLOOKUP(A2552,Table1[#All],3,FALSE)</f>
        <v>3156</v>
      </c>
      <c r="P2552" s="2" t="str">
        <f>VLOOKUP(A2552,Table1[#All],4,FALSE)</f>
        <v>VIC</v>
      </c>
      <c r="Q2552" s="2" t="str">
        <f>VLOOKUP(A2552,Table1[#All],5,FALSE)</f>
        <v>Australia</v>
      </c>
      <c r="R2552" s="23">
        <f>VLOOKUP(A2552,Table1[#All],6,FALSE)</f>
        <v>8</v>
      </c>
    </row>
    <row r="2553" spans="1:18" s="2" customFormat="1" ht="15.75" customHeight="1" x14ac:dyDescent="0.2">
      <c r="A2553" s="21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  <c r="N2553" s="2" t="str">
        <f>VLOOKUP(A2553,Table1[#All],2,FALSE)</f>
        <v>25 Coleman Circle</v>
      </c>
      <c r="O2553" s="2">
        <f>VLOOKUP(A2553,Table1[#All],3,FALSE)</f>
        <v>2214</v>
      </c>
      <c r="P2553" s="2" t="str">
        <f>VLOOKUP(A2553,Table1[#All],4,FALSE)</f>
        <v>NSW</v>
      </c>
      <c r="Q2553" s="2" t="str">
        <f>VLOOKUP(A2553,Table1[#All],5,FALSE)</f>
        <v>Australia</v>
      </c>
      <c r="R2553" s="23">
        <f>VLOOKUP(A2553,Table1[#All],6,FALSE)</f>
        <v>9</v>
      </c>
    </row>
    <row r="2554" spans="1:18" s="2" customFormat="1" ht="15.75" customHeight="1" x14ac:dyDescent="0.2">
      <c r="A2554" s="21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  <c r="N2554" s="2" t="str">
        <f>VLOOKUP(A2554,Table1[#All],2,FALSE)</f>
        <v>463 Atwood Court</v>
      </c>
      <c r="O2554" s="2">
        <f>VLOOKUP(A2554,Table1[#All],3,FALSE)</f>
        <v>4160</v>
      </c>
      <c r="P2554" s="2" t="str">
        <f>VLOOKUP(A2554,Table1[#All],4,FALSE)</f>
        <v>QLD</v>
      </c>
      <c r="Q2554" s="2" t="str">
        <f>VLOOKUP(A2554,Table1[#All],5,FALSE)</f>
        <v>Australia</v>
      </c>
      <c r="R2554" s="23">
        <f>VLOOKUP(A2554,Table1[#All],6,FALSE)</f>
        <v>7</v>
      </c>
    </row>
    <row r="2555" spans="1:18" s="2" customFormat="1" ht="15.75" customHeight="1" x14ac:dyDescent="0.2">
      <c r="A2555" s="21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  <c r="N2555" s="2" t="str">
        <f>VLOOKUP(A2555,Table1[#All],2,FALSE)</f>
        <v>8561 Alpine Center</v>
      </c>
      <c r="O2555" s="2">
        <f>VLOOKUP(A2555,Table1[#All],3,FALSE)</f>
        <v>2380</v>
      </c>
      <c r="P2555" s="2" t="str">
        <f>VLOOKUP(A2555,Table1[#All],4,FALSE)</f>
        <v>NSW</v>
      </c>
      <c r="Q2555" s="2" t="str">
        <f>VLOOKUP(A2555,Table1[#All],5,FALSE)</f>
        <v>Australia</v>
      </c>
      <c r="R2555" s="23">
        <f>VLOOKUP(A2555,Table1[#All],6,FALSE)</f>
        <v>3</v>
      </c>
    </row>
    <row r="2556" spans="1:18" s="2" customFormat="1" ht="15.75" customHeight="1" x14ac:dyDescent="0.2">
      <c r="A2556" s="21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  <c r="N2556" s="2" t="str">
        <f>VLOOKUP(A2556,Table1[#All],2,FALSE)</f>
        <v>48 Lighthouse Bay Point</v>
      </c>
      <c r="O2556" s="2">
        <f>VLOOKUP(A2556,Table1[#All],3,FALSE)</f>
        <v>2430</v>
      </c>
      <c r="P2556" s="2" t="str">
        <f>VLOOKUP(A2556,Table1[#All],4,FALSE)</f>
        <v>NSW</v>
      </c>
      <c r="Q2556" s="2" t="str">
        <f>VLOOKUP(A2556,Table1[#All],5,FALSE)</f>
        <v>Australia</v>
      </c>
      <c r="R2556" s="23">
        <f>VLOOKUP(A2556,Table1[#All],6,FALSE)</f>
        <v>7</v>
      </c>
    </row>
    <row r="2557" spans="1:18" s="2" customFormat="1" ht="15.75" customHeight="1" x14ac:dyDescent="0.2">
      <c r="A2557" s="21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  <c r="N2557" s="2" t="str">
        <f>VLOOKUP(A2557,Table1[#All],2,FALSE)</f>
        <v>0 Dunning Plaza</v>
      </c>
      <c r="O2557" s="2">
        <f>VLOOKUP(A2557,Table1[#All],3,FALSE)</f>
        <v>2462</v>
      </c>
      <c r="P2557" s="2" t="str">
        <f>VLOOKUP(A2557,Table1[#All],4,FALSE)</f>
        <v>NSW</v>
      </c>
      <c r="Q2557" s="2" t="str">
        <f>VLOOKUP(A2557,Table1[#All],5,FALSE)</f>
        <v>Australia</v>
      </c>
      <c r="R2557" s="23">
        <f>VLOOKUP(A2557,Table1[#All],6,FALSE)</f>
        <v>2</v>
      </c>
    </row>
    <row r="2558" spans="1:18" s="2" customFormat="1" ht="15.75" customHeight="1" x14ac:dyDescent="0.2">
      <c r="A2558" s="21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  <c r="N2558" s="2" t="str">
        <f>VLOOKUP(A2558,Table1[#All],2,FALSE)</f>
        <v>255 Bonner Lane</v>
      </c>
      <c r="O2558" s="2">
        <f>VLOOKUP(A2558,Table1[#All],3,FALSE)</f>
        <v>3076</v>
      </c>
      <c r="P2558" s="2" t="str">
        <f>VLOOKUP(A2558,Table1[#All],4,FALSE)</f>
        <v>VIC</v>
      </c>
      <c r="Q2558" s="2" t="str">
        <f>VLOOKUP(A2558,Table1[#All],5,FALSE)</f>
        <v>Australia</v>
      </c>
      <c r="R2558" s="23">
        <f>VLOOKUP(A2558,Table1[#All],6,FALSE)</f>
        <v>8</v>
      </c>
    </row>
    <row r="2559" spans="1:18" s="2" customFormat="1" ht="15.75" customHeight="1" x14ac:dyDescent="0.2">
      <c r="A2559" s="21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  <c r="N2559" s="2" t="str">
        <f>VLOOKUP(A2559,Table1[#All],2,FALSE)</f>
        <v>02485 Bellgrove Road</v>
      </c>
      <c r="O2559" s="2">
        <f>VLOOKUP(A2559,Table1[#All],3,FALSE)</f>
        <v>3015</v>
      </c>
      <c r="P2559" s="2" t="str">
        <f>VLOOKUP(A2559,Table1[#All],4,FALSE)</f>
        <v>VIC</v>
      </c>
      <c r="Q2559" s="2" t="str">
        <f>VLOOKUP(A2559,Table1[#All],5,FALSE)</f>
        <v>Australia</v>
      </c>
      <c r="R2559" s="23">
        <f>VLOOKUP(A2559,Table1[#All],6,FALSE)</f>
        <v>9</v>
      </c>
    </row>
    <row r="2560" spans="1:18" s="2" customFormat="1" ht="15.75" customHeight="1" x14ac:dyDescent="0.2">
      <c r="A2560" s="21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  <c r="N2560" s="2" t="str">
        <f>VLOOKUP(A2560,Table1[#All],2,FALSE)</f>
        <v>3934 Karstens Circle</v>
      </c>
      <c r="O2560" s="2">
        <f>VLOOKUP(A2560,Table1[#All],3,FALSE)</f>
        <v>2650</v>
      </c>
      <c r="P2560" s="2" t="str">
        <f>VLOOKUP(A2560,Table1[#All],4,FALSE)</f>
        <v>NSW</v>
      </c>
      <c r="Q2560" s="2" t="str">
        <f>VLOOKUP(A2560,Table1[#All],5,FALSE)</f>
        <v>Australia</v>
      </c>
      <c r="R2560" s="23">
        <f>VLOOKUP(A2560,Table1[#All],6,FALSE)</f>
        <v>2</v>
      </c>
    </row>
    <row r="2561" spans="1:18" s="2" customFormat="1" ht="15.75" customHeight="1" x14ac:dyDescent="0.2">
      <c r="A2561" s="21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  <c r="N2561" s="2" t="str">
        <f>VLOOKUP(A2561,Table1[#All],2,FALSE)</f>
        <v>583 Eagle Crest Road</v>
      </c>
      <c r="O2561" s="2">
        <f>VLOOKUP(A2561,Table1[#All],3,FALSE)</f>
        <v>2000</v>
      </c>
      <c r="P2561" s="2" t="str">
        <f>VLOOKUP(A2561,Table1[#All],4,FALSE)</f>
        <v>NSW</v>
      </c>
      <c r="Q2561" s="2" t="str">
        <f>VLOOKUP(A2561,Table1[#All],5,FALSE)</f>
        <v>Australia</v>
      </c>
      <c r="R2561" s="23">
        <f>VLOOKUP(A2561,Table1[#All],6,FALSE)</f>
        <v>8</v>
      </c>
    </row>
    <row r="2562" spans="1:18" s="2" customFormat="1" ht="15.75" customHeight="1" x14ac:dyDescent="0.2">
      <c r="A2562" s="21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  <c r="N2562" s="2" t="str">
        <f>VLOOKUP(A2562,Table1[#All],2,FALSE)</f>
        <v>67 Lerdahl Parkway</v>
      </c>
      <c r="O2562" s="2">
        <f>VLOOKUP(A2562,Table1[#All],3,FALSE)</f>
        <v>4670</v>
      </c>
      <c r="P2562" s="2" t="str">
        <f>VLOOKUP(A2562,Table1[#All],4,FALSE)</f>
        <v>QLD</v>
      </c>
      <c r="Q2562" s="2" t="str">
        <f>VLOOKUP(A2562,Table1[#All],5,FALSE)</f>
        <v>Australia</v>
      </c>
      <c r="R2562" s="23">
        <f>VLOOKUP(A2562,Table1[#All],6,FALSE)</f>
        <v>1</v>
      </c>
    </row>
    <row r="2563" spans="1:18" s="2" customFormat="1" ht="15.75" customHeight="1" x14ac:dyDescent="0.2">
      <c r="A2563" s="21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  <c r="N2563" s="2" t="str">
        <f>VLOOKUP(A2563,Table1[#All],2,FALSE)</f>
        <v>0 Truax Trail</v>
      </c>
      <c r="O2563" s="2">
        <f>VLOOKUP(A2563,Table1[#All],3,FALSE)</f>
        <v>3677</v>
      </c>
      <c r="P2563" s="2" t="str">
        <f>VLOOKUP(A2563,Table1[#All],4,FALSE)</f>
        <v>VIC</v>
      </c>
      <c r="Q2563" s="2" t="str">
        <f>VLOOKUP(A2563,Table1[#All],5,FALSE)</f>
        <v>Australia</v>
      </c>
      <c r="R2563" s="23">
        <f>VLOOKUP(A2563,Table1[#All],6,FALSE)</f>
        <v>5</v>
      </c>
    </row>
    <row r="2564" spans="1:18" s="2" customFormat="1" ht="15.75" customHeight="1" x14ac:dyDescent="0.2">
      <c r="A2564" s="21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  <c r="N2564" s="2" t="str">
        <f>VLOOKUP(A2564,Table1[#All],2,FALSE)</f>
        <v>65 Waxwing Drive</v>
      </c>
      <c r="O2564" s="2">
        <f>VLOOKUP(A2564,Table1[#All],3,FALSE)</f>
        <v>2121</v>
      </c>
      <c r="P2564" s="2" t="str">
        <f>VLOOKUP(A2564,Table1[#All],4,FALSE)</f>
        <v>NSW</v>
      </c>
      <c r="Q2564" s="2" t="str">
        <f>VLOOKUP(A2564,Table1[#All],5,FALSE)</f>
        <v>Australia</v>
      </c>
      <c r="R2564" s="23">
        <f>VLOOKUP(A2564,Table1[#All],6,FALSE)</f>
        <v>11</v>
      </c>
    </row>
    <row r="2565" spans="1:18" s="2" customFormat="1" ht="15.75" customHeight="1" x14ac:dyDescent="0.2">
      <c r="A2565" s="21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  <c r="N2565" s="2" t="str">
        <f>VLOOKUP(A2565,Table1[#All],2,FALSE)</f>
        <v>1 Mendota Drive</v>
      </c>
      <c r="O2565" s="2">
        <f>VLOOKUP(A2565,Table1[#All],3,FALSE)</f>
        <v>2107</v>
      </c>
      <c r="P2565" s="2" t="str">
        <f>VLOOKUP(A2565,Table1[#All],4,FALSE)</f>
        <v>NSW</v>
      </c>
      <c r="Q2565" s="2" t="str">
        <f>VLOOKUP(A2565,Table1[#All],5,FALSE)</f>
        <v>Australia</v>
      </c>
      <c r="R2565" s="23">
        <f>VLOOKUP(A2565,Table1[#All],6,FALSE)</f>
        <v>11</v>
      </c>
    </row>
    <row r="2566" spans="1:18" s="2" customFormat="1" ht="15.75" customHeight="1" x14ac:dyDescent="0.2">
      <c r="A2566" s="21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  <c r="N2566" s="2" t="str">
        <f>VLOOKUP(A2566,Table1[#All],2,FALSE)</f>
        <v>4821 Schlimgen Avenue</v>
      </c>
      <c r="O2566" s="2">
        <f>VLOOKUP(A2566,Table1[#All],3,FALSE)</f>
        <v>2007</v>
      </c>
      <c r="P2566" s="2" t="str">
        <f>VLOOKUP(A2566,Table1[#All],4,FALSE)</f>
        <v>NSW</v>
      </c>
      <c r="Q2566" s="2" t="str">
        <f>VLOOKUP(A2566,Table1[#All],5,FALSE)</f>
        <v>Australia</v>
      </c>
      <c r="R2566" s="23">
        <f>VLOOKUP(A2566,Table1[#All],6,FALSE)</f>
        <v>11</v>
      </c>
    </row>
    <row r="2567" spans="1:18" s="2" customFormat="1" ht="15.75" customHeight="1" x14ac:dyDescent="0.2">
      <c r="A2567" s="21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  <c r="N2567" s="2" t="str">
        <f>VLOOKUP(A2567,Table1[#All],2,FALSE)</f>
        <v>54 Miller Parkway</v>
      </c>
      <c r="O2567" s="2">
        <f>VLOOKUP(A2567,Table1[#All],3,FALSE)</f>
        <v>3041</v>
      </c>
      <c r="P2567" s="2" t="str">
        <f>VLOOKUP(A2567,Table1[#All],4,FALSE)</f>
        <v>VIC</v>
      </c>
      <c r="Q2567" s="2" t="str">
        <f>VLOOKUP(A2567,Table1[#All],5,FALSE)</f>
        <v>Australia</v>
      </c>
      <c r="R2567" s="23">
        <f>VLOOKUP(A2567,Table1[#All],6,FALSE)</f>
        <v>8</v>
      </c>
    </row>
    <row r="2568" spans="1:18" s="2" customFormat="1" ht="15.75" customHeight="1" x14ac:dyDescent="0.2">
      <c r="A2568" s="21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  <c r="N2568" s="2" t="str">
        <f>VLOOKUP(A2568,Table1[#All],2,FALSE)</f>
        <v>4 Barby Avenue</v>
      </c>
      <c r="O2568" s="2">
        <f>VLOOKUP(A2568,Table1[#All],3,FALSE)</f>
        <v>2705</v>
      </c>
      <c r="P2568" s="2" t="str">
        <f>VLOOKUP(A2568,Table1[#All],4,FALSE)</f>
        <v>NSW</v>
      </c>
      <c r="Q2568" s="2" t="str">
        <f>VLOOKUP(A2568,Table1[#All],5,FALSE)</f>
        <v>Australia</v>
      </c>
      <c r="R2568" s="23">
        <f>VLOOKUP(A2568,Table1[#All],6,FALSE)</f>
        <v>5</v>
      </c>
    </row>
    <row r="2569" spans="1:18" s="2" customFormat="1" ht="15.75" customHeight="1" x14ac:dyDescent="0.2">
      <c r="A2569" s="21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  <c r="N2569" s="2" t="str">
        <f>VLOOKUP(A2569,Table1[#All],2,FALSE)</f>
        <v>084 Brickson Park Park</v>
      </c>
      <c r="O2569" s="2">
        <f>VLOOKUP(A2569,Table1[#All],3,FALSE)</f>
        <v>3177</v>
      </c>
      <c r="P2569" s="2" t="str">
        <f>VLOOKUP(A2569,Table1[#All],4,FALSE)</f>
        <v>VIC</v>
      </c>
      <c r="Q2569" s="2" t="str">
        <f>VLOOKUP(A2569,Table1[#All],5,FALSE)</f>
        <v>Australia</v>
      </c>
      <c r="R2569" s="23">
        <f>VLOOKUP(A2569,Table1[#All],6,FALSE)</f>
        <v>5</v>
      </c>
    </row>
    <row r="2570" spans="1:18" s="2" customFormat="1" ht="15.75" customHeight="1" x14ac:dyDescent="0.2">
      <c r="A2570" s="21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  <c r="N2570" s="2" t="str">
        <f>VLOOKUP(A2570,Table1[#All],2,FALSE)</f>
        <v>147 Golden Leaf Pass</v>
      </c>
      <c r="O2570" s="2">
        <f>VLOOKUP(A2570,Table1[#All],3,FALSE)</f>
        <v>2061</v>
      </c>
      <c r="P2570" s="2" t="str">
        <f>VLOOKUP(A2570,Table1[#All],4,FALSE)</f>
        <v>NSW</v>
      </c>
      <c r="Q2570" s="2" t="str">
        <f>VLOOKUP(A2570,Table1[#All],5,FALSE)</f>
        <v>Australia</v>
      </c>
      <c r="R2570" s="23">
        <f>VLOOKUP(A2570,Table1[#All],6,FALSE)</f>
        <v>10</v>
      </c>
    </row>
    <row r="2571" spans="1:18" s="2" customFormat="1" ht="15.75" customHeight="1" x14ac:dyDescent="0.2">
      <c r="A2571" s="21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  <c r="N2571" s="2" t="str">
        <f>VLOOKUP(A2571,Table1[#All],2,FALSE)</f>
        <v>457 Merry Pass</v>
      </c>
      <c r="O2571" s="2">
        <f>VLOOKUP(A2571,Table1[#All],3,FALSE)</f>
        <v>4812</v>
      </c>
      <c r="P2571" s="2" t="str">
        <f>VLOOKUP(A2571,Table1[#All],4,FALSE)</f>
        <v>QLD</v>
      </c>
      <c r="Q2571" s="2" t="str">
        <f>VLOOKUP(A2571,Table1[#All],5,FALSE)</f>
        <v>Australia</v>
      </c>
      <c r="R2571" s="23">
        <f>VLOOKUP(A2571,Table1[#All],6,FALSE)</f>
        <v>3</v>
      </c>
    </row>
    <row r="2572" spans="1:18" s="2" customFormat="1" ht="15.75" customHeight="1" x14ac:dyDescent="0.2">
      <c r="A2572" s="21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  <c r="N2572" s="2" t="str">
        <f>VLOOKUP(A2572,Table1[#All],2,FALSE)</f>
        <v>94 Marquette Way</v>
      </c>
      <c r="O2572" s="2">
        <f>VLOOKUP(A2572,Table1[#All],3,FALSE)</f>
        <v>2010</v>
      </c>
      <c r="P2572" s="2" t="str">
        <f>VLOOKUP(A2572,Table1[#All],4,FALSE)</f>
        <v>NSW</v>
      </c>
      <c r="Q2572" s="2" t="str">
        <f>VLOOKUP(A2572,Table1[#All],5,FALSE)</f>
        <v>Australia</v>
      </c>
      <c r="R2572" s="23">
        <f>VLOOKUP(A2572,Table1[#All],6,FALSE)</f>
        <v>11</v>
      </c>
    </row>
    <row r="2573" spans="1:18" s="2" customFormat="1" ht="15.75" customHeight="1" x14ac:dyDescent="0.2">
      <c r="A2573" s="21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  <c r="N2573" s="2" t="str">
        <f>VLOOKUP(A2573,Table1[#All],2,FALSE)</f>
        <v>711 Summerview Junction</v>
      </c>
      <c r="O2573" s="2">
        <f>VLOOKUP(A2573,Table1[#All],3,FALSE)</f>
        <v>2075</v>
      </c>
      <c r="P2573" s="2" t="str">
        <f>VLOOKUP(A2573,Table1[#All],4,FALSE)</f>
        <v>NSW</v>
      </c>
      <c r="Q2573" s="2" t="str">
        <f>VLOOKUP(A2573,Table1[#All],5,FALSE)</f>
        <v>Australia</v>
      </c>
      <c r="R2573" s="23">
        <f>VLOOKUP(A2573,Table1[#All],6,FALSE)</f>
        <v>10</v>
      </c>
    </row>
    <row r="2574" spans="1:18" s="2" customFormat="1" ht="15.75" customHeight="1" x14ac:dyDescent="0.2">
      <c r="A2574" s="21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  <c r="N2574" s="2" t="str">
        <f>VLOOKUP(A2574,Table1[#All],2,FALSE)</f>
        <v>22 Debs Point</v>
      </c>
      <c r="O2574" s="2">
        <f>VLOOKUP(A2574,Table1[#All],3,FALSE)</f>
        <v>2233</v>
      </c>
      <c r="P2574" s="2" t="str">
        <f>VLOOKUP(A2574,Table1[#All],4,FALSE)</f>
        <v>NSW</v>
      </c>
      <c r="Q2574" s="2" t="str">
        <f>VLOOKUP(A2574,Table1[#All],5,FALSE)</f>
        <v>Australia</v>
      </c>
      <c r="R2574" s="23">
        <f>VLOOKUP(A2574,Table1[#All],6,FALSE)</f>
        <v>9</v>
      </c>
    </row>
    <row r="2575" spans="1:18" s="2" customFormat="1" ht="15.75" customHeight="1" x14ac:dyDescent="0.2">
      <c r="A2575" s="21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  <c r="N2575" s="2" t="str">
        <f>VLOOKUP(A2575,Table1[#All],2,FALSE)</f>
        <v>15952 Mockingbird Court</v>
      </c>
      <c r="O2575" s="2">
        <f>VLOOKUP(A2575,Table1[#All],3,FALSE)</f>
        <v>2470</v>
      </c>
      <c r="P2575" s="2" t="str">
        <f>VLOOKUP(A2575,Table1[#All],4,FALSE)</f>
        <v>NSW</v>
      </c>
      <c r="Q2575" s="2" t="str">
        <f>VLOOKUP(A2575,Table1[#All],5,FALSE)</f>
        <v>Australia</v>
      </c>
      <c r="R2575" s="23">
        <f>VLOOKUP(A2575,Table1[#All],6,FALSE)</f>
        <v>3</v>
      </c>
    </row>
    <row r="2576" spans="1:18" s="2" customFormat="1" ht="15.75" customHeight="1" x14ac:dyDescent="0.2">
      <c r="A2576" s="21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  <c r="N2576" s="2" t="str">
        <f>VLOOKUP(A2576,Table1[#All],2,FALSE)</f>
        <v>18 Towne Way</v>
      </c>
      <c r="O2576" s="2">
        <f>VLOOKUP(A2576,Table1[#All],3,FALSE)</f>
        <v>2171</v>
      </c>
      <c r="P2576" s="2" t="str">
        <f>VLOOKUP(A2576,Table1[#All],4,FALSE)</f>
        <v>NSW</v>
      </c>
      <c r="Q2576" s="2" t="str">
        <f>VLOOKUP(A2576,Table1[#All],5,FALSE)</f>
        <v>Australia</v>
      </c>
      <c r="R2576" s="23">
        <f>VLOOKUP(A2576,Table1[#All],6,FALSE)</f>
        <v>9</v>
      </c>
    </row>
    <row r="2577" spans="1:18" s="2" customFormat="1" ht="15.75" customHeight="1" x14ac:dyDescent="0.2">
      <c r="A2577" s="21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  <c r="N2577" s="2" t="str">
        <f>VLOOKUP(A2577,Table1[#All],2,FALSE)</f>
        <v>55501 Sugar Street</v>
      </c>
      <c r="O2577" s="2">
        <f>VLOOKUP(A2577,Table1[#All],3,FALSE)</f>
        <v>2548</v>
      </c>
      <c r="P2577" s="2" t="str">
        <f>VLOOKUP(A2577,Table1[#All],4,FALSE)</f>
        <v>NSW</v>
      </c>
      <c r="Q2577" s="2" t="str">
        <f>VLOOKUP(A2577,Table1[#All],5,FALSE)</f>
        <v>Australia</v>
      </c>
      <c r="R2577" s="23">
        <f>VLOOKUP(A2577,Table1[#All],6,FALSE)</f>
        <v>7</v>
      </c>
    </row>
    <row r="2578" spans="1:18" s="2" customFormat="1" ht="15.75" customHeight="1" x14ac:dyDescent="0.2">
      <c r="A2578" s="21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  <c r="N2578" s="2" t="str">
        <f>VLOOKUP(A2578,Table1[#All],2,FALSE)</f>
        <v>80 Cambridge Plaza</v>
      </c>
      <c r="O2578" s="2">
        <f>VLOOKUP(A2578,Table1[#All],3,FALSE)</f>
        <v>2159</v>
      </c>
      <c r="P2578" s="2" t="str">
        <f>VLOOKUP(A2578,Table1[#All],4,FALSE)</f>
        <v>NSW</v>
      </c>
      <c r="Q2578" s="2" t="str">
        <f>VLOOKUP(A2578,Table1[#All],5,FALSE)</f>
        <v>Australia</v>
      </c>
      <c r="R2578" s="23">
        <f>VLOOKUP(A2578,Table1[#All],6,FALSE)</f>
        <v>11</v>
      </c>
    </row>
    <row r="2579" spans="1:18" s="2" customFormat="1" ht="15.75" customHeight="1" x14ac:dyDescent="0.2">
      <c r="A2579" s="21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  <c r="N2579" s="2" t="str">
        <f>VLOOKUP(A2579,Table1[#All],2,FALSE)</f>
        <v>71725 Goodland Lane</v>
      </c>
      <c r="O2579" s="2">
        <f>VLOOKUP(A2579,Table1[#All],3,FALSE)</f>
        <v>4509</v>
      </c>
      <c r="P2579" s="2" t="str">
        <f>VLOOKUP(A2579,Table1[#All],4,FALSE)</f>
        <v>QLD</v>
      </c>
      <c r="Q2579" s="2" t="str">
        <f>VLOOKUP(A2579,Table1[#All],5,FALSE)</f>
        <v>Australia</v>
      </c>
      <c r="R2579" s="23">
        <f>VLOOKUP(A2579,Table1[#All],6,FALSE)</f>
        <v>7</v>
      </c>
    </row>
    <row r="2580" spans="1:18" s="2" customFormat="1" ht="15.75" customHeight="1" x14ac:dyDescent="0.2">
      <c r="A2580" s="21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  <c r="N2580" s="2" t="str">
        <f>VLOOKUP(A2580,Table1[#All],2,FALSE)</f>
        <v>7282 Prairie Rose Trail</v>
      </c>
      <c r="O2580" s="2">
        <f>VLOOKUP(A2580,Table1[#All],3,FALSE)</f>
        <v>3184</v>
      </c>
      <c r="P2580" s="2" t="str">
        <f>VLOOKUP(A2580,Table1[#All],4,FALSE)</f>
        <v>VIC</v>
      </c>
      <c r="Q2580" s="2" t="str">
        <f>VLOOKUP(A2580,Table1[#All],5,FALSE)</f>
        <v>Australia</v>
      </c>
      <c r="R2580" s="23">
        <f>VLOOKUP(A2580,Table1[#All],6,FALSE)</f>
        <v>9</v>
      </c>
    </row>
    <row r="2581" spans="1:18" s="2" customFormat="1" ht="15.75" customHeight="1" x14ac:dyDescent="0.2">
      <c r="A2581" s="21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  <c r="N2581" s="2" t="str">
        <f>VLOOKUP(A2581,Table1[#All],2,FALSE)</f>
        <v>63785 Anthes Circle</v>
      </c>
      <c r="O2581" s="2">
        <f>VLOOKUP(A2581,Table1[#All],3,FALSE)</f>
        <v>3260</v>
      </c>
      <c r="P2581" s="2" t="str">
        <f>VLOOKUP(A2581,Table1[#All],4,FALSE)</f>
        <v>VIC</v>
      </c>
      <c r="Q2581" s="2" t="str">
        <f>VLOOKUP(A2581,Table1[#All],5,FALSE)</f>
        <v>Australia</v>
      </c>
      <c r="R2581" s="23">
        <f>VLOOKUP(A2581,Table1[#All],6,FALSE)</f>
        <v>1</v>
      </c>
    </row>
    <row r="2582" spans="1:18" s="2" customFormat="1" ht="15.75" customHeight="1" x14ac:dyDescent="0.2">
      <c r="A2582" s="21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  <c r="N2582" s="2" t="str">
        <f>VLOOKUP(A2582,Table1[#All],2,FALSE)</f>
        <v>6 Loomis Trail</v>
      </c>
      <c r="O2582" s="2">
        <f>VLOOKUP(A2582,Table1[#All],3,FALSE)</f>
        <v>2099</v>
      </c>
      <c r="P2582" s="2" t="str">
        <f>VLOOKUP(A2582,Table1[#All],4,FALSE)</f>
        <v>NSW</v>
      </c>
      <c r="Q2582" s="2" t="str">
        <f>VLOOKUP(A2582,Table1[#All],5,FALSE)</f>
        <v>Australia</v>
      </c>
      <c r="R2582" s="23">
        <f>VLOOKUP(A2582,Table1[#All],6,FALSE)</f>
        <v>11</v>
      </c>
    </row>
    <row r="2583" spans="1:18" s="2" customFormat="1" ht="15.75" customHeight="1" x14ac:dyDescent="0.2">
      <c r="A2583" s="21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  <c r="N2583" s="2" t="str">
        <f>VLOOKUP(A2583,Table1[#All],2,FALSE)</f>
        <v>6551 Atwood Road</v>
      </c>
      <c r="O2583" s="2">
        <f>VLOOKUP(A2583,Table1[#All],3,FALSE)</f>
        <v>4216</v>
      </c>
      <c r="P2583" s="2" t="str">
        <f>VLOOKUP(A2583,Table1[#All],4,FALSE)</f>
        <v>QLD</v>
      </c>
      <c r="Q2583" s="2" t="str">
        <f>VLOOKUP(A2583,Table1[#All],5,FALSE)</f>
        <v>Australia</v>
      </c>
      <c r="R2583" s="23">
        <f>VLOOKUP(A2583,Table1[#All],6,FALSE)</f>
        <v>7</v>
      </c>
    </row>
    <row r="2584" spans="1:18" s="2" customFormat="1" ht="15.75" customHeight="1" x14ac:dyDescent="0.2">
      <c r="A2584" s="21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  <c r="N2584" s="2" t="str">
        <f>VLOOKUP(A2584,Table1[#All],2,FALSE)</f>
        <v>258 Bunker Hill Hill</v>
      </c>
      <c r="O2584" s="2">
        <f>VLOOKUP(A2584,Table1[#All],3,FALSE)</f>
        <v>2138</v>
      </c>
      <c r="P2584" s="2" t="str">
        <f>VLOOKUP(A2584,Table1[#All],4,FALSE)</f>
        <v>NSW</v>
      </c>
      <c r="Q2584" s="2" t="str">
        <f>VLOOKUP(A2584,Table1[#All],5,FALSE)</f>
        <v>Australia</v>
      </c>
      <c r="R2584" s="23">
        <f>VLOOKUP(A2584,Table1[#All],6,FALSE)</f>
        <v>8</v>
      </c>
    </row>
    <row r="2585" spans="1:18" s="2" customFormat="1" ht="15.75" customHeight="1" x14ac:dyDescent="0.2">
      <c r="A2585" s="21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  <c r="N2585" s="2" t="str">
        <f>VLOOKUP(A2585,Table1[#All],2,FALSE)</f>
        <v>592 Oak Valley Center</v>
      </c>
      <c r="O2585" s="2">
        <f>VLOOKUP(A2585,Table1[#All],3,FALSE)</f>
        <v>2534</v>
      </c>
      <c r="P2585" s="2" t="str">
        <f>VLOOKUP(A2585,Table1[#All],4,FALSE)</f>
        <v>NSW</v>
      </c>
      <c r="Q2585" s="2" t="str">
        <f>VLOOKUP(A2585,Table1[#All],5,FALSE)</f>
        <v>Australia</v>
      </c>
      <c r="R2585" s="23">
        <f>VLOOKUP(A2585,Table1[#All],6,FALSE)</f>
        <v>9</v>
      </c>
    </row>
    <row r="2586" spans="1:18" s="2" customFormat="1" ht="15.75" customHeight="1" x14ac:dyDescent="0.2">
      <c r="A2586" s="21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  <c r="N2586" s="2" t="str">
        <f>VLOOKUP(A2586,Table1[#All],2,FALSE)</f>
        <v>83441 Donald Pass</v>
      </c>
      <c r="O2586" s="2">
        <f>VLOOKUP(A2586,Table1[#All],3,FALSE)</f>
        <v>4565</v>
      </c>
      <c r="P2586" s="2" t="str">
        <f>VLOOKUP(A2586,Table1[#All],4,FALSE)</f>
        <v>QLD</v>
      </c>
      <c r="Q2586" s="2" t="str">
        <f>VLOOKUP(A2586,Table1[#All],5,FALSE)</f>
        <v>Australia</v>
      </c>
      <c r="R2586" s="23">
        <f>VLOOKUP(A2586,Table1[#All],6,FALSE)</f>
        <v>7</v>
      </c>
    </row>
    <row r="2587" spans="1:18" s="2" customFormat="1" ht="15.75" customHeight="1" x14ac:dyDescent="0.2">
      <c r="A2587" s="21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  <c r="N2587" s="2" t="str">
        <f>VLOOKUP(A2587,Table1[#All],2,FALSE)</f>
        <v>9106 Thompson Hill</v>
      </c>
      <c r="O2587" s="2">
        <f>VLOOKUP(A2587,Table1[#All],3,FALSE)</f>
        <v>2032</v>
      </c>
      <c r="P2587" s="2" t="str">
        <f>VLOOKUP(A2587,Table1[#All],4,FALSE)</f>
        <v>NSW</v>
      </c>
      <c r="Q2587" s="2" t="str">
        <f>VLOOKUP(A2587,Table1[#All],5,FALSE)</f>
        <v>Australia</v>
      </c>
      <c r="R2587" s="23">
        <f>VLOOKUP(A2587,Table1[#All],6,FALSE)</f>
        <v>8</v>
      </c>
    </row>
    <row r="2588" spans="1:18" s="2" customFormat="1" ht="15.75" customHeight="1" x14ac:dyDescent="0.2">
      <c r="A2588" s="21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  <c r="N2588" s="2" t="str">
        <f>VLOOKUP(A2588,Table1[#All],2,FALSE)</f>
        <v>0671 Vera Drive</v>
      </c>
      <c r="O2588" s="2">
        <f>VLOOKUP(A2588,Table1[#All],3,FALSE)</f>
        <v>4812</v>
      </c>
      <c r="P2588" s="2" t="str">
        <f>VLOOKUP(A2588,Table1[#All],4,FALSE)</f>
        <v>QLD</v>
      </c>
      <c r="Q2588" s="2" t="str">
        <f>VLOOKUP(A2588,Table1[#All],5,FALSE)</f>
        <v>Australia</v>
      </c>
      <c r="R2588" s="23">
        <f>VLOOKUP(A2588,Table1[#All],6,FALSE)</f>
        <v>5</v>
      </c>
    </row>
    <row r="2589" spans="1:18" s="2" customFormat="1" ht="15.75" customHeight="1" x14ac:dyDescent="0.2">
      <c r="A2589" s="21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  <c r="N2589" s="2" t="str">
        <f>VLOOKUP(A2589,Table1[#All],2,FALSE)</f>
        <v>50 Londonderry Park</v>
      </c>
      <c r="O2589" s="2">
        <f>VLOOKUP(A2589,Table1[#All],3,FALSE)</f>
        <v>2034</v>
      </c>
      <c r="P2589" s="2" t="str">
        <f>VLOOKUP(A2589,Table1[#All],4,FALSE)</f>
        <v>NSW</v>
      </c>
      <c r="Q2589" s="2" t="str">
        <f>VLOOKUP(A2589,Table1[#All],5,FALSE)</f>
        <v>Australia</v>
      </c>
      <c r="R2589" s="23">
        <f>VLOOKUP(A2589,Table1[#All],6,FALSE)</f>
        <v>10</v>
      </c>
    </row>
    <row r="2590" spans="1:18" s="2" customFormat="1" ht="15.75" customHeight="1" x14ac:dyDescent="0.2">
      <c r="A2590" s="21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  <c r="N2590" s="2" t="str">
        <f>VLOOKUP(A2590,Table1[#All],2,FALSE)</f>
        <v>1817 Bluejay Avenue</v>
      </c>
      <c r="O2590" s="2">
        <f>VLOOKUP(A2590,Table1[#All],3,FALSE)</f>
        <v>4218</v>
      </c>
      <c r="P2590" s="2" t="str">
        <f>VLOOKUP(A2590,Table1[#All],4,FALSE)</f>
        <v>QLD</v>
      </c>
      <c r="Q2590" s="2" t="str">
        <f>VLOOKUP(A2590,Table1[#All],5,FALSE)</f>
        <v>Australia</v>
      </c>
      <c r="R2590" s="23">
        <f>VLOOKUP(A2590,Table1[#All],6,FALSE)</f>
        <v>10</v>
      </c>
    </row>
    <row r="2591" spans="1:18" s="2" customFormat="1" ht="15.75" customHeight="1" x14ac:dyDescent="0.2">
      <c r="A2591" s="21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  <c r="N2591" s="2" t="str">
        <f>VLOOKUP(A2591,Table1[#All],2,FALSE)</f>
        <v>27 Grayhawk Alley</v>
      </c>
      <c r="O2591" s="2">
        <f>VLOOKUP(A2591,Table1[#All],3,FALSE)</f>
        <v>2102</v>
      </c>
      <c r="P2591" s="2" t="str">
        <f>VLOOKUP(A2591,Table1[#All],4,FALSE)</f>
        <v>NSW</v>
      </c>
      <c r="Q2591" s="2" t="str">
        <f>VLOOKUP(A2591,Table1[#All],5,FALSE)</f>
        <v>Australia</v>
      </c>
      <c r="R2591" s="23">
        <f>VLOOKUP(A2591,Table1[#All],6,FALSE)</f>
        <v>11</v>
      </c>
    </row>
    <row r="2592" spans="1:18" s="2" customFormat="1" ht="15.75" customHeight="1" x14ac:dyDescent="0.2">
      <c r="A2592" s="21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  <c r="N2592" s="2" t="str">
        <f>VLOOKUP(A2592,Table1[#All],2,FALSE)</f>
        <v>5342 Hallows Lane</v>
      </c>
      <c r="O2592" s="2">
        <f>VLOOKUP(A2592,Table1[#All],3,FALSE)</f>
        <v>2021</v>
      </c>
      <c r="P2592" s="2" t="str">
        <f>VLOOKUP(A2592,Table1[#All],4,FALSE)</f>
        <v>NSW</v>
      </c>
      <c r="Q2592" s="2" t="str">
        <f>VLOOKUP(A2592,Table1[#All],5,FALSE)</f>
        <v>Australia</v>
      </c>
      <c r="R2592" s="23">
        <f>VLOOKUP(A2592,Table1[#All],6,FALSE)</f>
        <v>12</v>
      </c>
    </row>
    <row r="2593" spans="1:18" s="2" customFormat="1" ht="15.75" customHeight="1" x14ac:dyDescent="0.2">
      <c r="A2593" s="21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  <c r="N2593" s="2" t="str">
        <f>VLOOKUP(A2593,Table1[#All],2,FALSE)</f>
        <v>303 Michigan Avenue</v>
      </c>
      <c r="O2593" s="2">
        <f>VLOOKUP(A2593,Table1[#All],3,FALSE)</f>
        <v>3977</v>
      </c>
      <c r="P2593" s="2" t="str">
        <f>VLOOKUP(A2593,Table1[#All],4,FALSE)</f>
        <v>VIC</v>
      </c>
      <c r="Q2593" s="2" t="str">
        <f>VLOOKUP(A2593,Table1[#All],5,FALSE)</f>
        <v>Australia</v>
      </c>
      <c r="R2593" s="23">
        <f>VLOOKUP(A2593,Table1[#All],6,FALSE)</f>
        <v>5</v>
      </c>
    </row>
    <row r="2594" spans="1:18" s="2" customFormat="1" ht="15.75" customHeight="1" x14ac:dyDescent="0.2">
      <c r="A2594" s="21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  <c r="N2594" s="2" t="str">
        <f>VLOOKUP(A2594,Table1[#All],2,FALSE)</f>
        <v>6 Forest Avenue</v>
      </c>
      <c r="O2594" s="2">
        <f>VLOOKUP(A2594,Table1[#All],3,FALSE)</f>
        <v>2870</v>
      </c>
      <c r="P2594" s="2" t="str">
        <f>VLOOKUP(A2594,Table1[#All],4,FALSE)</f>
        <v>NSW</v>
      </c>
      <c r="Q2594" s="2" t="str">
        <f>VLOOKUP(A2594,Table1[#All],5,FALSE)</f>
        <v>Australia</v>
      </c>
      <c r="R2594" s="23">
        <f>VLOOKUP(A2594,Table1[#All],6,FALSE)</f>
        <v>4</v>
      </c>
    </row>
    <row r="2595" spans="1:18" s="2" customFormat="1" ht="15.75" customHeight="1" x14ac:dyDescent="0.2">
      <c r="A2595" s="21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  <c r="N2595" s="2" t="str">
        <f>VLOOKUP(A2595,Table1[#All],2,FALSE)</f>
        <v>3 Pennsylvania Terrace</v>
      </c>
      <c r="O2595" s="2">
        <f>VLOOKUP(A2595,Table1[#All],3,FALSE)</f>
        <v>2197</v>
      </c>
      <c r="P2595" s="2" t="str">
        <f>VLOOKUP(A2595,Table1[#All],4,FALSE)</f>
        <v>NSW</v>
      </c>
      <c r="Q2595" s="2" t="str">
        <f>VLOOKUP(A2595,Table1[#All],5,FALSE)</f>
        <v>Australia</v>
      </c>
      <c r="R2595" s="23">
        <f>VLOOKUP(A2595,Table1[#All],6,FALSE)</f>
        <v>9</v>
      </c>
    </row>
    <row r="2596" spans="1:18" s="2" customFormat="1" ht="15.75" customHeight="1" x14ac:dyDescent="0.2">
      <c r="A2596" s="21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  <c r="N2596" s="2" t="str">
        <f>VLOOKUP(A2596,Table1[#All],2,FALSE)</f>
        <v>755 Ramsey Terrace</v>
      </c>
      <c r="O2596" s="2">
        <f>VLOOKUP(A2596,Table1[#All],3,FALSE)</f>
        <v>4152</v>
      </c>
      <c r="P2596" s="2" t="str">
        <f>VLOOKUP(A2596,Table1[#All],4,FALSE)</f>
        <v>QLD</v>
      </c>
      <c r="Q2596" s="2" t="str">
        <f>VLOOKUP(A2596,Table1[#All],5,FALSE)</f>
        <v>Australia</v>
      </c>
      <c r="R2596" s="23">
        <f>VLOOKUP(A2596,Table1[#All],6,FALSE)</f>
        <v>6</v>
      </c>
    </row>
    <row r="2597" spans="1:18" s="2" customFormat="1" ht="15.75" customHeight="1" x14ac:dyDescent="0.2">
      <c r="A2597" s="21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  <c r="N2597" s="2" t="str">
        <f>VLOOKUP(A2597,Table1[#All],2,FALSE)</f>
        <v>33782 Doe Crossing Terrace</v>
      </c>
      <c r="O2597" s="2">
        <f>VLOOKUP(A2597,Table1[#All],3,FALSE)</f>
        <v>2280</v>
      </c>
      <c r="P2597" s="2" t="str">
        <f>VLOOKUP(A2597,Table1[#All],4,FALSE)</f>
        <v>NSW</v>
      </c>
      <c r="Q2597" s="2" t="str">
        <f>VLOOKUP(A2597,Table1[#All],5,FALSE)</f>
        <v>Australia</v>
      </c>
      <c r="R2597" s="23">
        <f>VLOOKUP(A2597,Table1[#All],6,FALSE)</f>
        <v>7</v>
      </c>
    </row>
    <row r="2598" spans="1:18" s="2" customFormat="1" ht="15.75" customHeight="1" x14ac:dyDescent="0.2">
      <c r="A2598" s="21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  <c r="N2598" s="2" t="str">
        <f>VLOOKUP(A2598,Table1[#All],2,FALSE)</f>
        <v>97 Waxwing Terrace</v>
      </c>
      <c r="O2598" s="2">
        <f>VLOOKUP(A2598,Table1[#All],3,FALSE)</f>
        <v>4217</v>
      </c>
      <c r="P2598" s="2" t="str">
        <f>VLOOKUP(A2598,Table1[#All],4,FALSE)</f>
        <v>QLD</v>
      </c>
      <c r="Q2598" s="2" t="str">
        <f>VLOOKUP(A2598,Table1[#All],5,FALSE)</f>
        <v>Australia</v>
      </c>
      <c r="R2598" s="23">
        <f>VLOOKUP(A2598,Table1[#All],6,FALSE)</f>
        <v>10</v>
      </c>
    </row>
    <row r="2599" spans="1:18" s="2" customFormat="1" ht="15.75" customHeight="1" x14ac:dyDescent="0.2">
      <c r="A2599" s="21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  <c r="N2599" s="2" t="str">
        <f>VLOOKUP(A2599,Table1[#All],2,FALSE)</f>
        <v>2 Marquette Drive</v>
      </c>
      <c r="O2599" s="2">
        <f>VLOOKUP(A2599,Table1[#All],3,FALSE)</f>
        <v>2204</v>
      </c>
      <c r="P2599" s="2" t="str">
        <f>VLOOKUP(A2599,Table1[#All],4,FALSE)</f>
        <v>NSW</v>
      </c>
      <c r="Q2599" s="2" t="str">
        <f>VLOOKUP(A2599,Table1[#All],5,FALSE)</f>
        <v>Australia</v>
      </c>
      <c r="R2599" s="23">
        <f>VLOOKUP(A2599,Table1[#All],6,FALSE)</f>
        <v>8</v>
      </c>
    </row>
    <row r="2600" spans="1:18" s="2" customFormat="1" ht="15.75" customHeight="1" x14ac:dyDescent="0.2">
      <c r="A2600" s="21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  <c r="N2600" s="2" t="str">
        <f>VLOOKUP(A2600,Table1[#All],2,FALSE)</f>
        <v>357 Elgar Alley</v>
      </c>
      <c r="O2600" s="2">
        <f>VLOOKUP(A2600,Table1[#All],3,FALSE)</f>
        <v>3910</v>
      </c>
      <c r="P2600" s="2" t="str">
        <f>VLOOKUP(A2600,Table1[#All],4,FALSE)</f>
        <v>VIC</v>
      </c>
      <c r="Q2600" s="2" t="str">
        <f>VLOOKUP(A2600,Table1[#All],5,FALSE)</f>
        <v>Australia</v>
      </c>
      <c r="R2600" s="23">
        <f>VLOOKUP(A2600,Table1[#All],6,FALSE)</f>
        <v>9</v>
      </c>
    </row>
    <row r="2601" spans="1:18" s="2" customFormat="1" ht="15.75" customHeight="1" x14ac:dyDescent="0.2">
      <c r="A2601" s="21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  <c r="N2601" s="2" t="str">
        <f>VLOOKUP(A2601,Table1[#All],2,FALSE)</f>
        <v>37258 Stephen Place</v>
      </c>
      <c r="O2601" s="2">
        <f>VLOOKUP(A2601,Table1[#All],3,FALSE)</f>
        <v>4116</v>
      </c>
      <c r="P2601" s="2" t="str">
        <f>VLOOKUP(A2601,Table1[#All],4,FALSE)</f>
        <v>QLD</v>
      </c>
      <c r="Q2601" s="2" t="str">
        <f>VLOOKUP(A2601,Table1[#All],5,FALSE)</f>
        <v>Australia</v>
      </c>
      <c r="R2601" s="23">
        <f>VLOOKUP(A2601,Table1[#All],6,FALSE)</f>
        <v>9</v>
      </c>
    </row>
    <row r="2602" spans="1:18" s="2" customFormat="1" ht="15.75" customHeight="1" x14ac:dyDescent="0.2">
      <c r="A2602" s="21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  <c r="N2602" s="2" t="str">
        <f>VLOOKUP(A2602,Table1[#All],2,FALSE)</f>
        <v>9 Cambridge Junction</v>
      </c>
      <c r="O2602" s="2">
        <f>VLOOKUP(A2602,Table1[#All],3,FALSE)</f>
        <v>2315</v>
      </c>
      <c r="P2602" s="2" t="str">
        <f>VLOOKUP(A2602,Table1[#All],4,FALSE)</f>
        <v>NSW</v>
      </c>
      <c r="Q2602" s="2" t="str">
        <f>VLOOKUP(A2602,Table1[#All],5,FALSE)</f>
        <v>Australia</v>
      </c>
      <c r="R2602" s="23">
        <f>VLOOKUP(A2602,Table1[#All],6,FALSE)</f>
        <v>7</v>
      </c>
    </row>
    <row r="2603" spans="1:18" s="2" customFormat="1" ht="15.75" customHeight="1" x14ac:dyDescent="0.2">
      <c r="A2603" s="21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  <c r="N2603" s="2" t="str">
        <f>VLOOKUP(A2603,Table1[#All],2,FALSE)</f>
        <v>10 American Alley</v>
      </c>
      <c r="O2603" s="2">
        <f>VLOOKUP(A2603,Table1[#All],3,FALSE)</f>
        <v>2066</v>
      </c>
      <c r="P2603" s="2" t="str">
        <f>VLOOKUP(A2603,Table1[#All],4,FALSE)</f>
        <v>NSW</v>
      </c>
      <c r="Q2603" s="2" t="str">
        <f>VLOOKUP(A2603,Table1[#All],5,FALSE)</f>
        <v>Australia</v>
      </c>
      <c r="R2603" s="23">
        <f>VLOOKUP(A2603,Table1[#All],6,FALSE)</f>
        <v>12</v>
      </c>
    </row>
    <row r="2604" spans="1:18" s="2" customFormat="1" ht="15.75" customHeight="1" x14ac:dyDescent="0.2">
      <c r="A2604" s="21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  <c r="N2604" s="2" t="str">
        <f>VLOOKUP(A2604,Table1[#All],2,FALSE)</f>
        <v>84 Stuart Lane</v>
      </c>
      <c r="O2604" s="2">
        <f>VLOOKUP(A2604,Table1[#All],3,FALSE)</f>
        <v>3146</v>
      </c>
      <c r="P2604" s="2" t="str">
        <f>VLOOKUP(A2604,Table1[#All],4,FALSE)</f>
        <v>VIC</v>
      </c>
      <c r="Q2604" s="2" t="str">
        <f>VLOOKUP(A2604,Table1[#All],5,FALSE)</f>
        <v>Australia</v>
      </c>
      <c r="R2604" s="23">
        <f>VLOOKUP(A2604,Table1[#All],6,FALSE)</f>
        <v>11</v>
      </c>
    </row>
    <row r="2605" spans="1:18" s="2" customFormat="1" ht="15.75" customHeight="1" x14ac:dyDescent="0.2">
      <c r="A2605" s="21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  <c r="N2605" s="2" t="str">
        <f>VLOOKUP(A2605,Table1[#All],2,FALSE)</f>
        <v>6 Carioca Avenue</v>
      </c>
      <c r="O2605" s="2">
        <f>VLOOKUP(A2605,Table1[#All],3,FALSE)</f>
        <v>3185</v>
      </c>
      <c r="P2605" s="2" t="str">
        <f>VLOOKUP(A2605,Table1[#All],4,FALSE)</f>
        <v>VIC</v>
      </c>
      <c r="Q2605" s="2" t="str">
        <f>VLOOKUP(A2605,Table1[#All],5,FALSE)</f>
        <v>Australia</v>
      </c>
      <c r="R2605" s="23">
        <f>VLOOKUP(A2605,Table1[#All],6,FALSE)</f>
        <v>9</v>
      </c>
    </row>
    <row r="2606" spans="1:18" s="2" customFormat="1" ht="15.75" customHeight="1" x14ac:dyDescent="0.2">
      <c r="A2606" s="21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  <c r="N2606" s="2" t="str">
        <f>VLOOKUP(A2606,Table1[#All],2,FALSE)</f>
        <v>75688 Maple Court</v>
      </c>
      <c r="O2606" s="2">
        <f>VLOOKUP(A2606,Table1[#All],3,FALSE)</f>
        <v>3618</v>
      </c>
      <c r="P2606" s="2" t="str">
        <f>VLOOKUP(A2606,Table1[#All],4,FALSE)</f>
        <v>VIC</v>
      </c>
      <c r="Q2606" s="2" t="str">
        <f>VLOOKUP(A2606,Table1[#All],5,FALSE)</f>
        <v>Australia</v>
      </c>
      <c r="R2606" s="23">
        <f>VLOOKUP(A2606,Table1[#All],6,FALSE)</f>
        <v>1</v>
      </c>
    </row>
    <row r="2607" spans="1:18" s="2" customFormat="1" ht="15.75" customHeight="1" x14ac:dyDescent="0.2">
      <c r="A2607" s="21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  <c r="N2607" s="2" t="str">
        <f>VLOOKUP(A2607,Table1[#All],2,FALSE)</f>
        <v>906 Toban Lane</v>
      </c>
      <c r="O2607" s="2">
        <f>VLOOKUP(A2607,Table1[#All],3,FALSE)</f>
        <v>2093</v>
      </c>
      <c r="P2607" s="2" t="str">
        <f>VLOOKUP(A2607,Table1[#All],4,FALSE)</f>
        <v>NSW</v>
      </c>
      <c r="Q2607" s="2" t="str">
        <f>VLOOKUP(A2607,Table1[#All],5,FALSE)</f>
        <v>Australia</v>
      </c>
      <c r="R2607" s="23">
        <f>VLOOKUP(A2607,Table1[#All],6,FALSE)</f>
        <v>10</v>
      </c>
    </row>
    <row r="2608" spans="1:18" s="2" customFormat="1" ht="15.75" customHeight="1" x14ac:dyDescent="0.2">
      <c r="A2608" s="21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  <c r="N2608" s="2" t="str">
        <f>VLOOKUP(A2608,Table1[#All],2,FALSE)</f>
        <v>76085 Eagan Crossing</v>
      </c>
      <c r="O2608" s="2">
        <f>VLOOKUP(A2608,Table1[#All],3,FALSE)</f>
        <v>3071</v>
      </c>
      <c r="P2608" s="2" t="str">
        <f>VLOOKUP(A2608,Table1[#All],4,FALSE)</f>
        <v>VIC</v>
      </c>
      <c r="Q2608" s="2" t="str">
        <f>VLOOKUP(A2608,Table1[#All],5,FALSE)</f>
        <v>Australia</v>
      </c>
      <c r="R2608" s="23">
        <f>VLOOKUP(A2608,Table1[#All],6,FALSE)</f>
        <v>10</v>
      </c>
    </row>
    <row r="2609" spans="1:18" s="2" customFormat="1" ht="15.75" customHeight="1" x14ac:dyDescent="0.2">
      <c r="A2609" s="21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  <c r="N2609" s="2" t="str">
        <f>VLOOKUP(A2609,Table1[#All],2,FALSE)</f>
        <v>28634 Nova Circle</v>
      </c>
      <c r="O2609" s="2">
        <f>VLOOKUP(A2609,Table1[#All],3,FALSE)</f>
        <v>3127</v>
      </c>
      <c r="P2609" s="2" t="str">
        <f>VLOOKUP(A2609,Table1[#All],4,FALSE)</f>
        <v>VIC</v>
      </c>
      <c r="Q2609" s="2" t="str">
        <f>VLOOKUP(A2609,Table1[#All],5,FALSE)</f>
        <v>Australia</v>
      </c>
      <c r="R2609" s="23">
        <f>VLOOKUP(A2609,Table1[#All],6,FALSE)</f>
        <v>12</v>
      </c>
    </row>
    <row r="2610" spans="1:18" s="2" customFormat="1" ht="15.75" customHeight="1" x14ac:dyDescent="0.2">
      <c r="A2610" s="21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  <c r="N2610" s="2" t="str">
        <f>VLOOKUP(A2610,Table1[#All],2,FALSE)</f>
        <v>34 Colorado Pass</v>
      </c>
      <c r="O2610" s="2">
        <f>VLOOKUP(A2610,Table1[#All],3,FALSE)</f>
        <v>2287</v>
      </c>
      <c r="P2610" s="2" t="str">
        <f>VLOOKUP(A2610,Table1[#All],4,FALSE)</f>
        <v>NSW</v>
      </c>
      <c r="Q2610" s="2" t="str">
        <f>VLOOKUP(A2610,Table1[#All],5,FALSE)</f>
        <v>Australia</v>
      </c>
      <c r="R2610" s="23">
        <f>VLOOKUP(A2610,Table1[#All],6,FALSE)</f>
        <v>6</v>
      </c>
    </row>
    <row r="2611" spans="1:18" s="2" customFormat="1" ht="15.75" customHeight="1" x14ac:dyDescent="0.2">
      <c r="A2611" s="21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  <c r="N2611" s="2" t="str">
        <f>VLOOKUP(A2611,Table1[#All],2,FALSE)</f>
        <v>1031 Kennedy Way</v>
      </c>
      <c r="O2611" s="2">
        <f>VLOOKUP(A2611,Table1[#All],3,FALSE)</f>
        <v>4507</v>
      </c>
      <c r="P2611" s="2" t="str">
        <f>VLOOKUP(A2611,Table1[#All],4,FALSE)</f>
        <v>QLD</v>
      </c>
      <c r="Q2611" s="2" t="str">
        <f>VLOOKUP(A2611,Table1[#All],5,FALSE)</f>
        <v>Australia</v>
      </c>
      <c r="R2611" s="23">
        <f>VLOOKUP(A2611,Table1[#All],6,FALSE)</f>
        <v>7</v>
      </c>
    </row>
    <row r="2612" spans="1:18" s="2" customFormat="1" ht="15.75" customHeight="1" x14ac:dyDescent="0.2">
      <c r="A2612" s="21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  <c r="N2612" s="2" t="str">
        <f>VLOOKUP(A2612,Table1[#All],2,FALSE)</f>
        <v>23426 Transport Center</v>
      </c>
      <c r="O2612" s="2">
        <f>VLOOKUP(A2612,Table1[#All],3,FALSE)</f>
        <v>2218</v>
      </c>
      <c r="P2612" s="2" t="str">
        <f>VLOOKUP(A2612,Table1[#All],4,FALSE)</f>
        <v>NSW</v>
      </c>
      <c r="Q2612" s="2" t="str">
        <f>VLOOKUP(A2612,Table1[#All],5,FALSE)</f>
        <v>Australia</v>
      </c>
      <c r="R2612" s="23">
        <f>VLOOKUP(A2612,Table1[#All],6,FALSE)</f>
        <v>10</v>
      </c>
    </row>
    <row r="2613" spans="1:18" s="2" customFormat="1" ht="15.75" customHeight="1" x14ac:dyDescent="0.2">
      <c r="A2613" s="21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  <c r="N2613" s="2" t="str">
        <f>VLOOKUP(A2613,Table1[#All],2,FALSE)</f>
        <v>20 Del Mar Circle</v>
      </c>
      <c r="O2613" s="2">
        <f>VLOOKUP(A2613,Table1[#All],3,FALSE)</f>
        <v>2450</v>
      </c>
      <c r="P2613" s="2" t="str">
        <f>VLOOKUP(A2613,Table1[#All],4,FALSE)</f>
        <v>NSW</v>
      </c>
      <c r="Q2613" s="2" t="str">
        <f>VLOOKUP(A2613,Table1[#All],5,FALSE)</f>
        <v>Australia</v>
      </c>
      <c r="R2613" s="23">
        <f>VLOOKUP(A2613,Table1[#All],6,FALSE)</f>
        <v>9</v>
      </c>
    </row>
    <row r="2614" spans="1:18" s="2" customFormat="1" ht="15.75" customHeight="1" x14ac:dyDescent="0.2">
      <c r="A2614" s="21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  <c r="N2614" s="2" t="str">
        <f>VLOOKUP(A2614,Table1[#All],2,FALSE)</f>
        <v>3024 Butternut Crossing</v>
      </c>
      <c r="O2614" s="2">
        <f>VLOOKUP(A2614,Table1[#All],3,FALSE)</f>
        <v>2087</v>
      </c>
      <c r="P2614" s="2" t="str">
        <f>VLOOKUP(A2614,Table1[#All],4,FALSE)</f>
        <v>NSW</v>
      </c>
      <c r="Q2614" s="2" t="str">
        <f>VLOOKUP(A2614,Table1[#All],5,FALSE)</f>
        <v>Australia</v>
      </c>
      <c r="R2614" s="23">
        <f>VLOOKUP(A2614,Table1[#All],6,FALSE)</f>
        <v>11</v>
      </c>
    </row>
    <row r="2615" spans="1:18" s="2" customFormat="1" ht="15.75" customHeight="1" x14ac:dyDescent="0.2">
      <c r="A2615" s="21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  <c r="N2615" s="2" t="str">
        <f>VLOOKUP(A2615,Table1[#All],2,FALSE)</f>
        <v>93124 Monterey Plaza</v>
      </c>
      <c r="O2615" s="2">
        <f>VLOOKUP(A2615,Table1[#All],3,FALSE)</f>
        <v>3000</v>
      </c>
      <c r="P2615" s="2" t="str">
        <f>VLOOKUP(A2615,Table1[#All],4,FALSE)</f>
        <v>VIC</v>
      </c>
      <c r="Q2615" s="2" t="str">
        <f>VLOOKUP(A2615,Table1[#All],5,FALSE)</f>
        <v>Australia</v>
      </c>
      <c r="R2615" s="23">
        <f>VLOOKUP(A2615,Table1[#All],6,FALSE)</f>
        <v>7</v>
      </c>
    </row>
    <row r="2616" spans="1:18" s="2" customFormat="1" ht="15.75" customHeight="1" x14ac:dyDescent="0.2">
      <c r="A2616" s="21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  <c r="N2616" s="2" t="str">
        <f>VLOOKUP(A2616,Table1[#All],2,FALSE)</f>
        <v>51313 Fulton Junction</v>
      </c>
      <c r="O2616" s="2">
        <f>VLOOKUP(A2616,Table1[#All],3,FALSE)</f>
        <v>2580</v>
      </c>
      <c r="P2616" s="2" t="str">
        <f>VLOOKUP(A2616,Table1[#All],4,FALSE)</f>
        <v>NSW</v>
      </c>
      <c r="Q2616" s="2" t="str">
        <f>VLOOKUP(A2616,Table1[#All],5,FALSE)</f>
        <v>Australia</v>
      </c>
      <c r="R2616" s="23">
        <f>VLOOKUP(A2616,Table1[#All],6,FALSE)</f>
        <v>7</v>
      </c>
    </row>
    <row r="2617" spans="1:18" s="2" customFormat="1" ht="15.75" customHeight="1" x14ac:dyDescent="0.2">
      <c r="A2617" s="21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  <c r="N2617" s="2" t="str">
        <f>VLOOKUP(A2617,Table1[#All],2,FALSE)</f>
        <v>889 Sundown Trail</v>
      </c>
      <c r="O2617" s="2">
        <f>VLOOKUP(A2617,Table1[#All],3,FALSE)</f>
        <v>2162</v>
      </c>
      <c r="P2617" s="2" t="str">
        <f>VLOOKUP(A2617,Table1[#All],4,FALSE)</f>
        <v>NSW</v>
      </c>
      <c r="Q2617" s="2" t="str">
        <f>VLOOKUP(A2617,Table1[#All],5,FALSE)</f>
        <v>Australia</v>
      </c>
      <c r="R2617" s="23">
        <f>VLOOKUP(A2617,Table1[#All],6,FALSE)</f>
        <v>9</v>
      </c>
    </row>
    <row r="2618" spans="1:18" s="2" customFormat="1" ht="15.75" customHeight="1" x14ac:dyDescent="0.2">
      <c r="A2618" s="21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  <c r="N2618" s="2" t="str">
        <f>VLOOKUP(A2618,Table1[#All],2,FALSE)</f>
        <v>55590 Ridgeview Court</v>
      </c>
      <c r="O2618" s="2">
        <f>VLOOKUP(A2618,Table1[#All],3,FALSE)</f>
        <v>2147</v>
      </c>
      <c r="P2618" s="2" t="str">
        <f>VLOOKUP(A2618,Table1[#All],4,FALSE)</f>
        <v>NSW</v>
      </c>
      <c r="Q2618" s="2" t="str">
        <f>VLOOKUP(A2618,Table1[#All],5,FALSE)</f>
        <v>Australia</v>
      </c>
      <c r="R2618" s="23">
        <f>VLOOKUP(A2618,Table1[#All],6,FALSE)</f>
        <v>9</v>
      </c>
    </row>
    <row r="2619" spans="1:18" s="2" customFormat="1" ht="15.75" customHeight="1" x14ac:dyDescent="0.2">
      <c r="A2619" s="21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  <c r="N2619" s="2" t="str">
        <f>VLOOKUP(A2619,Table1[#All],2,FALSE)</f>
        <v>2271 Fordem Plaza</v>
      </c>
      <c r="O2619" s="2">
        <f>VLOOKUP(A2619,Table1[#All],3,FALSE)</f>
        <v>2780</v>
      </c>
      <c r="P2619" s="2" t="str">
        <f>VLOOKUP(A2619,Table1[#All],4,FALSE)</f>
        <v>NSW</v>
      </c>
      <c r="Q2619" s="2" t="str">
        <f>VLOOKUP(A2619,Table1[#All],5,FALSE)</f>
        <v>Australia</v>
      </c>
      <c r="R2619" s="23">
        <f>VLOOKUP(A2619,Table1[#All],6,FALSE)</f>
        <v>8</v>
      </c>
    </row>
    <row r="2620" spans="1:18" s="2" customFormat="1" ht="15.75" customHeight="1" x14ac:dyDescent="0.2">
      <c r="A2620" s="21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  <c r="N2620" s="2" t="str">
        <f>VLOOKUP(A2620,Table1[#All],2,FALSE)</f>
        <v>25 Parkside Terrace</v>
      </c>
      <c r="O2620" s="2">
        <f>VLOOKUP(A2620,Table1[#All],3,FALSE)</f>
        <v>4570</v>
      </c>
      <c r="P2620" s="2" t="str">
        <f>VLOOKUP(A2620,Table1[#All],4,FALSE)</f>
        <v>QLD</v>
      </c>
      <c r="Q2620" s="2" t="str">
        <f>VLOOKUP(A2620,Table1[#All],5,FALSE)</f>
        <v>Australia</v>
      </c>
      <c r="R2620" s="23">
        <f>VLOOKUP(A2620,Table1[#All],6,FALSE)</f>
        <v>3</v>
      </c>
    </row>
    <row r="2621" spans="1:18" s="2" customFormat="1" ht="15.75" customHeight="1" x14ac:dyDescent="0.2">
      <c r="A2621" s="21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  <c r="N2621" s="2" t="str">
        <f>VLOOKUP(A2621,Table1[#All],2,FALSE)</f>
        <v>61 Northfield Pass</v>
      </c>
      <c r="O2621" s="2">
        <f>VLOOKUP(A2621,Table1[#All],3,FALSE)</f>
        <v>2190</v>
      </c>
      <c r="P2621" s="2" t="str">
        <f>VLOOKUP(A2621,Table1[#All],4,FALSE)</f>
        <v>NSW</v>
      </c>
      <c r="Q2621" s="2" t="str">
        <f>VLOOKUP(A2621,Table1[#All],5,FALSE)</f>
        <v>Australia</v>
      </c>
      <c r="R2621" s="23">
        <f>VLOOKUP(A2621,Table1[#All],6,FALSE)</f>
        <v>10</v>
      </c>
    </row>
    <row r="2622" spans="1:18" s="2" customFormat="1" ht="15.75" customHeight="1" x14ac:dyDescent="0.2">
      <c r="A2622" s="21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  <c r="N2622" s="2" t="str">
        <f>VLOOKUP(A2622,Table1[#All],2,FALSE)</f>
        <v>536 Crowley Crossing</v>
      </c>
      <c r="O2622" s="2">
        <f>VLOOKUP(A2622,Table1[#All],3,FALSE)</f>
        <v>2167</v>
      </c>
      <c r="P2622" s="2" t="str">
        <f>VLOOKUP(A2622,Table1[#All],4,FALSE)</f>
        <v>NSW</v>
      </c>
      <c r="Q2622" s="2" t="str">
        <f>VLOOKUP(A2622,Table1[#All],5,FALSE)</f>
        <v>Australia</v>
      </c>
      <c r="R2622" s="23">
        <f>VLOOKUP(A2622,Table1[#All],6,FALSE)</f>
        <v>7</v>
      </c>
    </row>
    <row r="2623" spans="1:18" s="2" customFormat="1" ht="15.75" customHeight="1" x14ac:dyDescent="0.2">
      <c r="A2623" s="21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  <c r="N2623" s="2" t="str">
        <f>VLOOKUP(A2623,Table1[#All],2,FALSE)</f>
        <v>0 Erie Lane</v>
      </c>
      <c r="O2623" s="2">
        <f>VLOOKUP(A2623,Table1[#All],3,FALSE)</f>
        <v>4405</v>
      </c>
      <c r="P2623" s="2" t="str">
        <f>VLOOKUP(A2623,Table1[#All],4,FALSE)</f>
        <v>QLD</v>
      </c>
      <c r="Q2623" s="2" t="str">
        <f>VLOOKUP(A2623,Table1[#All],5,FALSE)</f>
        <v>Australia</v>
      </c>
      <c r="R2623" s="23">
        <f>VLOOKUP(A2623,Table1[#All],6,FALSE)</f>
        <v>1</v>
      </c>
    </row>
    <row r="2624" spans="1:18" s="2" customFormat="1" ht="15.75" customHeight="1" x14ac:dyDescent="0.2">
      <c r="A2624" s="21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  <c r="N2624" s="2" t="str">
        <f>VLOOKUP(A2624,Table1[#All],2,FALSE)</f>
        <v>9837 Granby Alley</v>
      </c>
      <c r="O2624" s="2">
        <f>VLOOKUP(A2624,Table1[#All],3,FALSE)</f>
        <v>2445</v>
      </c>
      <c r="P2624" s="2" t="str">
        <f>VLOOKUP(A2624,Table1[#All],4,FALSE)</f>
        <v>NSW</v>
      </c>
      <c r="Q2624" s="2" t="str">
        <f>VLOOKUP(A2624,Table1[#All],5,FALSE)</f>
        <v>Australia</v>
      </c>
      <c r="R2624" s="23">
        <f>VLOOKUP(A2624,Table1[#All],6,FALSE)</f>
        <v>7</v>
      </c>
    </row>
    <row r="2625" spans="1:18" s="2" customFormat="1" ht="15.75" customHeight="1" x14ac:dyDescent="0.2">
      <c r="A2625" s="21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  <c r="N2625" s="2" t="str">
        <f>VLOOKUP(A2625,Table1[#All],2,FALSE)</f>
        <v>8 Lake View Way</v>
      </c>
      <c r="O2625" s="2">
        <f>VLOOKUP(A2625,Table1[#All],3,FALSE)</f>
        <v>3977</v>
      </c>
      <c r="P2625" s="2" t="str">
        <f>VLOOKUP(A2625,Table1[#All],4,FALSE)</f>
        <v>VIC</v>
      </c>
      <c r="Q2625" s="2" t="str">
        <f>VLOOKUP(A2625,Table1[#All],5,FALSE)</f>
        <v>Australia</v>
      </c>
      <c r="R2625" s="23">
        <f>VLOOKUP(A2625,Table1[#All],6,FALSE)</f>
        <v>7</v>
      </c>
    </row>
    <row r="2626" spans="1:18" s="2" customFormat="1" ht="15.75" customHeight="1" x14ac:dyDescent="0.2">
      <c r="A2626" s="21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  <c r="N2626" s="2" t="str">
        <f>VLOOKUP(A2626,Table1[#All],2,FALSE)</f>
        <v>1567 Schiller Street</v>
      </c>
      <c r="O2626" s="2">
        <f>VLOOKUP(A2626,Table1[#All],3,FALSE)</f>
        <v>3810</v>
      </c>
      <c r="P2626" s="2" t="str">
        <f>VLOOKUP(A2626,Table1[#All],4,FALSE)</f>
        <v>VIC</v>
      </c>
      <c r="Q2626" s="2" t="str">
        <f>VLOOKUP(A2626,Table1[#All],5,FALSE)</f>
        <v>Australia</v>
      </c>
      <c r="R2626" s="23">
        <f>VLOOKUP(A2626,Table1[#All],6,FALSE)</f>
        <v>6</v>
      </c>
    </row>
    <row r="2627" spans="1:18" s="2" customFormat="1" ht="15.75" customHeight="1" x14ac:dyDescent="0.2">
      <c r="A2627" s="21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  <c r="N2627" s="2" t="str">
        <f>VLOOKUP(A2627,Table1[#All],2,FALSE)</f>
        <v>6 Warbler Road</v>
      </c>
      <c r="O2627" s="2">
        <f>VLOOKUP(A2627,Table1[#All],3,FALSE)</f>
        <v>2462</v>
      </c>
      <c r="P2627" s="2" t="str">
        <f>VLOOKUP(A2627,Table1[#All],4,FALSE)</f>
        <v>NSW</v>
      </c>
      <c r="Q2627" s="2" t="str">
        <f>VLOOKUP(A2627,Table1[#All],5,FALSE)</f>
        <v>Australia</v>
      </c>
      <c r="R2627" s="23">
        <f>VLOOKUP(A2627,Table1[#All],6,FALSE)</f>
        <v>5</v>
      </c>
    </row>
    <row r="2628" spans="1:18" s="2" customFormat="1" ht="15.75" customHeight="1" x14ac:dyDescent="0.2">
      <c r="A2628" s="21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  <c r="N2628" s="2" t="str">
        <f>VLOOKUP(A2628,Table1[#All],2,FALSE)</f>
        <v>383 Little Fleur Circle</v>
      </c>
      <c r="O2628" s="2">
        <f>VLOOKUP(A2628,Table1[#All],3,FALSE)</f>
        <v>2753</v>
      </c>
      <c r="P2628" s="2" t="str">
        <f>VLOOKUP(A2628,Table1[#All],4,FALSE)</f>
        <v>NSW</v>
      </c>
      <c r="Q2628" s="2" t="str">
        <f>VLOOKUP(A2628,Table1[#All],5,FALSE)</f>
        <v>Australia</v>
      </c>
      <c r="R2628" s="23">
        <f>VLOOKUP(A2628,Table1[#All],6,FALSE)</f>
        <v>7</v>
      </c>
    </row>
    <row r="2629" spans="1:18" s="2" customFormat="1" ht="15.75" customHeight="1" x14ac:dyDescent="0.2">
      <c r="A2629" s="21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  <c r="N2629" s="2" t="str">
        <f>VLOOKUP(A2629,Table1[#All],2,FALSE)</f>
        <v>804 Shelley Junction</v>
      </c>
      <c r="O2629" s="2">
        <f>VLOOKUP(A2629,Table1[#All],3,FALSE)</f>
        <v>2567</v>
      </c>
      <c r="P2629" s="2" t="str">
        <f>VLOOKUP(A2629,Table1[#All],4,FALSE)</f>
        <v>NSW</v>
      </c>
      <c r="Q2629" s="2" t="str">
        <f>VLOOKUP(A2629,Table1[#All],5,FALSE)</f>
        <v>Australia</v>
      </c>
      <c r="R2629" s="23">
        <f>VLOOKUP(A2629,Table1[#All],6,FALSE)</f>
        <v>7</v>
      </c>
    </row>
    <row r="2630" spans="1:18" s="2" customFormat="1" ht="15.75" customHeight="1" x14ac:dyDescent="0.2">
      <c r="A2630" s="21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  <c r="N2630" s="2" t="str">
        <f>VLOOKUP(A2630,Table1[#All],2,FALSE)</f>
        <v>2 Beilfuss Plaza</v>
      </c>
      <c r="O2630" s="2">
        <f>VLOOKUP(A2630,Table1[#All],3,FALSE)</f>
        <v>2000</v>
      </c>
      <c r="P2630" s="2" t="str">
        <f>VLOOKUP(A2630,Table1[#All],4,FALSE)</f>
        <v>NSW</v>
      </c>
      <c r="Q2630" s="2" t="str">
        <f>VLOOKUP(A2630,Table1[#All],5,FALSE)</f>
        <v>Australia</v>
      </c>
      <c r="R2630" s="23">
        <f>VLOOKUP(A2630,Table1[#All],6,FALSE)</f>
        <v>9</v>
      </c>
    </row>
    <row r="2631" spans="1:18" s="2" customFormat="1" ht="15.75" customHeight="1" x14ac:dyDescent="0.2">
      <c r="A2631" s="21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  <c r="N2631" s="2" t="str">
        <f>VLOOKUP(A2631,Table1[#All],2,FALSE)</f>
        <v>78019 Manley Center</v>
      </c>
      <c r="O2631" s="2">
        <f>VLOOKUP(A2631,Table1[#All],3,FALSE)</f>
        <v>2304</v>
      </c>
      <c r="P2631" s="2" t="str">
        <f>VLOOKUP(A2631,Table1[#All],4,FALSE)</f>
        <v>NSW</v>
      </c>
      <c r="Q2631" s="2" t="str">
        <f>VLOOKUP(A2631,Table1[#All],5,FALSE)</f>
        <v>Australia</v>
      </c>
      <c r="R2631" s="23">
        <f>VLOOKUP(A2631,Table1[#All],6,FALSE)</f>
        <v>5</v>
      </c>
    </row>
    <row r="2632" spans="1:18" s="2" customFormat="1" ht="15.75" customHeight="1" x14ac:dyDescent="0.2">
      <c r="A2632" s="21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  <c r="N2632" s="2" t="str">
        <f>VLOOKUP(A2632,Table1[#All],2,FALSE)</f>
        <v>34 Warrior Trail</v>
      </c>
      <c r="O2632" s="2">
        <f>VLOOKUP(A2632,Table1[#All],3,FALSE)</f>
        <v>2759</v>
      </c>
      <c r="P2632" s="2" t="str">
        <f>VLOOKUP(A2632,Table1[#All],4,FALSE)</f>
        <v>NSW</v>
      </c>
      <c r="Q2632" s="2" t="str">
        <f>VLOOKUP(A2632,Table1[#All],5,FALSE)</f>
        <v>Australia</v>
      </c>
      <c r="R2632" s="23">
        <f>VLOOKUP(A2632,Table1[#All],6,FALSE)</f>
        <v>8</v>
      </c>
    </row>
    <row r="2633" spans="1:18" s="2" customFormat="1" ht="15.75" customHeight="1" x14ac:dyDescent="0.2">
      <c r="A2633" s="21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  <c r="N2633" s="2" t="str">
        <f>VLOOKUP(A2633,Table1[#All],2,FALSE)</f>
        <v>688 Straubel Junction</v>
      </c>
      <c r="O2633" s="2">
        <f>VLOOKUP(A2633,Table1[#All],3,FALSE)</f>
        <v>2113</v>
      </c>
      <c r="P2633" s="2" t="str">
        <f>VLOOKUP(A2633,Table1[#All],4,FALSE)</f>
        <v>NSW</v>
      </c>
      <c r="Q2633" s="2" t="str">
        <f>VLOOKUP(A2633,Table1[#All],5,FALSE)</f>
        <v>Australia</v>
      </c>
      <c r="R2633" s="23">
        <f>VLOOKUP(A2633,Table1[#All],6,FALSE)</f>
        <v>9</v>
      </c>
    </row>
    <row r="2634" spans="1:18" s="2" customFormat="1" ht="15.75" customHeight="1" x14ac:dyDescent="0.2">
      <c r="A2634" s="21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  <c r="N2634" s="2" t="str">
        <f>VLOOKUP(A2634,Table1[#All],2,FALSE)</f>
        <v>1945 Loomis Alley</v>
      </c>
      <c r="O2634" s="2">
        <f>VLOOKUP(A2634,Table1[#All],3,FALSE)</f>
        <v>2871</v>
      </c>
      <c r="P2634" s="2" t="str">
        <f>VLOOKUP(A2634,Table1[#All],4,FALSE)</f>
        <v>NSW</v>
      </c>
      <c r="Q2634" s="2" t="str">
        <f>VLOOKUP(A2634,Table1[#All],5,FALSE)</f>
        <v>Australia</v>
      </c>
      <c r="R2634" s="23">
        <f>VLOOKUP(A2634,Table1[#All],6,FALSE)</f>
        <v>1</v>
      </c>
    </row>
    <row r="2635" spans="1:18" s="2" customFormat="1" ht="15.75" customHeight="1" x14ac:dyDescent="0.2">
      <c r="A2635" s="21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  <c r="N2635" s="2" t="str">
        <f>VLOOKUP(A2635,Table1[#All],2,FALSE)</f>
        <v>87 Elka Terrace</v>
      </c>
      <c r="O2635" s="2">
        <f>VLOOKUP(A2635,Table1[#All],3,FALSE)</f>
        <v>2034</v>
      </c>
      <c r="P2635" s="2" t="str">
        <f>VLOOKUP(A2635,Table1[#All],4,FALSE)</f>
        <v>NSW</v>
      </c>
      <c r="Q2635" s="2" t="str">
        <f>VLOOKUP(A2635,Table1[#All],5,FALSE)</f>
        <v>Australia</v>
      </c>
      <c r="R2635" s="23">
        <f>VLOOKUP(A2635,Table1[#All],6,FALSE)</f>
        <v>12</v>
      </c>
    </row>
    <row r="2636" spans="1:18" s="2" customFormat="1" ht="15.75" customHeight="1" x14ac:dyDescent="0.2">
      <c r="A2636" s="21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  <c r="N2636" s="2" t="str">
        <f>VLOOKUP(A2636,Table1[#All],2,FALSE)</f>
        <v>13 Dexter Lane</v>
      </c>
      <c r="O2636" s="2">
        <f>VLOOKUP(A2636,Table1[#All],3,FALSE)</f>
        <v>3279</v>
      </c>
      <c r="P2636" s="2" t="str">
        <f>VLOOKUP(A2636,Table1[#All],4,FALSE)</f>
        <v>VIC</v>
      </c>
      <c r="Q2636" s="2" t="str">
        <f>VLOOKUP(A2636,Table1[#All],5,FALSE)</f>
        <v>Australia</v>
      </c>
      <c r="R2636" s="23">
        <f>VLOOKUP(A2636,Table1[#All],6,FALSE)</f>
        <v>8</v>
      </c>
    </row>
    <row r="2637" spans="1:18" s="2" customFormat="1" ht="15.75" customHeight="1" x14ac:dyDescent="0.2">
      <c r="A2637" s="21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  <c r="N2637" s="2" t="str">
        <f>VLOOKUP(A2637,Table1[#All],2,FALSE)</f>
        <v>701 Talisman Crossing</v>
      </c>
      <c r="O2637" s="2">
        <f>VLOOKUP(A2637,Table1[#All],3,FALSE)</f>
        <v>2000</v>
      </c>
      <c r="P2637" s="2" t="str">
        <f>VLOOKUP(A2637,Table1[#All],4,FALSE)</f>
        <v>NSW</v>
      </c>
      <c r="Q2637" s="2" t="str">
        <f>VLOOKUP(A2637,Table1[#All],5,FALSE)</f>
        <v>Australia</v>
      </c>
      <c r="R2637" s="23">
        <f>VLOOKUP(A2637,Table1[#All],6,FALSE)</f>
        <v>10</v>
      </c>
    </row>
    <row r="2638" spans="1:18" s="2" customFormat="1" ht="15.75" customHeight="1" x14ac:dyDescent="0.2">
      <c r="A2638" s="21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  <c r="N2638" s="2" t="str">
        <f>VLOOKUP(A2638,Table1[#All],2,FALSE)</f>
        <v>518 Colorado Trail</v>
      </c>
      <c r="O2638" s="2">
        <f>VLOOKUP(A2638,Table1[#All],3,FALSE)</f>
        <v>2100</v>
      </c>
      <c r="P2638" s="2" t="str">
        <f>VLOOKUP(A2638,Table1[#All],4,FALSE)</f>
        <v>NSW</v>
      </c>
      <c r="Q2638" s="2" t="str">
        <f>VLOOKUP(A2638,Table1[#All],5,FALSE)</f>
        <v>Australia</v>
      </c>
      <c r="R2638" s="23">
        <f>VLOOKUP(A2638,Table1[#All],6,FALSE)</f>
        <v>10</v>
      </c>
    </row>
    <row r="2639" spans="1:18" s="2" customFormat="1" ht="15.75" customHeight="1" x14ac:dyDescent="0.2">
      <c r="A2639" s="21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  <c r="N2639" s="2" t="str">
        <f>VLOOKUP(A2639,Table1[#All],2,FALSE)</f>
        <v>3 Forest Dale Lane</v>
      </c>
      <c r="O2639" s="2">
        <f>VLOOKUP(A2639,Table1[#All],3,FALSE)</f>
        <v>2100</v>
      </c>
      <c r="P2639" s="2" t="str">
        <f>VLOOKUP(A2639,Table1[#All],4,FALSE)</f>
        <v>NSW</v>
      </c>
      <c r="Q2639" s="2" t="str">
        <f>VLOOKUP(A2639,Table1[#All],5,FALSE)</f>
        <v>Australia</v>
      </c>
      <c r="R2639" s="23">
        <f>VLOOKUP(A2639,Table1[#All],6,FALSE)</f>
        <v>11</v>
      </c>
    </row>
    <row r="2640" spans="1:18" s="2" customFormat="1" ht="15.75" customHeight="1" x14ac:dyDescent="0.2">
      <c r="A2640" s="21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  <c r="N2640" s="2" t="str">
        <f>VLOOKUP(A2640,Table1[#All],2,FALSE)</f>
        <v>9 Huxley Hill</v>
      </c>
      <c r="O2640" s="2">
        <f>VLOOKUP(A2640,Table1[#All],3,FALSE)</f>
        <v>4503</v>
      </c>
      <c r="P2640" s="2" t="str">
        <f>VLOOKUP(A2640,Table1[#All],4,FALSE)</f>
        <v>QLD</v>
      </c>
      <c r="Q2640" s="2" t="str">
        <f>VLOOKUP(A2640,Table1[#All],5,FALSE)</f>
        <v>Australia</v>
      </c>
      <c r="R2640" s="23">
        <f>VLOOKUP(A2640,Table1[#All],6,FALSE)</f>
        <v>6</v>
      </c>
    </row>
    <row r="2641" spans="1:18" s="2" customFormat="1" ht="15.75" customHeight="1" x14ac:dyDescent="0.2">
      <c r="A2641" s="21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  <c r="N2641" s="2" t="str">
        <f>VLOOKUP(A2641,Table1[#All],2,FALSE)</f>
        <v>55 Fordem Street</v>
      </c>
      <c r="O2641" s="2">
        <f>VLOOKUP(A2641,Table1[#All],3,FALSE)</f>
        <v>3147</v>
      </c>
      <c r="P2641" s="2" t="str">
        <f>VLOOKUP(A2641,Table1[#All],4,FALSE)</f>
        <v>VIC</v>
      </c>
      <c r="Q2641" s="2" t="str">
        <f>VLOOKUP(A2641,Table1[#All],5,FALSE)</f>
        <v>Australia</v>
      </c>
      <c r="R2641" s="23">
        <f>VLOOKUP(A2641,Table1[#All],6,FALSE)</f>
        <v>10</v>
      </c>
    </row>
    <row r="2642" spans="1:18" s="2" customFormat="1" ht="15.75" customHeight="1" x14ac:dyDescent="0.2">
      <c r="A2642" s="21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  <c r="N2642" s="2" t="str">
        <f>VLOOKUP(A2642,Table1[#All],2,FALSE)</f>
        <v>52753 Logan Hill</v>
      </c>
      <c r="O2642" s="2">
        <f>VLOOKUP(A2642,Table1[#All],3,FALSE)</f>
        <v>2031</v>
      </c>
      <c r="P2642" s="2" t="str">
        <f>VLOOKUP(A2642,Table1[#All],4,FALSE)</f>
        <v>NSW</v>
      </c>
      <c r="Q2642" s="2" t="str">
        <f>VLOOKUP(A2642,Table1[#All],5,FALSE)</f>
        <v>Australia</v>
      </c>
      <c r="R2642" s="23">
        <f>VLOOKUP(A2642,Table1[#All],6,FALSE)</f>
        <v>12</v>
      </c>
    </row>
    <row r="2643" spans="1:18" s="2" customFormat="1" ht="15.75" customHeight="1" x14ac:dyDescent="0.2">
      <c r="A2643" s="21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  <c r="N2643" s="2" t="str">
        <f>VLOOKUP(A2643,Table1[#All],2,FALSE)</f>
        <v>3 Old Gate Hill</v>
      </c>
      <c r="O2643" s="2">
        <f>VLOOKUP(A2643,Table1[#All],3,FALSE)</f>
        <v>4106</v>
      </c>
      <c r="P2643" s="2" t="str">
        <f>VLOOKUP(A2643,Table1[#All],4,FALSE)</f>
        <v>QLD</v>
      </c>
      <c r="Q2643" s="2" t="str">
        <f>VLOOKUP(A2643,Table1[#All],5,FALSE)</f>
        <v>Australia</v>
      </c>
      <c r="R2643" s="23">
        <f>VLOOKUP(A2643,Table1[#All],6,FALSE)</f>
        <v>5</v>
      </c>
    </row>
    <row r="2644" spans="1:18" s="2" customFormat="1" ht="15.75" customHeight="1" x14ac:dyDescent="0.2">
      <c r="A2644" s="21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  <c r="N2644" s="2" t="str">
        <f>VLOOKUP(A2644,Table1[#All],2,FALSE)</f>
        <v>42 Manitowish Hill</v>
      </c>
      <c r="O2644" s="2">
        <f>VLOOKUP(A2644,Table1[#All],3,FALSE)</f>
        <v>4352</v>
      </c>
      <c r="P2644" s="2" t="str">
        <f>VLOOKUP(A2644,Table1[#All],4,FALSE)</f>
        <v>QLD</v>
      </c>
      <c r="Q2644" s="2" t="str">
        <f>VLOOKUP(A2644,Table1[#All],5,FALSE)</f>
        <v>Australia</v>
      </c>
      <c r="R2644" s="23">
        <f>VLOOKUP(A2644,Table1[#All],6,FALSE)</f>
        <v>5</v>
      </c>
    </row>
    <row r="2645" spans="1:18" s="2" customFormat="1" ht="15.75" customHeight="1" x14ac:dyDescent="0.2">
      <c r="A2645" s="21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  <c r="N2645" s="2" t="str">
        <f>VLOOKUP(A2645,Table1[#All],2,FALSE)</f>
        <v>008 6th Center</v>
      </c>
      <c r="O2645" s="2">
        <f>VLOOKUP(A2645,Table1[#All],3,FALSE)</f>
        <v>3141</v>
      </c>
      <c r="P2645" s="2" t="str">
        <f>VLOOKUP(A2645,Table1[#All],4,FALSE)</f>
        <v>VIC</v>
      </c>
      <c r="Q2645" s="2" t="str">
        <f>VLOOKUP(A2645,Table1[#All],5,FALSE)</f>
        <v>Australia</v>
      </c>
      <c r="R2645" s="23">
        <f>VLOOKUP(A2645,Table1[#All],6,FALSE)</f>
        <v>7</v>
      </c>
    </row>
    <row r="2646" spans="1:18" s="2" customFormat="1" ht="15.75" customHeight="1" x14ac:dyDescent="0.2">
      <c r="A2646" s="21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  <c r="N2646" s="2" t="str">
        <f>VLOOKUP(A2646,Table1[#All],2,FALSE)</f>
        <v>78 Shasta Place</v>
      </c>
      <c r="O2646" s="2">
        <f>VLOOKUP(A2646,Table1[#All],3,FALSE)</f>
        <v>2135</v>
      </c>
      <c r="P2646" s="2" t="str">
        <f>VLOOKUP(A2646,Table1[#All],4,FALSE)</f>
        <v>NSW</v>
      </c>
      <c r="Q2646" s="2" t="str">
        <f>VLOOKUP(A2646,Table1[#All],5,FALSE)</f>
        <v>Australia</v>
      </c>
      <c r="R2646" s="23">
        <f>VLOOKUP(A2646,Table1[#All],6,FALSE)</f>
        <v>12</v>
      </c>
    </row>
    <row r="2647" spans="1:18" s="2" customFormat="1" ht="15.75" customHeight="1" x14ac:dyDescent="0.2">
      <c r="A2647" s="21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  <c r="N2647" s="2" t="str">
        <f>VLOOKUP(A2647,Table1[#All],2,FALSE)</f>
        <v>40 Veith Circle</v>
      </c>
      <c r="O2647" s="2">
        <f>VLOOKUP(A2647,Table1[#All],3,FALSE)</f>
        <v>4701</v>
      </c>
      <c r="P2647" s="2" t="str">
        <f>VLOOKUP(A2647,Table1[#All],4,FALSE)</f>
        <v>QLD</v>
      </c>
      <c r="Q2647" s="2" t="str">
        <f>VLOOKUP(A2647,Table1[#All],5,FALSE)</f>
        <v>Australia</v>
      </c>
      <c r="R2647" s="23">
        <f>VLOOKUP(A2647,Table1[#All],6,FALSE)</f>
        <v>1</v>
      </c>
    </row>
    <row r="2648" spans="1:18" s="2" customFormat="1" ht="15.75" customHeight="1" x14ac:dyDescent="0.2">
      <c r="A2648" s="21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  <c r="N2648" s="2" t="str">
        <f>VLOOKUP(A2648,Table1[#All],2,FALSE)</f>
        <v>10 Kedzie Pass</v>
      </c>
      <c r="O2648" s="2">
        <f>VLOOKUP(A2648,Table1[#All],3,FALSE)</f>
        <v>2770</v>
      </c>
      <c r="P2648" s="2" t="str">
        <f>VLOOKUP(A2648,Table1[#All],4,FALSE)</f>
        <v>NSW</v>
      </c>
      <c r="Q2648" s="2" t="str">
        <f>VLOOKUP(A2648,Table1[#All],5,FALSE)</f>
        <v>Australia</v>
      </c>
      <c r="R2648" s="23">
        <f>VLOOKUP(A2648,Table1[#All],6,FALSE)</f>
        <v>7</v>
      </c>
    </row>
    <row r="2649" spans="1:18" s="2" customFormat="1" ht="15.75" customHeight="1" x14ac:dyDescent="0.2">
      <c r="A2649" s="21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  <c r="N2649" s="2" t="str">
        <f>VLOOKUP(A2649,Table1[#All],2,FALSE)</f>
        <v>736 Tomscot Center</v>
      </c>
      <c r="O2649" s="2">
        <f>VLOOKUP(A2649,Table1[#All],3,FALSE)</f>
        <v>4503</v>
      </c>
      <c r="P2649" s="2" t="str">
        <f>VLOOKUP(A2649,Table1[#All],4,FALSE)</f>
        <v>QLD</v>
      </c>
      <c r="Q2649" s="2" t="str">
        <f>VLOOKUP(A2649,Table1[#All],5,FALSE)</f>
        <v>Australia</v>
      </c>
      <c r="R2649" s="23">
        <f>VLOOKUP(A2649,Table1[#All],6,FALSE)</f>
        <v>5</v>
      </c>
    </row>
    <row r="2650" spans="1:18" s="2" customFormat="1" ht="15.75" customHeight="1" x14ac:dyDescent="0.2">
      <c r="A2650" s="21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  <c r="N2650" s="2" t="str">
        <f>VLOOKUP(A2650,Table1[#All],2,FALSE)</f>
        <v>9521 Old Shore Trail</v>
      </c>
      <c r="O2650" s="2">
        <f>VLOOKUP(A2650,Table1[#All],3,FALSE)</f>
        <v>2769</v>
      </c>
      <c r="P2650" s="2" t="str">
        <f>VLOOKUP(A2650,Table1[#All],4,FALSE)</f>
        <v>NSW</v>
      </c>
      <c r="Q2650" s="2" t="str">
        <f>VLOOKUP(A2650,Table1[#All],5,FALSE)</f>
        <v>Australia</v>
      </c>
      <c r="R2650" s="23">
        <f>VLOOKUP(A2650,Table1[#All],6,FALSE)</f>
        <v>10</v>
      </c>
    </row>
    <row r="2651" spans="1:18" s="2" customFormat="1" ht="15.75" customHeight="1" x14ac:dyDescent="0.2">
      <c r="A2651" s="21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  <c r="N2651" s="2" t="str">
        <f>VLOOKUP(A2651,Table1[#All],2,FALSE)</f>
        <v>99 Homewood Place</v>
      </c>
      <c r="O2651" s="2">
        <f>VLOOKUP(A2651,Table1[#All],3,FALSE)</f>
        <v>4213</v>
      </c>
      <c r="P2651" s="2" t="str">
        <f>VLOOKUP(A2651,Table1[#All],4,FALSE)</f>
        <v>QLD</v>
      </c>
      <c r="Q2651" s="2" t="str">
        <f>VLOOKUP(A2651,Table1[#All],5,FALSE)</f>
        <v>Australia</v>
      </c>
      <c r="R2651" s="23">
        <f>VLOOKUP(A2651,Table1[#All],6,FALSE)</f>
        <v>8</v>
      </c>
    </row>
    <row r="2652" spans="1:18" s="2" customFormat="1" ht="15.75" customHeight="1" x14ac:dyDescent="0.2">
      <c r="A2652" s="21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  <c r="N2652" s="2" t="str">
        <f>VLOOKUP(A2652,Table1[#All],2,FALSE)</f>
        <v>6876 Mandrake Avenue</v>
      </c>
      <c r="O2652" s="2">
        <f>VLOOKUP(A2652,Table1[#All],3,FALSE)</f>
        <v>2298</v>
      </c>
      <c r="P2652" s="2" t="str">
        <f>VLOOKUP(A2652,Table1[#All],4,FALSE)</f>
        <v>NSW</v>
      </c>
      <c r="Q2652" s="2" t="str">
        <f>VLOOKUP(A2652,Table1[#All],5,FALSE)</f>
        <v>Australia</v>
      </c>
      <c r="R2652" s="23">
        <f>VLOOKUP(A2652,Table1[#All],6,FALSE)</f>
        <v>6</v>
      </c>
    </row>
    <row r="2653" spans="1:18" s="2" customFormat="1" ht="15.75" customHeight="1" x14ac:dyDescent="0.2">
      <c r="A2653" s="21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  <c r="N2653" s="2" t="str">
        <f>VLOOKUP(A2653,Table1[#All],2,FALSE)</f>
        <v>16 Hudson Alley</v>
      </c>
      <c r="O2653" s="2">
        <f>VLOOKUP(A2653,Table1[#All],3,FALSE)</f>
        <v>2234</v>
      </c>
      <c r="P2653" s="2" t="str">
        <f>VLOOKUP(A2653,Table1[#All],4,FALSE)</f>
        <v>NSW</v>
      </c>
      <c r="Q2653" s="2" t="str">
        <f>VLOOKUP(A2653,Table1[#All],5,FALSE)</f>
        <v>Australia</v>
      </c>
      <c r="R2653" s="23">
        <f>VLOOKUP(A2653,Table1[#All],6,FALSE)</f>
        <v>10</v>
      </c>
    </row>
    <row r="2654" spans="1:18" s="2" customFormat="1" ht="15.75" customHeight="1" x14ac:dyDescent="0.2">
      <c r="A2654" s="21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  <c r="N2654" s="2" t="str">
        <f>VLOOKUP(A2654,Table1[#All],2,FALSE)</f>
        <v>7163 2nd Point</v>
      </c>
      <c r="O2654" s="2">
        <f>VLOOKUP(A2654,Table1[#All],3,FALSE)</f>
        <v>3931</v>
      </c>
      <c r="P2654" s="2" t="str">
        <f>VLOOKUP(A2654,Table1[#All],4,FALSE)</f>
        <v>VIC</v>
      </c>
      <c r="Q2654" s="2" t="str">
        <f>VLOOKUP(A2654,Table1[#All],5,FALSE)</f>
        <v>Australia</v>
      </c>
      <c r="R2654" s="23">
        <f>VLOOKUP(A2654,Table1[#All],6,FALSE)</f>
        <v>8</v>
      </c>
    </row>
    <row r="2655" spans="1:18" s="2" customFormat="1" ht="15.75" customHeight="1" x14ac:dyDescent="0.2">
      <c r="A2655" s="21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  <c r="N2655" s="2" t="str">
        <f>VLOOKUP(A2655,Table1[#All],2,FALSE)</f>
        <v>30 Parkside Terrace</v>
      </c>
      <c r="O2655" s="2">
        <f>VLOOKUP(A2655,Table1[#All],3,FALSE)</f>
        <v>2210</v>
      </c>
      <c r="P2655" s="2" t="str">
        <f>VLOOKUP(A2655,Table1[#All],4,FALSE)</f>
        <v>NSW</v>
      </c>
      <c r="Q2655" s="2" t="str">
        <f>VLOOKUP(A2655,Table1[#All],5,FALSE)</f>
        <v>Australia</v>
      </c>
      <c r="R2655" s="23">
        <f>VLOOKUP(A2655,Table1[#All],6,FALSE)</f>
        <v>10</v>
      </c>
    </row>
    <row r="2656" spans="1:18" s="2" customFormat="1" ht="15.75" customHeight="1" x14ac:dyDescent="0.2">
      <c r="A2656" s="21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  <c r="N2656" s="2" t="str">
        <f>VLOOKUP(A2656,Table1[#All],2,FALSE)</f>
        <v>19 Fairview Road</v>
      </c>
      <c r="O2656" s="2">
        <f>VLOOKUP(A2656,Table1[#All],3,FALSE)</f>
        <v>4012</v>
      </c>
      <c r="P2656" s="2" t="str">
        <f>VLOOKUP(A2656,Table1[#All],4,FALSE)</f>
        <v>QLD</v>
      </c>
      <c r="Q2656" s="2" t="str">
        <f>VLOOKUP(A2656,Table1[#All],5,FALSE)</f>
        <v>Australia</v>
      </c>
      <c r="R2656" s="23">
        <f>VLOOKUP(A2656,Table1[#All],6,FALSE)</f>
        <v>3</v>
      </c>
    </row>
    <row r="2657" spans="1:18" s="2" customFormat="1" ht="15.75" customHeight="1" x14ac:dyDescent="0.2">
      <c r="A2657" s="21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  <c r="N2657" s="2" t="str">
        <f>VLOOKUP(A2657,Table1[#All],2,FALSE)</f>
        <v>444 Spaight Crossing</v>
      </c>
      <c r="O2657" s="2">
        <f>VLOOKUP(A2657,Table1[#All],3,FALSE)</f>
        <v>3070</v>
      </c>
      <c r="P2657" s="2" t="str">
        <f>VLOOKUP(A2657,Table1[#All],4,FALSE)</f>
        <v>VIC</v>
      </c>
      <c r="Q2657" s="2" t="str">
        <f>VLOOKUP(A2657,Table1[#All],5,FALSE)</f>
        <v>Australia</v>
      </c>
      <c r="R2657" s="23">
        <f>VLOOKUP(A2657,Table1[#All],6,FALSE)</f>
        <v>10</v>
      </c>
    </row>
    <row r="2658" spans="1:18" s="2" customFormat="1" ht="15.75" customHeight="1" x14ac:dyDescent="0.2">
      <c r="A2658" s="21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  <c r="N2658" s="2" t="str">
        <f>VLOOKUP(A2658,Table1[#All],2,FALSE)</f>
        <v>447 Delaware Park</v>
      </c>
      <c r="O2658" s="2">
        <f>VLOOKUP(A2658,Table1[#All],3,FALSE)</f>
        <v>3911</v>
      </c>
      <c r="P2658" s="2" t="str">
        <f>VLOOKUP(A2658,Table1[#All],4,FALSE)</f>
        <v>VIC</v>
      </c>
      <c r="Q2658" s="2" t="str">
        <f>VLOOKUP(A2658,Table1[#All],5,FALSE)</f>
        <v>Australia</v>
      </c>
      <c r="R2658" s="23">
        <f>VLOOKUP(A2658,Table1[#All],6,FALSE)</f>
        <v>5</v>
      </c>
    </row>
    <row r="2659" spans="1:18" s="2" customFormat="1" ht="15.75" customHeight="1" x14ac:dyDescent="0.2">
      <c r="A2659" s="21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  <c r="N2659" s="2" t="str">
        <f>VLOOKUP(A2659,Table1[#All],2,FALSE)</f>
        <v>96 Dayton Park</v>
      </c>
      <c r="O2659" s="2">
        <f>VLOOKUP(A2659,Table1[#All],3,FALSE)</f>
        <v>2190</v>
      </c>
      <c r="P2659" s="2" t="str">
        <f>VLOOKUP(A2659,Table1[#All],4,FALSE)</f>
        <v>NSW</v>
      </c>
      <c r="Q2659" s="2" t="str">
        <f>VLOOKUP(A2659,Table1[#All],5,FALSE)</f>
        <v>Australia</v>
      </c>
      <c r="R2659" s="23">
        <f>VLOOKUP(A2659,Table1[#All],6,FALSE)</f>
        <v>9</v>
      </c>
    </row>
    <row r="2660" spans="1:18" s="2" customFormat="1" ht="15.75" customHeight="1" x14ac:dyDescent="0.2">
      <c r="A2660" s="21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  <c r="N2660" s="2" t="str">
        <f>VLOOKUP(A2660,Table1[#All],2,FALSE)</f>
        <v>882 Mitchell Place</v>
      </c>
      <c r="O2660" s="2">
        <f>VLOOKUP(A2660,Table1[#All],3,FALSE)</f>
        <v>4151</v>
      </c>
      <c r="P2660" s="2" t="str">
        <f>VLOOKUP(A2660,Table1[#All],4,FALSE)</f>
        <v>QLD</v>
      </c>
      <c r="Q2660" s="2" t="str">
        <f>VLOOKUP(A2660,Table1[#All],5,FALSE)</f>
        <v>Australia</v>
      </c>
      <c r="R2660" s="23">
        <f>VLOOKUP(A2660,Table1[#All],6,FALSE)</f>
        <v>4</v>
      </c>
    </row>
    <row r="2661" spans="1:18" s="2" customFormat="1" ht="15.75" customHeight="1" x14ac:dyDescent="0.2">
      <c r="A2661" s="21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  <c r="N2661" s="2" t="str">
        <f>VLOOKUP(A2661,Table1[#All],2,FALSE)</f>
        <v>68128 Leroy Street</v>
      </c>
      <c r="O2661" s="2">
        <f>VLOOKUP(A2661,Table1[#All],3,FALSE)</f>
        <v>4213</v>
      </c>
      <c r="P2661" s="2" t="str">
        <f>VLOOKUP(A2661,Table1[#All],4,FALSE)</f>
        <v>QLD</v>
      </c>
      <c r="Q2661" s="2" t="str">
        <f>VLOOKUP(A2661,Table1[#All],5,FALSE)</f>
        <v>Australia</v>
      </c>
      <c r="R2661" s="23">
        <f>VLOOKUP(A2661,Table1[#All],6,FALSE)</f>
        <v>8</v>
      </c>
    </row>
    <row r="2662" spans="1:18" s="2" customFormat="1" ht="15.75" customHeight="1" x14ac:dyDescent="0.2">
      <c r="A2662" s="21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  <c r="N2662" s="2" t="str">
        <f>VLOOKUP(A2662,Table1[#All],2,FALSE)</f>
        <v>17 South Crossing</v>
      </c>
      <c r="O2662" s="2">
        <f>VLOOKUP(A2662,Table1[#All],3,FALSE)</f>
        <v>2770</v>
      </c>
      <c r="P2662" s="2" t="str">
        <f>VLOOKUP(A2662,Table1[#All],4,FALSE)</f>
        <v>NSW</v>
      </c>
      <c r="Q2662" s="2" t="str">
        <f>VLOOKUP(A2662,Table1[#All],5,FALSE)</f>
        <v>Australia</v>
      </c>
      <c r="R2662" s="23">
        <f>VLOOKUP(A2662,Table1[#All],6,FALSE)</f>
        <v>7</v>
      </c>
    </row>
    <row r="2663" spans="1:18" s="2" customFormat="1" ht="15.75" customHeight="1" x14ac:dyDescent="0.2">
      <c r="A2663" s="21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  <c r="N2663" s="2" t="str">
        <f>VLOOKUP(A2663,Table1[#All],2,FALSE)</f>
        <v>648 Rigney Pass</v>
      </c>
      <c r="O2663" s="2">
        <f>VLOOKUP(A2663,Table1[#All],3,FALSE)</f>
        <v>2460</v>
      </c>
      <c r="P2663" s="2" t="str">
        <f>VLOOKUP(A2663,Table1[#All],4,FALSE)</f>
        <v>NSW</v>
      </c>
      <c r="Q2663" s="2" t="str">
        <f>VLOOKUP(A2663,Table1[#All],5,FALSE)</f>
        <v>Australia</v>
      </c>
      <c r="R2663" s="23">
        <f>VLOOKUP(A2663,Table1[#All],6,FALSE)</f>
        <v>2</v>
      </c>
    </row>
    <row r="2664" spans="1:18" s="2" customFormat="1" ht="15.75" customHeight="1" x14ac:dyDescent="0.2">
      <c r="A2664" s="21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  <c r="N2664" s="2" t="str">
        <f>VLOOKUP(A2664,Table1[#All],2,FALSE)</f>
        <v>1 Ronald Regan Hill</v>
      </c>
      <c r="O2664" s="2">
        <f>VLOOKUP(A2664,Table1[#All],3,FALSE)</f>
        <v>2756</v>
      </c>
      <c r="P2664" s="2" t="str">
        <f>VLOOKUP(A2664,Table1[#All],4,FALSE)</f>
        <v>NSW</v>
      </c>
      <c r="Q2664" s="2" t="str">
        <f>VLOOKUP(A2664,Table1[#All],5,FALSE)</f>
        <v>Australia</v>
      </c>
      <c r="R2664" s="23">
        <f>VLOOKUP(A2664,Table1[#All],6,FALSE)</f>
        <v>8</v>
      </c>
    </row>
    <row r="2665" spans="1:18" s="2" customFormat="1" ht="15.75" customHeight="1" x14ac:dyDescent="0.2">
      <c r="A2665" s="21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  <c r="N2665" s="2" t="str">
        <f>VLOOKUP(A2665,Table1[#All],2,FALSE)</f>
        <v>359 Briar Crest Road</v>
      </c>
      <c r="O2665" s="2">
        <f>VLOOKUP(A2665,Table1[#All],3,FALSE)</f>
        <v>2155</v>
      </c>
      <c r="P2665" s="2" t="str">
        <f>VLOOKUP(A2665,Table1[#All],4,FALSE)</f>
        <v>NSW</v>
      </c>
      <c r="Q2665" s="2" t="str">
        <f>VLOOKUP(A2665,Table1[#All],5,FALSE)</f>
        <v>Australia</v>
      </c>
      <c r="R2665" s="23">
        <f>VLOOKUP(A2665,Table1[#All],6,FALSE)</f>
        <v>10</v>
      </c>
    </row>
    <row r="2666" spans="1:18" s="2" customFormat="1" ht="15.75" customHeight="1" x14ac:dyDescent="0.2">
      <c r="A2666" s="21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  <c r="N2666" s="2" t="str">
        <f>VLOOKUP(A2666,Table1[#All],2,FALSE)</f>
        <v>4543 Service Terrace</v>
      </c>
      <c r="O2666" s="2">
        <f>VLOOKUP(A2666,Table1[#All],3,FALSE)</f>
        <v>2566</v>
      </c>
      <c r="P2666" s="2" t="str">
        <f>VLOOKUP(A2666,Table1[#All],4,FALSE)</f>
        <v>NSW</v>
      </c>
      <c r="Q2666" s="2" t="str">
        <f>VLOOKUP(A2666,Table1[#All],5,FALSE)</f>
        <v>Australia</v>
      </c>
      <c r="R2666" s="23">
        <f>VLOOKUP(A2666,Table1[#All],6,FALSE)</f>
        <v>8</v>
      </c>
    </row>
    <row r="2667" spans="1:18" s="2" customFormat="1" ht="15.75" customHeight="1" x14ac:dyDescent="0.2">
      <c r="A2667" s="21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  <c r="N2667" s="2" t="str">
        <f>VLOOKUP(A2667,Table1[#All],2,FALSE)</f>
        <v>0 Knutson Crossing</v>
      </c>
      <c r="O2667" s="2">
        <f>VLOOKUP(A2667,Table1[#All],3,FALSE)</f>
        <v>2151</v>
      </c>
      <c r="P2667" s="2" t="str">
        <f>VLOOKUP(A2667,Table1[#All],4,FALSE)</f>
        <v>NSW</v>
      </c>
      <c r="Q2667" s="2" t="str">
        <f>VLOOKUP(A2667,Table1[#All],5,FALSE)</f>
        <v>Australia</v>
      </c>
      <c r="R2667" s="23">
        <f>VLOOKUP(A2667,Table1[#All],6,FALSE)</f>
        <v>8</v>
      </c>
    </row>
    <row r="2668" spans="1:18" s="2" customFormat="1" ht="15.75" customHeight="1" x14ac:dyDescent="0.2">
      <c r="A2668" s="21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  <c r="N2668" s="2" t="str">
        <f>VLOOKUP(A2668,Table1[#All],2,FALSE)</f>
        <v>28156 School Park</v>
      </c>
      <c r="O2668" s="2">
        <f>VLOOKUP(A2668,Table1[#All],3,FALSE)</f>
        <v>3188</v>
      </c>
      <c r="P2668" s="2" t="str">
        <f>VLOOKUP(A2668,Table1[#All],4,FALSE)</f>
        <v>VIC</v>
      </c>
      <c r="Q2668" s="2" t="str">
        <f>VLOOKUP(A2668,Table1[#All],5,FALSE)</f>
        <v>Australia</v>
      </c>
      <c r="R2668" s="23">
        <f>VLOOKUP(A2668,Table1[#All],6,FALSE)</f>
        <v>10</v>
      </c>
    </row>
    <row r="2669" spans="1:18" s="2" customFormat="1" ht="15.75" customHeight="1" x14ac:dyDescent="0.2">
      <c r="A2669" s="21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  <c r="N2669" s="2" t="str">
        <f>VLOOKUP(A2669,Table1[#All],2,FALSE)</f>
        <v>920 Manley Crossing</v>
      </c>
      <c r="O2669" s="2">
        <f>VLOOKUP(A2669,Table1[#All],3,FALSE)</f>
        <v>4226</v>
      </c>
      <c r="P2669" s="2" t="str">
        <f>VLOOKUP(A2669,Table1[#All],4,FALSE)</f>
        <v>QLD</v>
      </c>
      <c r="Q2669" s="2" t="str">
        <f>VLOOKUP(A2669,Table1[#All],5,FALSE)</f>
        <v>Australia</v>
      </c>
      <c r="R2669" s="23">
        <f>VLOOKUP(A2669,Table1[#All],6,FALSE)</f>
        <v>8</v>
      </c>
    </row>
    <row r="2670" spans="1:18" s="2" customFormat="1" ht="15.75" customHeight="1" x14ac:dyDescent="0.2">
      <c r="A2670" s="21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  <c r="N2670" s="2" t="str">
        <f>VLOOKUP(A2670,Table1[#All],2,FALSE)</f>
        <v>38 Armistice Lane</v>
      </c>
      <c r="O2670" s="2">
        <f>VLOOKUP(A2670,Table1[#All],3,FALSE)</f>
        <v>3250</v>
      </c>
      <c r="P2670" s="2" t="str">
        <f>VLOOKUP(A2670,Table1[#All],4,FALSE)</f>
        <v>VIC</v>
      </c>
      <c r="Q2670" s="2" t="str">
        <f>VLOOKUP(A2670,Table1[#All],5,FALSE)</f>
        <v>Australia</v>
      </c>
      <c r="R2670" s="23">
        <f>VLOOKUP(A2670,Table1[#All],6,FALSE)</f>
        <v>2</v>
      </c>
    </row>
    <row r="2671" spans="1:18" s="2" customFormat="1" ht="15.75" customHeight="1" x14ac:dyDescent="0.2">
      <c r="A2671" s="21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  <c r="N2671" s="2" t="str">
        <f>VLOOKUP(A2671,Table1[#All],2,FALSE)</f>
        <v>6988 Waxwing Hill</v>
      </c>
      <c r="O2671" s="2">
        <f>VLOOKUP(A2671,Table1[#All],3,FALSE)</f>
        <v>4700</v>
      </c>
      <c r="P2671" s="2" t="str">
        <f>VLOOKUP(A2671,Table1[#All],4,FALSE)</f>
        <v>QLD</v>
      </c>
      <c r="Q2671" s="2" t="str">
        <f>VLOOKUP(A2671,Table1[#All],5,FALSE)</f>
        <v>Australia</v>
      </c>
      <c r="R2671" s="23">
        <f>VLOOKUP(A2671,Table1[#All],6,FALSE)</f>
        <v>3</v>
      </c>
    </row>
    <row r="2672" spans="1:18" s="2" customFormat="1" ht="15.75" customHeight="1" x14ac:dyDescent="0.2">
      <c r="A2672" s="21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  <c r="N2672" s="2" t="str">
        <f>VLOOKUP(A2672,Table1[#All],2,FALSE)</f>
        <v>84 Southridge Lane</v>
      </c>
      <c r="O2672" s="2">
        <f>VLOOKUP(A2672,Table1[#All],3,FALSE)</f>
        <v>2799</v>
      </c>
      <c r="P2672" s="2" t="str">
        <f>VLOOKUP(A2672,Table1[#All],4,FALSE)</f>
        <v>NSW</v>
      </c>
      <c r="Q2672" s="2" t="str">
        <f>VLOOKUP(A2672,Table1[#All],5,FALSE)</f>
        <v>Australia</v>
      </c>
      <c r="R2672" s="23">
        <f>VLOOKUP(A2672,Table1[#All],6,FALSE)</f>
        <v>2</v>
      </c>
    </row>
    <row r="2673" spans="1:18" s="2" customFormat="1" ht="15.75" customHeight="1" x14ac:dyDescent="0.2">
      <c r="A2673" s="21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  <c r="N2673" s="2" t="str">
        <f>VLOOKUP(A2673,Table1[#All],2,FALSE)</f>
        <v>8 Eagle Crest Circle</v>
      </c>
      <c r="O2673" s="2">
        <f>VLOOKUP(A2673,Table1[#All],3,FALSE)</f>
        <v>2137</v>
      </c>
      <c r="P2673" s="2" t="str">
        <f>VLOOKUP(A2673,Table1[#All],4,FALSE)</f>
        <v>NSW</v>
      </c>
      <c r="Q2673" s="2" t="str">
        <f>VLOOKUP(A2673,Table1[#All],5,FALSE)</f>
        <v>Australia</v>
      </c>
      <c r="R2673" s="23">
        <f>VLOOKUP(A2673,Table1[#All],6,FALSE)</f>
        <v>12</v>
      </c>
    </row>
    <row r="2674" spans="1:18" s="2" customFormat="1" ht="15.75" customHeight="1" x14ac:dyDescent="0.2">
      <c r="A2674" s="21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  <c r="N2674" s="2" t="str">
        <f>VLOOKUP(A2674,Table1[#All],2,FALSE)</f>
        <v>571 Golf Alley</v>
      </c>
      <c r="O2674" s="2">
        <f>VLOOKUP(A2674,Table1[#All],3,FALSE)</f>
        <v>2650</v>
      </c>
      <c r="P2674" s="2" t="str">
        <f>VLOOKUP(A2674,Table1[#All],4,FALSE)</f>
        <v>NSW</v>
      </c>
      <c r="Q2674" s="2" t="str">
        <f>VLOOKUP(A2674,Table1[#All],5,FALSE)</f>
        <v>Australia</v>
      </c>
      <c r="R2674" s="23">
        <f>VLOOKUP(A2674,Table1[#All],6,FALSE)</f>
        <v>5</v>
      </c>
    </row>
    <row r="2675" spans="1:18" s="2" customFormat="1" ht="15.75" customHeight="1" x14ac:dyDescent="0.2">
      <c r="A2675" s="21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  <c r="N2675" s="2" t="str">
        <f>VLOOKUP(A2675,Table1[#All],2,FALSE)</f>
        <v>52408 Autumn Leaf Road</v>
      </c>
      <c r="O2675" s="2">
        <f>VLOOKUP(A2675,Table1[#All],3,FALSE)</f>
        <v>3030</v>
      </c>
      <c r="P2675" s="2" t="str">
        <f>VLOOKUP(A2675,Table1[#All],4,FALSE)</f>
        <v>VIC</v>
      </c>
      <c r="Q2675" s="2" t="str">
        <f>VLOOKUP(A2675,Table1[#All],5,FALSE)</f>
        <v>Australia</v>
      </c>
      <c r="R2675" s="23">
        <f>VLOOKUP(A2675,Table1[#All],6,FALSE)</f>
        <v>7</v>
      </c>
    </row>
    <row r="2676" spans="1:18" s="2" customFormat="1" ht="15.75" customHeight="1" x14ac:dyDescent="0.2">
      <c r="A2676" s="21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  <c r="N2676" s="2" t="str">
        <f>VLOOKUP(A2676,Table1[#All],2,FALSE)</f>
        <v>4 Loomis Hill</v>
      </c>
      <c r="O2676" s="2">
        <f>VLOOKUP(A2676,Table1[#All],3,FALSE)</f>
        <v>2527</v>
      </c>
      <c r="P2676" s="2" t="str">
        <f>VLOOKUP(A2676,Table1[#All],4,FALSE)</f>
        <v>NSW</v>
      </c>
      <c r="Q2676" s="2" t="str">
        <f>VLOOKUP(A2676,Table1[#All],5,FALSE)</f>
        <v>Australia</v>
      </c>
      <c r="R2676" s="23">
        <f>VLOOKUP(A2676,Table1[#All],6,FALSE)</f>
        <v>7</v>
      </c>
    </row>
    <row r="2677" spans="1:18" s="2" customFormat="1" ht="15.75" customHeight="1" x14ac:dyDescent="0.2">
      <c r="A2677" s="21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  <c r="N2677" s="2" t="str">
        <f>VLOOKUP(A2677,Table1[#All],2,FALSE)</f>
        <v>1411 Jenifer Center</v>
      </c>
      <c r="O2677" s="2">
        <f>VLOOKUP(A2677,Table1[#All],3,FALSE)</f>
        <v>4670</v>
      </c>
      <c r="P2677" s="2" t="str">
        <f>VLOOKUP(A2677,Table1[#All],4,FALSE)</f>
        <v>QLD</v>
      </c>
      <c r="Q2677" s="2" t="str">
        <f>VLOOKUP(A2677,Table1[#All],5,FALSE)</f>
        <v>Australia</v>
      </c>
      <c r="R2677" s="23">
        <f>VLOOKUP(A2677,Table1[#All],6,FALSE)</f>
        <v>3</v>
      </c>
    </row>
    <row r="2678" spans="1:18" s="2" customFormat="1" ht="15.75" customHeight="1" x14ac:dyDescent="0.2">
      <c r="A2678" s="21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  <c r="N2678" s="2" t="str">
        <f>VLOOKUP(A2678,Table1[#All],2,FALSE)</f>
        <v>336 Fordem Trail</v>
      </c>
      <c r="O2678" s="2">
        <f>VLOOKUP(A2678,Table1[#All],3,FALSE)</f>
        <v>2088</v>
      </c>
      <c r="P2678" s="2" t="str">
        <f>VLOOKUP(A2678,Table1[#All],4,FALSE)</f>
        <v>NSW</v>
      </c>
      <c r="Q2678" s="2" t="str">
        <f>VLOOKUP(A2678,Table1[#All],5,FALSE)</f>
        <v>Australia</v>
      </c>
      <c r="R2678" s="23">
        <f>VLOOKUP(A2678,Table1[#All],6,FALSE)</f>
        <v>12</v>
      </c>
    </row>
    <row r="2679" spans="1:18" s="2" customFormat="1" ht="15.75" customHeight="1" x14ac:dyDescent="0.2">
      <c r="A2679" s="21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  <c r="N2679" s="2" t="str">
        <f>VLOOKUP(A2679,Table1[#All],2,FALSE)</f>
        <v>59 Hoepker Lane</v>
      </c>
      <c r="O2679" s="2">
        <f>VLOOKUP(A2679,Table1[#All],3,FALSE)</f>
        <v>3191</v>
      </c>
      <c r="P2679" s="2" t="str">
        <f>VLOOKUP(A2679,Table1[#All],4,FALSE)</f>
        <v>VIC</v>
      </c>
      <c r="Q2679" s="2" t="str">
        <f>VLOOKUP(A2679,Table1[#All],5,FALSE)</f>
        <v>Australia</v>
      </c>
      <c r="R2679" s="23">
        <f>VLOOKUP(A2679,Table1[#All],6,FALSE)</f>
        <v>11</v>
      </c>
    </row>
    <row r="2680" spans="1:18" s="2" customFormat="1" ht="15.75" customHeight="1" x14ac:dyDescent="0.2">
      <c r="A2680" s="21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  <c r="N2680" s="2" t="str">
        <f>VLOOKUP(A2680,Table1[#All],2,FALSE)</f>
        <v>2864 Corscot Parkway</v>
      </c>
      <c r="O2680" s="2">
        <f>VLOOKUP(A2680,Table1[#All],3,FALSE)</f>
        <v>2756</v>
      </c>
      <c r="P2680" s="2" t="str">
        <f>VLOOKUP(A2680,Table1[#All],4,FALSE)</f>
        <v>NSW</v>
      </c>
      <c r="Q2680" s="2" t="str">
        <f>VLOOKUP(A2680,Table1[#All],5,FALSE)</f>
        <v>Australia</v>
      </c>
      <c r="R2680" s="23">
        <f>VLOOKUP(A2680,Table1[#All],6,FALSE)</f>
        <v>8</v>
      </c>
    </row>
    <row r="2681" spans="1:18" s="2" customFormat="1" ht="15.75" customHeight="1" x14ac:dyDescent="0.2">
      <c r="A2681" s="21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  <c r="N2681" s="2" t="str">
        <f>VLOOKUP(A2681,Table1[#All],2,FALSE)</f>
        <v>4658 Tennessee Street</v>
      </c>
      <c r="O2681" s="2">
        <f>VLOOKUP(A2681,Table1[#All],3,FALSE)</f>
        <v>3121</v>
      </c>
      <c r="P2681" s="2" t="str">
        <f>VLOOKUP(A2681,Table1[#All],4,FALSE)</f>
        <v>VIC</v>
      </c>
      <c r="Q2681" s="2" t="str">
        <f>VLOOKUP(A2681,Table1[#All],5,FALSE)</f>
        <v>Australia</v>
      </c>
      <c r="R2681" s="23">
        <f>VLOOKUP(A2681,Table1[#All],6,FALSE)</f>
        <v>11</v>
      </c>
    </row>
    <row r="2682" spans="1:18" s="2" customFormat="1" ht="15.75" customHeight="1" x14ac:dyDescent="0.2">
      <c r="A2682" s="21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  <c r="N2682" s="2" t="str">
        <f>VLOOKUP(A2682,Table1[#All],2,FALSE)</f>
        <v>53485 Sycamore Junction</v>
      </c>
      <c r="O2682" s="2">
        <f>VLOOKUP(A2682,Table1[#All],3,FALSE)</f>
        <v>3192</v>
      </c>
      <c r="P2682" s="2" t="str">
        <f>VLOOKUP(A2682,Table1[#All],4,FALSE)</f>
        <v>VIC</v>
      </c>
      <c r="Q2682" s="2" t="str">
        <f>VLOOKUP(A2682,Table1[#All],5,FALSE)</f>
        <v>Australia</v>
      </c>
      <c r="R2682" s="23">
        <f>VLOOKUP(A2682,Table1[#All],6,FALSE)</f>
        <v>8</v>
      </c>
    </row>
    <row r="2683" spans="1:18" s="2" customFormat="1" ht="15.75" customHeight="1" x14ac:dyDescent="0.2">
      <c r="A2683" s="21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  <c r="N2683" s="2" t="str">
        <f>VLOOKUP(A2683,Table1[#All],2,FALSE)</f>
        <v>446 Warrior Pass</v>
      </c>
      <c r="O2683" s="2">
        <f>VLOOKUP(A2683,Table1[#All],3,FALSE)</f>
        <v>4740</v>
      </c>
      <c r="P2683" s="2" t="str">
        <f>VLOOKUP(A2683,Table1[#All],4,FALSE)</f>
        <v>QLD</v>
      </c>
      <c r="Q2683" s="2" t="str">
        <f>VLOOKUP(A2683,Table1[#All],5,FALSE)</f>
        <v>Australia</v>
      </c>
      <c r="R2683" s="23">
        <f>VLOOKUP(A2683,Table1[#All],6,FALSE)</f>
        <v>5</v>
      </c>
    </row>
    <row r="2684" spans="1:18" s="2" customFormat="1" ht="15.75" customHeight="1" x14ac:dyDescent="0.2">
      <c r="A2684" s="21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  <c r="N2684" s="2" t="str">
        <f>VLOOKUP(A2684,Table1[#All],2,FALSE)</f>
        <v>25567 Linden Court</v>
      </c>
      <c r="O2684" s="2">
        <f>VLOOKUP(A2684,Table1[#All],3,FALSE)</f>
        <v>4564</v>
      </c>
      <c r="P2684" s="2" t="str">
        <f>VLOOKUP(A2684,Table1[#All],4,FALSE)</f>
        <v>QLD</v>
      </c>
      <c r="Q2684" s="2" t="str">
        <f>VLOOKUP(A2684,Table1[#All],5,FALSE)</f>
        <v>Australia</v>
      </c>
      <c r="R2684" s="23">
        <f>VLOOKUP(A2684,Table1[#All],6,FALSE)</f>
        <v>8</v>
      </c>
    </row>
    <row r="2685" spans="1:18" s="2" customFormat="1" ht="15.75" customHeight="1" x14ac:dyDescent="0.2">
      <c r="A2685" s="21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  <c r="N2685" s="2" t="str">
        <f>VLOOKUP(A2685,Table1[#All],2,FALSE)</f>
        <v>111 Hooker Avenue</v>
      </c>
      <c r="O2685" s="2">
        <f>VLOOKUP(A2685,Table1[#All],3,FALSE)</f>
        <v>4860</v>
      </c>
      <c r="P2685" s="2" t="str">
        <f>VLOOKUP(A2685,Table1[#All],4,FALSE)</f>
        <v>QLD</v>
      </c>
      <c r="Q2685" s="2" t="str">
        <f>VLOOKUP(A2685,Table1[#All],5,FALSE)</f>
        <v>Australia</v>
      </c>
      <c r="R2685" s="23">
        <f>VLOOKUP(A2685,Table1[#All],6,FALSE)</f>
        <v>2</v>
      </c>
    </row>
    <row r="2686" spans="1:18" s="2" customFormat="1" ht="15.75" customHeight="1" x14ac:dyDescent="0.2">
      <c r="A2686" s="21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  <c r="N2686" s="2" t="str">
        <f>VLOOKUP(A2686,Table1[#All],2,FALSE)</f>
        <v>51 Dixon Court</v>
      </c>
      <c r="O2686" s="2">
        <f>VLOOKUP(A2686,Table1[#All],3,FALSE)</f>
        <v>2570</v>
      </c>
      <c r="P2686" s="2" t="str">
        <f>VLOOKUP(A2686,Table1[#All],4,FALSE)</f>
        <v>NSW</v>
      </c>
      <c r="Q2686" s="2" t="str">
        <f>VLOOKUP(A2686,Table1[#All],5,FALSE)</f>
        <v>Australia</v>
      </c>
      <c r="R2686" s="23">
        <f>VLOOKUP(A2686,Table1[#All],6,FALSE)</f>
        <v>8</v>
      </c>
    </row>
    <row r="2687" spans="1:18" s="2" customFormat="1" ht="15.75" customHeight="1" x14ac:dyDescent="0.2">
      <c r="A2687" s="21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  <c r="N2687" s="2" t="str">
        <f>VLOOKUP(A2687,Table1[#All],2,FALSE)</f>
        <v>16639 Bunting Circle</v>
      </c>
      <c r="O2687" s="2">
        <f>VLOOKUP(A2687,Table1[#All],3,FALSE)</f>
        <v>3174</v>
      </c>
      <c r="P2687" s="2" t="str">
        <f>VLOOKUP(A2687,Table1[#All],4,FALSE)</f>
        <v>VIC</v>
      </c>
      <c r="Q2687" s="2" t="str">
        <f>VLOOKUP(A2687,Table1[#All],5,FALSE)</f>
        <v>Australia</v>
      </c>
      <c r="R2687" s="23">
        <f>VLOOKUP(A2687,Table1[#All],6,FALSE)</f>
        <v>8</v>
      </c>
    </row>
    <row r="2688" spans="1:18" s="2" customFormat="1" ht="15.75" customHeight="1" x14ac:dyDescent="0.2">
      <c r="A2688" s="21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  <c r="N2688" s="2" t="str">
        <f>VLOOKUP(A2688,Table1[#All],2,FALSE)</f>
        <v>40923 Truax Drive</v>
      </c>
      <c r="O2688" s="2">
        <f>VLOOKUP(A2688,Table1[#All],3,FALSE)</f>
        <v>2208</v>
      </c>
      <c r="P2688" s="2" t="str">
        <f>VLOOKUP(A2688,Table1[#All],4,FALSE)</f>
        <v>NSW</v>
      </c>
      <c r="Q2688" s="2" t="str">
        <f>VLOOKUP(A2688,Table1[#All],5,FALSE)</f>
        <v>Australia</v>
      </c>
      <c r="R2688" s="23">
        <f>VLOOKUP(A2688,Table1[#All],6,FALSE)</f>
        <v>10</v>
      </c>
    </row>
    <row r="2689" spans="1:18" s="2" customFormat="1" ht="15.75" customHeight="1" x14ac:dyDescent="0.2">
      <c r="A2689" s="21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  <c r="N2689" s="2" t="str">
        <f>VLOOKUP(A2689,Table1[#All],2,FALSE)</f>
        <v>22 Moulton Place</v>
      </c>
      <c r="O2689" s="2">
        <f>VLOOKUP(A2689,Table1[#All],3,FALSE)</f>
        <v>4878</v>
      </c>
      <c r="P2689" s="2" t="str">
        <f>VLOOKUP(A2689,Table1[#All],4,FALSE)</f>
        <v>QLD</v>
      </c>
      <c r="Q2689" s="2" t="str">
        <f>VLOOKUP(A2689,Table1[#All],5,FALSE)</f>
        <v>Australia</v>
      </c>
      <c r="R2689" s="23">
        <f>VLOOKUP(A2689,Table1[#All],6,FALSE)</f>
        <v>4</v>
      </c>
    </row>
    <row r="2690" spans="1:18" s="2" customFormat="1" ht="15.75" customHeight="1" x14ac:dyDescent="0.2">
      <c r="A2690" s="21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  <c r="N2690" s="2" t="str">
        <f>VLOOKUP(A2690,Table1[#All],2,FALSE)</f>
        <v>52541 Lakewood Gardens Court</v>
      </c>
      <c r="O2690" s="2">
        <f>VLOOKUP(A2690,Table1[#All],3,FALSE)</f>
        <v>3922</v>
      </c>
      <c r="P2690" s="2" t="str">
        <f>VLOOKUP(A2690,Table1[#All],4,FALSE)</f>
        <v>VIC</v>
      </c>
      <c r="Q2690" s="2" t="str">
        <f>VLOOKUP(A2690,Table1[#All],5,FALSE)</f>
        <v>Australia</v>
      </c>
      <c r="R2690" s="23">
        <f>VLOOKUP(A2690,Table1[#All],6,FALSE)</f>
        <v>2</v>
      </c>
    </row>
    <row r="2691" spans="1:18" s="2" customFormat="1" ht="15.75" customHeight="1" x14ac:dyDescent="0.2">
      <c r="A2691" s="21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  <c r="N2691" s="2" t="str">
        <f>VLOOKUP(A2691,Table1[#All],2,FALSE)</f>
        <v>39746 Eliot Center</v>
      </c>
      <c r="O2691" s="2">
        <f>VLOOKUP(A2691,Table1[#All],3,FALSE)</f>
        <v>2177</v>
      </c>
      <c r="P2691" s="2" t="str">
        <f>VLOOKUP(A2691,Table1[#All],4,FALSE)</f>
        <v>NSW</v>
      </c>
      <c r="Q2691" s="2" t="str">
        <f>VLOOKUP(A2691,Table1[#All],5,FALSE)</f>
        <v>Australia</v>
      </c>
      <c r="R2691" s="23">
        <f>VLOOKUP(A2691,Table1[#All],6,FALSE)</f>
        <v>9</v>
      </c>
    </row>
    <row r="2692" spans="1:18" s="2" customFormat="1" ht="15.75" customHeight="1" x14ac:dyDescent="0.2">
      <c r="A2692" s="21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  <c r="N2692" s="2" t="str">
        <f>VLOOKUP(A2692,Table1[#All],2,FALSE)</f>
        <v>7 Springview Lane</v>
      </c>
      <c r="O2692" s="2">
        <f>VLOOKUP(A2692,Table1[#All],3,FALSE)</f>
        <v>2256</v>
      </c>
      <c r="P2692" s="2" t="str">
        <f>VLOOKUP(A2692,Table1[#All],4,FALSE)</f>
        <v>NSW</v>
      </c>
      <c r="Q2692" s="2" t="str">
        <f>VLOOKUP(A2692,Table1[#All],5,FALSE)</f>
        <v>Australia</v>
      </c>
      <c r="R2692" s="23">
        <f>VLOOKUP(A2692,Table1[#All],6,FALSE)</f>
        <v>6</v>
      </c>
    </row>
    <row r="2693" spans="1:18" s="2" customFormat="1" ht="15.75" customHeight="1" x14ac:dyDescent="0.2">
      <c r="A2693" s="21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  <c r="N2693" s="2" t="str">
        <f>VLOOKUP(A2693,Table1[#All],2,FALSE)</f>
        <v>8658 Maple Wood Plaza</v>
      </c>
      <c r="O2693" s="2">
        <f>VLOOKUP(A2693,Table1[#All],3,FALSE)</f>
        <v>3020</v>
      </c>
      <c r="P2693" s="2" t="str">
        <f>VLOOKUP(A2693,Table1[#All],4,FALSE)</f>
        <v>VIC</v>
      </c>
      <c r="Q2693" s="2" t="str">
        <f>VLOOKUP(A2693,Table1[#All],5,FALSE)</f>
        <v>Australia</v>
      </c>
      <c r="R2693" s="23">
        <f>VLOOKUP(A2693,Table1[#All],6,FALSE)</f>
        <v>7</v>
      </c>
    </row>
    <row r="2694" spans="1:18" s="2" customFormat="1" ht="15.75" customHeight="1" x14ac:dyDescent="0.2">
      <c r="A2694" s="21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  <c r="N2694" s="2" t="str">
        <f>VLOOKUP(A2694,Table1[#All],2,FALSE)</f>
        <v>03 Old Shore Terrace</v>
      </c>
      <c r="O2694" s="2">
        <f>VLOOKUP(A2694,Table1[#All],3,FALSE)</f>
        <v>4078</v>
      </c>
      <c r="P2694" s="2" t="str">
        <f>VLOOKUP(A2694,Table1[#All],4,FALSE)</f>
        <v>QLD</v>
      </c>
      <c r="Q2694" s="2" t="str">
        <f>VLOOKUP(A2694,Table1[#All],5,FALSE)</f>
        <v>Australia</v>
      </c>
      <c r="R2694" s="23">
        <f>VLOOKUP(A2694,Table1[#All],6,FALSE)</f>
        <v>7</v>
      </c>
    </row>
    <row r="2695" spans="1:18" s="2" customFormat="1" ht="15.75" customHeight="1" x14ac:dyDescent="0.2">
      <c r="A2695" s="21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  <c r="N2695" s="2" t="str">
        <f>VLOOKUP(A2695,Table1[#All],2,FALSE)</f>
        <v>99565 Warrior Alley</v>
      </c>
      <c r="O2695" s="2">
        <f>VLOOKUP(A2695,Table1[#All],3,FALSE)</f>
        <v>4510</v>
      </c>
      <c r="P2695" s="2" t="str">
        <f>VLOOKUP(A2695,Table1[#All],4,FALSE)</f>
        <v>QLD</v>
      </c>
      <c r="Q2695" s="2" t="str">
        <f>VLOOKUP(A2695,Table1[#All],5,FALSE)</f>
        <v>Australia</v>
      </c>
      <c r="R2695" s="23">
        <f>VLOOKUP(A2695,Table1[#All],6,FALSE)</f>
        <v>3</v>
      </c>
    </row>
    <row r="2696" spans="1:18" s="2" customFormat="1" ht="15.75" customHeight="1" x14ac:dyDescent="0.2">
      <c r="A2696" s="21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  <c r="N2696" s="2" t="str">
        <f>VLOOKUP(A2696,Table1[#All],2,FALSE)</f>
        <v>718 Fair Oaks Point</v>
      </c>
      <c r="O2696" s="2">
        <f>VLOOKUP(A2696,Table1[#All],3,FALSE)</f>
        <v>2068</v>
      </c>
      <c r="P2696" s="2" t="str">
        <f>VLOOKUP(A2696,Table1[#All],4,FALSE)</f>
        <v>NSW</v>
      </c>
      <c r="Q2696" s="2" t="str">
        <f>VLOOKUP(A2696,Table1[#All],5,FALSE)</f>
        <v>Australia</v>
      </c>
      <c r="R2696" s="23">
        <f>VLOOKUP(A2696,Table1[#All],6,FALSE)</f>
        <v>12</v>
      </c>
    </row>
    <row r="2697" spans="1:18" s="2" customFormat="1" ht="15.75" customHeight="1" x14ac:dyDescent="0.2">
      <c r="A2697" s="21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  <c r="N2697" s="2" t="str">
        <f>VLOOKUP(A2697,Table1[#All],2,FALSE)</f>
        <v>0 Little Fleur Avenue</v>
      </c>
      <c r="O2697" s="2">
        <f>VLOOKUP(A2697,Table1[#All],3,FALSE)</f>
        <v>4031</v>
      </c>
      <c r="P2697" s="2" t="str">
        <f>VLOOKUP(A2697,Table1[#All],4,FALSE)</f>
        <v>QLD</v>
      </c>
      <c r="Q2697" s="2" t="str">
        <f>VLOOKUP(A2697,Table1[#All],5,FALSE)</f>
        <v>Australia</v>
      </c>
      <c r="R2697" s="23">
        <f>VLOOKUP(A2697,Table1[#All],6,FALSE)</f>
        <v>8</v>
      </c>
    </row>
    <row r="2698" spans="1:18" s="2" customFormat="1" ht="15.75" customHeight="1" x14ac:dyDescent="0.2">
      <c r="A2698" s="21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  <c r="N2698" s="2" t="str">
        <f>VLOOKUP(A2698,Table1[#All],2,FALSE)</f>
        <v>541 Southridge Trail</v>
      </c>
      <c r="O2698" s="2">
        <f>VLOOKUP(A2698,Table1[#All],3,FALSE)</f>
        <v>2067</v>
      </c>
      <c r="P2698" s="2" t="str">
        <f>VLOOKUP(A2698,Table1[#All],4,FALSE)</f>
        <v>NSW</v>
      </c>
      <c r="Q2698" s="2" t="str">
        <f>VLOOKUP(A2698,Table1[#All],5,FALSE)</f>
        <v>Australia</v>
      </c>
      <c r="R2698" s="23">
        <f>VLOOKUP(A2698,Table1[#All],6,FALSE)</f>
        <v>12</v>
      </c>
    </row>
    <row r="2699" spans="1:18" s="2" customFormat="1" ht="15.75" customHeight="1" x14ac:dyDescent="0.2">
      <c r="A2699" s="21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  <c r="N2699" s="2" t="str">
        <f>VLOOKUP(A2699,Table1[#All],2,FALSE)</f>
        <v>77196 West Crossing</v>
      </c>
      <c r="O2699" s="2">
        <f>VLOOKUP(A2699,Table1[#All],3,FALSE)</f>
        <v>2166</v>
      </c>
      <c r="P2699" s="2" t="str">
        <f>VLOOKUP(A2699,Table1[#All],4,FALSE)</f>
        <v>NSW</v>
      </c>
      <c r="Q2699" s="2" t="str">
        <f>VLOOKUP(A2699,Table1[#All],5,FALSE)</f>
        <v>Australia</v>
      </c>
      <c r="R2699" s="23">
        <f>VLOOKUP(A2699,Table1[#All],6,FALSE)</f>
        <v>8</v>
      </c>
    </row>
    <row r="2700" spans="1:18" s="2" customFormat="1" ht="15.75" customHeight="1" x14ac:dyDescent="0.2">
      <c r="A2700" s="21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  <c r="N2700" s="2" t="str">
        <f>VLOOKUP(A2700,Table1[#All],2,FALSE)</f>
        <v>7 Fordem Point</v>
      </c>
      <c r="O2700" s="2">
        <f>VLOOKUP(A2700,Table1[#All],3,FALSE)</f>
        <v>3057</v>
      </c>
      <c r="P2700" s="2" t="str">
        <f>VLOOKUP(A2700,Table1[#All],4,FALSE)</f>
        <v>VIC</v>
      </c>
      <c r="Q2700" s="2" t="str">
        <f>VLOOKUP(A2700,Table1[#All],5,FALSE)</f>
        <v>Australia</v>
      </c>
      <c r="R2700" s="23">
        <f>VLOOKUP(A2700,Table1[#All],6,FALSE)</f>
        <v>7</v>
      </c>
    </row>
    <row r="2701" spans="1:18" s="2" customFormat="1" ht="15.75" customHeight="1" x14ac:dyDescent="0.2">
      <c r="A2701" s="21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  <c r="N2701" s="2" t="str">
        <f>VLOOKUP(A2701,Table1[#All],2,FALSE)</f>
        <v>58 Shelley Crossing</v>
      </c>
      <c r="O2701" s="2">
        <f>VLOOKUP(A2701,Table1[#All],3,FALSE)</f>
        <v>2570</v>
      </c>
      <c r="P2701" s="2" t="str">
        <f>VLOOKUP(A2701,Table1[#All],4,FALSE)</f>
        <v>NSW</v>
      </c>
      <c r="Q2701" s="2" t="str">
        <f>VLOOKUP(A2701,Table1[#All],5,FALSE)</f>
        <v>Australia</v>
      </c>
      <c r="R2701" s="23">
        <f>VLOOKUP(A2701,Table1[#All],6,FALSE)</f>
        <v>8</v>
      </c>
    </row>
    <row r="2702" spans="1:18" s="2" customFormat="1" ht="15.75" customHeight="1" x14ac:dyDescent="0.2">
      <c r="A2702" s="21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  <c r="N2702" s="2" t="str">
        <f>VLOOKUP(A2702,Table1[#All],2,FALSE)</f>
        <v>41 Westport Center</v>
      </c>
      <c r="O2702" s="2">
        <f>VLOOKUP(A2702,Table1[#All],3,FALSE)</f>
        <v>3280</v>
      </c>
      <c r="P2702" s="2" t="str">
        <f>VLOOKUP(A2702,Table1[#All],4,FALSE)</f>
        <v>VIC</v>
      </c>
      <c r="Q2702" s="2" t="str">
        <f>VLOOKUP(A2702,Table1[#All],5,FALSE)</f>
        <v>Australia</v>
      </c>
      <c r="R2702" s="23">
        <f>VLOOKUP(A2702,Table1[#All],6,FALSE)</f>
        <v>4</v>
      </c>
    </row>
    <row r="2703" spans="1:18" s="2" customFormat="1" ht="15.75" customHeight="1" x14ac:dyDescent="0.2">
      <c r="A2703" s="21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  <c r="N2703" s="2" t="str">
        <f>VLOOKUP(A2703,Table1[#All],2,FALSE)</f>
        <v>8598 Nova Parkway</v>
      </c>
      <c r="O2703" s="2">
        <f>VLOOKUP(A2703,Table1[#All],3,FALSE)</f>
        <v>2758</v>
      </c>
      <c r="P2703" s="2" t="str">
        <f>VLOOKUP(A2703,Table1[#All],4,FALSE)</f>
        <v>NSW</v>
      </c>
      <c r="Q2703" s="2" t="str">
        <f>VLOOKUP(A2703,Table1[#All],5,FALSE)</f>
        <v>Australia</v>
      </c>
      <c r="R2703" s="23">
        <f>VLOOKUP(A2703,Table1[#All],6,FALSE)</f>
        <v>9</v>
      </c>
    </row>
    <row r="2704" spans="1:18" s="2" customFormat="1" ht="15.75" customHeight="1" x14ac:dyDescent="0.2">
      <c r="A2704" s="21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  <c r="N2704" s="2" t="str">
        <f>VLOOKUP(A2704,Table1[#All],2,FALSE)</f>
        <v>4826 Crowley Park</v>
      </c>
      <c r="O2704" s="2">
        <f>VLOOKUP(A2704,Table1[#All],3,FALSE)</f>
        <v>2779</v>
      </c>
      <c r="P2704" s="2" t="str">
        <f>VLOOKUP(A2704,Table1[#All],4,FALSE)</f>
        <v>NSW</v>
      </c>
      <c r="Q2704" s="2" t="str">
        <f>VLOOKUP(A2704,Table1[#All],5,FALSE)</f>
        <v>Australia</v>
      </c>
      <c r="R2704" s="23">
        <f>VLOOKUP(A2704,Table1[#All],6,FALSE)</f>
        <v>7</v>
      </c>
    </row>
    <row r="2705" spans="1:18" s="2" customFormat="1" ht="15.75" customHeight="1" x14ac:dyDescent="0.2">
      <c r="A2705" s="21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  <c r="N2705" s="2" t="str">
        <f>VLOOKUP(A2705,Table1[#All],2,FALSE)</f>
        <v>3 Vermont Alley</v>
      </c>
      <c r="O2705" s="2">
        <f>VLOOKUP(A2705,Table1[#All],3,FALSE)</f>
        <v>2261</v>
      </c>
      <c r="P2705" s="2" t="str">
        <f>VLOOKUP(A2705,Table1[#All],4,FALSE)</f>
        <v>NSW</v>
      </c>
      <c r="Q2705" s="2" t="str">
        <f>VLOOKUP(A2705,Table1[#All],5,FALSE)</f>
        <v>Australia</v>
      </c>
      <c r="R2705" s="23">
        <f>VLOOKUP(A2705,Table1[#All],6,FALSE)</f>
        <v>5</v>
      </c>
    </row>
    <row r="2706" spans="1:18" s="2" customFormat="1" ht="15.75" customHeight="1" x14ac:dyDescent="0.2">
      <c r="A2706" s="21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  <c r="N2706" s="2" t="str">
        <f>VLOOKUP(A2706,Table1[#All],2,FALSE)</f>
        <v>7107 Manitowish Road</v>
      </c>
      <c r="O2706" s="2">
        <f>VLOOKUP(A2706,Table1[#All],3,FALSE)</f>
        <v>4815</v>
      </c>
      <c r="P2706" s="2" t="str">
        <f>VLOOKUP(A2706,Table1[#All],4,FALSE)</f>
        <v>QLD</v>
      </c>
      <c r="Q2706" s="2" t="str">
        <f>VLOOKUP(A2706,Table1[#All],5,FALSE)</f>
        <v>Australia</v>
      </c>
      <c r="R2706" s="23">
        <f>VLOOKUP(A2706,Table1[#All],6,FALSE)</f>
        <v>2</v>
      </c>
    </row>
    <row r="2707" spans="1:18" s="2" customFormat="1" ht="15.75" customHeight="1" x14ac:dyDescent="0.2">
      <c r="A2707" s="21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  <c r="N2707" s="2" t="str">
        <f>VLOOKUP(A2707,Table1[#All],2,FALSE)</f>
        <v>9304 Birchwood Junction</v>
      </c>
      <c r="O2707" s="2">
        <f>VLOOKUP(A2707,Table1[#All],3,FALSE)</f>
        <v>2070</v>
      </c>
      <c r="P2707" s="2" t="str">
        <f>VLOOKUP(A2707,Table1[#All],4,FALSE)</f>
        <v>NSW</v>
      </c>
      <c r="Q2707" s="2" t="str">
        <f>VLOOKUP(A2707,Table1[#All],5,FALSE)</f>
        <v>Australia</v>
      </c>
      <c r="R2707" s="23">
        <f>VLOOKUP(A2707,Table1[#All],6,FALSE)</f>
        <v>12</v>
      </c>
    </row>
    <row r="2708" spans="1:18" s="2" customFormat="1" ht="15.75" customHeight="1" x14ac:dyDescent="0.2">
      <c r="A2708" s="21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  <c r="N2708" s="2" t="str">
        <f>VLOOKUP(A2708,Table1[#All],2,FALSE)</f>
        <v>91655 Rowland Point</v>
      </c>
      <c r="O2708" s="2">
        <f>VLOOKUP(A2708,Table1[#All],3,FALSE)</f>
        <v>4123</v>
      </c>
      <c r="P2708" s="2" t="str">
        <f>VLOOKUP(A2708,Table1[#All],4,FALSE)</f>
        <v>QLD</v>
      </c>
      <c r="Q2708" s="2" t="str">
        <f>VLOOKUP(A2708,Table1[#All],5,FALSE)</f>
        <v>Australia</v>
      </c>
      <c r="R2708" s="23">
        <f>VLOOKUP(A2708,Table1[#All],6,FALSE)</f>
        <v>8</v>
      </c>
    </row>
    <row r="2709" spans="1:18" s="2" customFormat="1" ht="15.75" customHeight="1" x14ac:dyDescent="0.2">
      <c r="A2709" s="21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  <c r="N2709" s="2" t="str">
        <f>VLOOKUP(A2709,Table1[#All],2,FALSE)</f>
        <v>76 Aberg Hill</v>
      </c>
      <c r="O2709" s="2">
        <f>VLOOKUP(A2709,Table1[#All],3,FALSE)</f>
        <v>3028</v>
      </c>
      <c r="P2709" s="2" t="str">
        <f>VLOOKUP(A2709,Table1[#All],4,FALSE)</f>
        <v>VIC</v>
      </c>
      <c r="Q2709" s="2" t="str">
        <f>VLOOKUP(A2709,Table1[#All],5,FALSE)</f>
        <v>Australia</v>
      </c>
      <c r="R2709" s="23">
        <f>VLOOKUP(A2709,Table1[#All],6,FALSE)</f>
        <v>6</v>
      </c>
    </row>
    <row r="2710" spans="1:18" s="2" customFormat="1" ht="15.75" customHeight="1" x14ac:dyDescent="0.2">
      <c r="A2710" s="21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  <c r="N2710" s="2" t="str">
        <f>VLOOKUP(A2710,Table1[#All],2,FALSE)</f>
        <v>6418 Sachs Trail</v>
      </c>
      <c r="O2710" s="2">
        <f>VLOOKUP(A2710,Table1[#All],3,FALSE)</f>
        <v>2810</v>
      </c>
      <c r="P2710" s="2" t="str">
        <f>VLOOKUP(A2710,Table1[#All],4,FALSE)</f>
        <v>NSW</v>
      </c>
      <c r="Q2710" s="2" t="str">
        <f>VLOOKUP(A2710,Table1[#All],5,FALSE)</f>
        <v>Australia</v>
      </c>
      <c r="R2710" s="23">
        <f>VLOOKUP(A2710,Table1[#All],6,FALSE)</f>
        <v>1</v>
      </c>
    </row>
    <row r="2711" spans="1:18" s="2" customFormat="1" ht="15.75" customHeight="1" x14ac:dyDescent="0.2">
      <c r="A2711" s="21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  <c r="N2711" s="2" t="str">
        <f>VLOOKUP(A2711,Table1[#All],2,FALSE)</f>
        <v>86445 Bonner Junction</v>
      </c>
      <c r="O2711" s="2">
        <f>VLOOKUP(A2711,Table1[#All],3,FALSE)</f>
        <v>4660</v>
      </c>
      <c r="P2711" s="2" t="str">
        <f>VLOOKUP(A2711,Table1[#All],4,FALSE)</f>
        <v>QLD</v>
      </c>
      <c r="Q2711" s="2" t="str">
        <f>VLOOKUP(A2711,Table1[#All],5,FALSE)</f>
        <v>Australia</v>
      </c>
      <c r="R2711" s="23">
        <f>VLOOKUP(A2711,Table1[#All],6,FALSE)</f>
        <v>3</v>
      </c>
    </row>
    <row r="2712" spans="1:18" s="2" customFormat="1" ht="15.75" customHeight="1" x14ac:dyDescent="0.2">
      <c r="A2712" s="21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  <c r="N2712" s="2" t="str">
        <f>VLOOKUP(A2712,Table1[#All],2,FALSE)</f>
        <v>9235 Walton Park</v>
      </c>
      <c r="O2712" s="2">
        <f>VLOOKUP(A2712,Table1[#All],3,FALSE)</f>
        <v>2095</v>
      </c>
      <c r="P2712" s="2" t="str">
        <f>VLOOKUP(A2712,Table1[#All],4,FALSE)</f>
        <v>NSW</v>
      </c>
      <c r="Q2712" s="2" t="str">
        <f>VLOOKUP(A2712,Table1[#All],5,FALSE)</f>
        <v>Australia</v>
      </c>
      <c r="R2712" s="23">
        <f>VLOOKUP(A2712,Table1[#All],6,FALSE)</f>
        <v>11</v>
      </c>
    </row>
    <row r="2713" spans="1:18" s="2" customFormat="1" ht="15.75" customHeight="1" x14ac:dyDescent="0.2">
      <c r="A2713" s="21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  <c r="N2713" s="2" t="str">
        <f>VLOOKUP(A2713,Table1[#All],2,FALSE)</f>
        <v>18652 Springs Plaza</v>
      </c>
      <c r="O2713" s="2">
        <f>VLOOKUP(A2713,Table1[#All],3,FALSE)</f>
        <v>2259</v>
      </c>
      <c r="P2713" s="2" t="str">
        <f>VLOOKUP(A2713,Table1[#All],4,FALSE)</f>
        <v>NSW</v>
      </c>
      <c r="Q2713" s="2" t="str">
        <f>VLOOKUP(A2713,Table1[#All],5,FALSE)</f>
        <v>Australia</v>
      </c>
      <c r="R2713" s="23">
        <f>VLOOKUP(A2713,Table1[#All],6,FALSE)</f>
        <v>7</v>
      </c>
    </row>
    <row r="2714" spans="1:18" s="2" customFormat="1" ht="15.75" customHeight="1" x14ac:dyDescent="0.2">
      <c r="A2714" s="21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  <c r="N2714" s="2" t="str">
        <f>VLOOKUP(A2714,Table1[#All],2,FALSE)</f>
        <v>29895 Crest Line Point</v>
      </c>
      <c r="O2714" s="2">
        <f>VLOOKUP(A2714,Table1[#All],3,FALSE)</f>
        <v>2049</v>
      </c>
      <c r="P2714" s="2" t="str">
        <f>VLOOKUP(A2714,Table1[#All],4,FALSE)</f>
        <v>NSW</v>
      </c>
      <c r="Q2714" s="2" t="str">
        <f>VLOOKUP(A2714,Table1[#All],5,FALSE)</f>
        <v>Australia</v>
      </c>
      <c r="R2714" s="23">
        <f>VLOOKUP(A2714,Table1[#All],6,FALSE)</f>
        <v>11</v>
      </c>
    </row>
    <row r="2715" spans="1:18" s="2" customFormat="1" ht="15.75" customHeight="1" x14ac:dyDescent="0.2">
      <c r="A2715" s="21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  <c r="N2715" s="2" t="str">
        <f>VLOOKUP(A2715,Table1[#All],2,FALSE)</f>
        <v>65 Sunbrook Road</v>
      </c>
      <c r="O2715" s="2">
        <f>VLOOKUP(A2715,Table1[#All],3,FALSE)</f>
        <v>2284</v>
      </c>
      <c r="P2715" s="2" t="str">
        <f>VLOOKUP(A2715,Table1[#All],4,FALSE)</f>
        <v>NSW</v>
      </c>
      <c r="Q2715" s="2" t="str">
        <f>VLOOKUP(A2715,Table1[#All],5,FALSE)</f>
        <v>Australia</v>
      </c>
      <c r="R2715" s="23">
        <f>VLOOKUP(A2715,Table1[#All],6,FALSE)</f>
        <v>4</v>
      </c>
    </row>
    <row r="2716" spans="1:18" s="2" customFormat="1" ht="15.75" customHeight="1" x14ac:dyDescent="0.2">
      <c r="A2716" s="21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  <c r="N2716" s="2" t="str">
        <f>VLOOKUP(A2716,Table1[#All],2,FALSE)</f>
        <v>75 Loftsgordon Hill</v>
      </c>
      <c r="O2716" s="2">
        <f>VLOOKUP(A2716,Table1[#All],3,FALSE)</f>
        <v>3147</v>
      </c>
      <c r="P2716" s="2" t="str">
        <f>VLOOKUP(A2716,Table1[#All],4,FALSE)</f>
        <v>VIC</v>
      </c>
      <c r="Q2716" s="2" t="str">
        <f>VLOOKUP(A2716,Table1[#All],5,FALSE)</f>
        <v>Australia</v>
      </c>
      <c r="R2716" s="23">
        <f>VLOOKUP(A2716,Table1[#All],6,FALSE)</f>
        <v>11</v>
      </c>
    </row>
    <row r="2717" spans="1:18" s="2" customFormat="1" ht="15.75" customHeight="1" x14ac:dyDescent="0.2">
      <c r="A2717" s="21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  <c r="N2717" s="2" t="str">
        <f>VLOOKUP(A2717,Table1[#All],2,FALSE)</f>
        <v>122 Chinook Center</v>
      </c>
      <c r="O2717" s="2">
        <f>VLOOKUP(A2717,Table1[#All],3,FALSE)</f>
        <v>2112</v>
      </c>
      <c r="P2717" s="2" t="str">
        <f>VLOOKUP(A2717,Table1[#All],4,FALSE)</f>
        <v>NSW</v>
      </c>
      <c r="Q2717" s="2" t="str">
        <f>VLOOKUP(A2717,Table1[#All],5,FALSE)</f>
        <v>Australia</v>
      </c>
      <c r="R2717" s="23">
        <f>VLOOKUP(A2717,Table1[#All],6,FALSE)</f>
        <v>11</v>
      </c>
    </row>
    <row r="2718" spans="1:18" s="2" customFormat="1" ht="15.75" customHeight="1" x14ac:dyDescent="0.2">
      <c r="A2718" s="21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  <c r="N2718" s="2" t="str">
        <f>VLOOKUP(A2718,Table1[#All],2,FALSE)</f>
        <v>6994 Hanson Place</v>
      </c>
      <c r="O2718" s="2">
        <f>VLOOKUP(A2718,Table1[#All],3,FALSE)</f>
        <v>2580</v>
      </c>
      <c r="P2718" s="2" t="str">
        <f>VLOOKUP(A2718,Table1[#All],4,FALSE)</f>
        <v>NSW</v>
      </c>
      <c r="Q2718" s="2" t="str">
        <f>VLOOKUP(A2718,Table1[#All],5,FALSE)</f>
        <v>Australia</v>
      </c>
      <c r="R2718" s="23">
        <f>VLOOKUP(A2718,Table1[#All],6,FALSE)</f>
        <v>5</v>
      </c>
    </row>
    <row r="2719" spans="1:18" s="2" customFormat="1" ht="15.75" customHeight="1" x14ac:dyDescent="0.2">
      <c r="A2719" s="21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  <c r="N2719" s="2" t="str">
        <f>VLOOKUP(A2719,Table1[#All],2,FALSE)</f>
        <v>00662 Ludington Court</v>
      </c>
      <c r="O2719" s="2">
        <f>VLOOKUP(A2719,Table1[#All],3,FALSE)</f>
        <v>3228</v>
      </c>
      <c r="P2719" s="2" t="str">
        <f>VLOOKUP(A2719,Table1[#All],4,FALSE)</f>
        <v>VIC</v>
      </c>
      <c r="Q2719" s="2" t="str">
        <f>VLOOKUP(A2719,Table1[#All],5,FALSE)</f>
        <v>Australia</v>
      </c>
      <c r="R2719" s="23">
        <f>VLOOKUP(A2719,Table1[#All],6,FALSE)</f>
        <v>9</v>
      </c>
    </row>
    <row r="2720" spans="1:18" s="2" customFormat="1" ht="15.75" customHeight="1" x14ac:dyDescent="0.2">
      <c r="A2720" s="21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  <c r="N2720" s="2" t="str">
        <f>VLOOKUP(A2720,Table1[#All],2,FALSE)</f>
        <v>62 Linden Drive</v>
      </c>
      <c r="O2720" s="2">
        <f>VLOOKUP(A2720,Table1[#All],3,FALSE)</f>
        <v>4209</v>
      </c>
      <c r="P2720" s="2" t="str">
        <f>VLOOKUP(A2720,Table1[#All],4,FALSE)</f>
        <v>QLD</v>
      </c>
      <c r="Q2720" s="2" t="str">
        <f>VLOOKUP(A2720,Table1[#All],5,FALSE)</f>
        <v>Australia</v>
      </c>
      <c r="R2720" s="23">
        <f>VLOOKUP(A2720,Table1[#All],6,FALSE)</f>
        <v>4</v>
      </c>
    </row>
    <row r="2721" spans="1:18" s="2" customFormat="1" ht="15.75" customHeight="1" x14ac:dyDescent="0.2">
      <c r="A2721" s="21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  <c r="N2721" s="2" t="str">
        <f>VLOOKUP(A2721,Table1[#All],2,FALSE)</f>
        <v>831 Daystar Circle</v>
      </c>
      <c r="O2721" s="2">
        <f>VLOOKUP(A2721,Table1[#All],3,FALSE)</f>
        <v>2038</v>
      </c>
      <c r="P2721" s="2" t="str">
        <f>VLOOKUP(A2721,Table1[#All],4,FALSE)</f>
        <v>NSW</v>
      </c>
      <c r="Q2721" s="2" t="str">
        <f>VLOOKUP(A2721,Table1[#All],5,FALSE)</f>
        <v>Australia</v>
      </c>
      <c r="R2721" s="23">
        <f>VLOOKUP(A2721,Table1[#All],6,FALSE)</f>
        <v>12</v>
      </c>
    </row>
    <row r="2722" spans="1:18" s="2" customFormat="1" ht="15.75" customHeight="1" x14ac:dyDescent="0.2">
      <c r="A2722" s="21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  <c r="N2722" s="2" t="str">
        <f>VLOOKUP(A2722,Table1[#All],2,FALSE)</f>
        <v>1 Forest Junction</v>
      </c>
      <c r="O2722" s="2">
        <f>VLOOKUP(A2722,Table1[#All],3,FALSE)</f>
        <v>2620</v>
      </c>
      <c r="P2722" s="2" t="str">
        <f>VLOOKUP(A2722,Table1[#All],4,FALSE)</f>
        <v>NSW</v>
      </c>
      <c r="Q2722" s="2" t="str">
        <f>VLOOKUP(A2722,Table1[#All],5,FALSE)</f>
        <v>Australia</v>
      </c>
      <c r="R2722" s="23">
        <f>VLOOKUP(A2722,Table1[#All],6,FALSE)</f>
        <v>10</v>
      </c>
    </row>
    <row r="2723" spans="1:18" s="2" customFormat="1" ht="15.75" customHeight="1" x14ac:dyDescent="0.2">
      <c r="A2723" s="21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  <c r="N2723" s="2" t="str">
        <f>VLOOKUP(A2723,Table1[#All],2,FALSE)</f>
        <v>8 Bobwhite Court</v>
      </c>
      <c r="O2723" s="2">
        <f>VLOOKUP(A2723,Table1[#All],3,FALSE)</f>
        <v>3127</v>
      </c>
      <c r="P2723" s="2" t="str">
        <f>VLOOKUP(A2723,Table1[#All],4,FALSE)</f>
        <v>VIC</v>
      </c>
      <c r="Q2723" s="2" t="str">
        <f>VLOOKUP(A2723,Table1[#All],5,FALSE)</f>
        <v>Australia</v>
      </c>
      <c r="R2723" s="23">
        <f>VLOOKUP(A2723,Table1[#All],6,FALSE)</f>
        <v>10</v>
      </c>
    </row>
    <row r="2724" spans="1:18" s="2" customFormat="1" ht="15.75" customHeight="1" x14ac:dyDescent="0.2">
      <c r="A2724" s="21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  <c r="N2724" s="2" t="str">
        <f>VLOOKUP(A2724,Table1[#All],2,FALSE)</f>
        <v>8941 Harbort Point</v>
      </c>
      <c r="O2724" s="2">
        <f>VLOOKUP(A2724,Table1[#All],3,FALSE)</f>
        <v>2148</v>
      </c>
      <c r="P2724" s="2" t="str">
        <f>VLOOKUP(A2724,Table1[#All],4,FALSE)</f>
        <v>NSW</v>
      </c>
      <c r="Q2724" s="2" t="str">
        <f>VLOOKUP(A2724,Table1[#All],5,FALSE)</f>
        <v>Australia</v>
      </c>
      <c r="R2724" s="23">
        <f>VLOOKUP(A2724,Table1[#All],6,FALSE)</f>
        <v>9</v>
      </c>
    </row>
    <row r="2725" spans="1:18" s="2" customFormat="1" ht="15.75" customHeight="1" x14ac:dyDescent="0.2">
      <c r="A2725" s="21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  <c r="N2725" s="2" t="str">
        <f>VLOOKUP(A2725,Table1[#All],2,FALSE)</f>
        <v>3 Independence Street</v>
      </c>
      <c r="O2725" s="2">
        <f>VLOOKUP(A2725,Table1[#All],3,FALSE)</f>
        <v>4073</v>
      </c>
      <c r="P2725" s="2" t="str">
        <f>VLOOKUP(A2725,Table1[#All],4,FALSE)</f>
        <v>QLD</v>
      </c>
      <c r="Q2725" s="2" t="str">
        <f>VLOOKUP(A2725,Table1[#All],5,FALSE)</f>
        <v>Australia</v>
      </c>
      <c r="R2725" s="23">
        <f>VLOOKUP(A2725,Table1[#All],6,FALSE)</f>
        <v>6</v>
      </c>
    </row>
    <row r="2726" spans="1:18" s="2" customFormat="1" ht="15.75" customHeight="1" x14ac:dyDescent="0.2">
      <c r="A2726" s="21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  <c r="N2726" s="2" t="str">
        <f>VLOOKUP(A2726,Table1[#All],2,FALSE)</f>
        <v>8 Holmberg Street</v>
      </c>
      <c r="O2726" s="2">
        <f>VLOOKUP(A2726,Table1[#All],3,FALSE)</f>
        <v>2444</v>
      </c>
      <c r="P2726" s="2" t="str">
        <f>VLOOKUP(A2726,Table1[#All],4,FALSE)</f>
        <v>NSW</v>
      </c>
      <c r="Q2726" s="2" t="str">
        <f>VLOOKUP(A2726,Table1[#All],5,FALSE)</f>
        <v>Australia</v>
      </c>
      <c r="R2726" s="23">
        <f>VLOOKUP(A2726,Table1[#All],6,FALSE)</f>
        <v>7</v>
      </c>
    </row>
    <row r="2727" spans="1:18" s="2" customFormat="1" ht="15.75" customHeight="1" x14ac:dyDescent="0.2">
      <c r="A2727" s="21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  <c r="N2727" s="2" t="str">
        <f>VLOOKUP(A2727,Table1[#All],2,FALSE)</f>
        <v>15776 Thackeray Alley</v>
      </c>
      <c r="O2727" s="2">
        <f>VLOOKUP(A2727,Table1[#All],3,FALSE)</f>
        <v>2261</v>
      </c>
      <c r="P2727" s="2" t="str">
        <f>VLOOKUP(A2727,Table1[#All],4,FALSE)</f>
        <v>NSW</v>
      </c>
      <c r="Q2727" s="2" t="str">
        <f>VLOOKUP(A2727,Table1[#All],5,FALSE)</f>
        <v>Australia</v>
      </c>
      <c r="R2727" s="23">
        <f>VLOOKUP(A2727,Table1[#All],6,FALSE)</f>
        <v>7</v>
      </c>
    </row>
    <row r="2728" spans="1:18" s="2" customFormat="1" ht="15.75" customHeight="1" x14ac:dyDescent="0.2">
      <c r="A2728" s="21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  <c r="N2728" s="2" t="str">
        <f>VLOOKUP(A2728,Table1[#All],2,FALSE)</f>
        <v>05 Lerdahl Place</v>
      </c>
      <c r="O2728" s="2">
        <f>VLOOKUP(A2728,Table1[#All],3,FALSE)</f>
        <v>4215</v>
      </c>
      <c r="P2728" s="2" t="str">
        <f>VLOOKUP(A2728,Table1[#All],4,FALSE)</f>
        <v>QLD</v>
      </c>
      <c r="Q2728" s="2" t="str">
        <f>VLOOKUP(A2728,Table1[#All],5,FALSE)</f>
        <v>Australia</v>
      </c>
      <c r="R2728" s="23">
        <f>VLOOKUP(A2728,Table1[#All],6,FALSE)</f>
        <v>6</v>
      </c>
    </row>
    <row r="2729" spans="1:18" s="2" customFormat="1" ht="15.75" customHeight="1" x14ac:dyDescent="0.2">
      <c r="A2729" s="21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  <c r="N2729" s="2" t="str">
        <f>VLOOKUP(A2729,Table1[#All],2,FALSE)</f>
        <v>512 Forest Run Center</v>
      </c>
      <c r="O2729" s="2">
        <f>VLOOKUP(A2729,Table1[#All],3,FALSE)</f>
        <v>3188</v>
      </c>
      <c r="P2729" s="2" t="str">
        <f>VLOOKUP(A2729,Table1[#All],4,FALSE)</f>
        <v>VIC</v>
      </c>
      <c r="Q2729" s="2" t="str">
        <f>VLOOKUP(A2729,Table1[#All],5,FALSE)</f>
        <v>Australia</v>
      </c>
      <c r="R2729" s="23">
        <f>VLOOKUP(A2729,Table1[#All],6,FALSE)</f>
        <v>11</v>
      </c>
    </row>
    <row r="2730" spans="1:18" s="2" customFormat="1" ht="15.75" customHeight="1" x14ac:dyDescent="0.2">
      <c r="A2730" s="21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  <c r="N2730" s="2" t="str">
        <f>VLOOKUP(A2730,Table1[#All],2,FALSE)</f>
        <v>304 Moland Street</v>
      </c>
      <c r="O2730" s="2">
        <f>VLOOKUP(A2730,Table1[#All],3,FALSE)</f>
        <v>3810</v>
      </c>
      <c r="P2730" s="2" t="str">
        <f>VLOOKUP(A2730,Table1[#All],4,FALSE)</f>
        <v>VIC</v>
      </c>
      <c r="Q2730" s="2" t="str">
        <f>VLOOKUP(A2730,Table1[#All],5,FALSE)</f>
        <v>Australia</v>
      </c>
      <c r="R2730" s="23">
        <f>VLOOKUP(A2730,Table1[#All],6,FALSE)</f>
        <v>5</v>
      </c>
    </row>
    <row r="2731" spans="1:18" s="2" customFormat="1" ht="15.75" customHeight="1" x14ac:dyDescent="0.2">
      <c r="A2731" s="21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  <c r="N2731" s="2" t="str">
        <f>VLOOKUP(A2731,Table1[#All],2,FALSE)</f>
        <v>63 International Drive</v>
      </c>
      <c r="O2731" s="2">
        <f>VLOOKUP(A2731,Table1[#All],3,FALSE)</f>
        <v>4165</v>
      </c>
      <c r="P2731" s="2" t="str">
        <f>VLOOKUP(A2731,Table1[#All],4,FALSE)</f>
        <v>QLD</v>
      </c>
      <c r="Q2731" s="2" t="str">
        <f>VLOOKUP(A2731,Table1[#All],5,FALSE)</f>
        <v>Australia</v>
      </c>
      <c r="R2731" s="23">
        <f>VLOOKUP(A2731,Table1[#All],6,FALSE)</f>
        <v>7</v>
      </c>
    </row>
    <row r="2732" spans="1:18" s="2" customFormat="1" ht="15.75" customHeight="1" x14ac:dyDescent="0.2">
      <c r="A2732" s="21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  <c r="N2732" s="2" t="str">
        <f>VLOOKUP(A2732,Table1[#All],2,FALSE)</f>
        <v>04 Schmedeman Court</v>
      </c>
      <c r="O2732" s="2">
        <f>VLOOKUP(A2732,Table1[#All],3,FALSE)</f>
        <v>2196</v>
      </c>
      <c r="P2732" s="2" t="str">
        <f>VLOOKUP(A2732,Table1[#All],4,FALSE)</f>
        <v>NSW</v>
      </c>
      <c r="Q2732" s="2" t="str">
        <f>VLOOKUP(A2732,Table1[#All],5,FALSE)</f>
        <v>Australia</v>
      </c>
      <c r="R2732" s="23">
        <f>VLOOKUP(A2732,Table1[#All],6,FALSE)</f>
        <v>10</v>
      </c>
    </row>
    <row r="2733" spans="1:18" s="2" customFormat="1" ht="15.75" customHeight="1" x14ac:dyDescent="0.2">
      <c r="A2733" s="21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  <c r="N2733" s="2" t="str">
        <f>VLOOKUP(A2733,Table1[#All],2,FALSE)</f>
        <v>5705 Spaight Place</v>
      </c>
      <c r="O2733" s="2">
        <f>VLOOKUP(A2733,Table1[#All],3,FALSE)</f>
        <v>3067</v>
      </c>
      <c r="P2733" s="2" t="str">
        <f>VLOOKUP(A2733,Table1[#All],4,FALSE)</f>
        <v>VIC</v>
      </c>
      <c r="Q2733" s="2" t="str">
        <f>VLOOKUP(A2733,Table1[#All],5,FALSE)</f>
        <v>Australia</v>
      </c>
      <c r="R2733" s="23">
        <f>VLOOKUP(A2733,Table1[#All],6,FALSE)</f>
        <v>9</v>
      </c>
    </row>
    <row r="2734" spans="1:18" s="2" customFormat="1" ht="15.75" customHeight="1" x14ac:dyDescent="0.2">
      <c r="A2734" s="21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  <c r="N2734" s="2" t="str">
        <f>VLOOKUP(A2734,Table1[#All],2,FALSE)</f>
        <v>81254 Buhler Trail</v>
      </c>
      <c r="O2734" s="2">
        <f>VLOOKUP(A2734,Table1[#All],3,FALSE)</f>
        <v>4740</v>
      </c>
      <c r="P2734" s="2" t="str">
        <f>VLOOKUP(A2734,Table1[#All],4,FALSE)</f>
        <v>QLD</v>
      </c>
      <c r="Q2734" s="2" t="str">
        <f>VLOOKUP(A2734,Table1[#All],5,FALSE)</f>
        <v>Australia</v>
      </c>
      <c r="R2734" s="23">
        <f>VLOOKUP(A2734,Table1[#All],6,FALSE)</f>
        <v>2</v>
      </c>
    </row>
    <row r="2735" spans="1:18" s="2" customFormat="1" ht="15.75" customHeight="1" x14ac:dyDescent="0.2">
      <c r="A2735" s="21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  <c r="N2735" s="2" t="str">
        <f>VLOOKUP(A2735,Table1[#All],2,FALSE)</f>
        <v>27 Fuller Trail</v>
      </c>
      <c r="O2735" s="2">
        <f>VLOOKUP(A2735,Table1[#All],3,FALSE)</f>
        <v>2233</v>
      </c>
      <c r="P2735" s="2" t="str">
        <f>VLOOKUP(A2735,Table1[#All],4,FALSE)</f>
        <v>NSW</v>
      </c>
      <c r="Q2735" s="2" t="str">
        <f>VLOOKUP(A2735,Table1[#All],5,FALSE)</f>
        <v>Australia</v>
      </c>
      <c r="R2735" s="23">
        <f>VLOOKUP(A2735,Table1[#All],6,FALSE)</f>
        <v>8</v>
      </c>
    </row>
    <row r="2736" spans="1:18" s="2" customFormat="1" ht="15.75" customHeight="1" x14ac:dyDescent="0.2">
      <c r="A2736" s="21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  <c r="N2736" s="2" t="str">
        <f>VLOOKUP(A2736,Table1[#All],2,FALSE)</f>
        <v>313 Mifflin Center</v>
      </c>
      <c r="O2736" s="2">
        <f>VLOOKUP(A2736,Table1[#All],3,FALSE)</f>
        <v>4504</v>
      </c>
      <c r="P2736" s="2" t="str">
        <f>VLOOKUP(A2736,Table1[#All],4,FALSE)</f>
        <v>QLD</v>
      </c>
      <c r="Q2736" s="2" t="str">
        <f>VLOOKUP(A2736,Table1[#All],5,FALSE)</f>
        <v>Australia</v>
      </c>
      <c r="R2736" s="23">
        <f>VLOOKUP(A2736,Table1[#All],6,FALSE)</f>
        <v>5</v>
      </c>
    </row>
    <row r="2737" spans="1:18" s="2" customFormat="1" ht="15.75" customHeight="1" x14ac:dyDescent="0.2">
      <c r="A2737" s="21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  <c r="N2737" s="2" t="str">
        <f>VLOOKUP(A2737,Table1[#All],2,FALSE)</f>
        <v>18 Logan Alley</v>
      </c>
      <c r="O2737" s="2">
        <f>VLOOKUP(A2737,Table1[#All],3,FALSE)</f>
        <v>2159</v>
      </c>
      <c r="P2737" s="2" t="str">
        <f>VLOOKUP(A2737,Table1[#All],4,FALSE)</f>
        <v>NSW</v>
      </c>
      <c r="Q2737" s="2" t="str">
        <f>VLOOKUP(A2737,Table1[#All],5,FALSE)</f>
        <v>Australia</v>
      </c>
      <c r="R2737" s="23">
        <f>VLOOKUP(A2737,Table1[#All],6,FALSE)</f>
        <v>11</v>
      </c>
    </row>
    <row r="2738" spans="1:18" s="2" customFormat="1" ht="15.75" customHeight="1" x14ac:dyDescent="0.2">
      <c r="A2738" s="21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  <c r="N2738" s="2" t="str">
        <f>VLOOKUP(A2738,Table1[#All],2,FALSE)</f>
        <v>86 Hansons Parkway</v>
      </c>
      <c r="O2738" s="2">
        <f>VLOOKUP(A2738,Table1[#All],3,FALSE)</f>
        <v>2211</v>
      </c>
      <c r="P2738" s="2" t="str">
        <f>VLOOKUP(A2738,Table1[#All],4,FALSE)</f>
        <v>NSW</v>
      </c>
      <c r="Q2738" s="2" t="str">
        <f>VLOOKUP(A2738,Table1[#All],5,FALSE)</f>
        <v>Australia</v>
      </c>
      <c r="R2738" s="23">
        <f>VLOOKUP(A2738,Table1[#All],6,FALSE)</f>
        <v>8</v>
      </c>
    </row>
    <row r="2739" spans="1:18" s="2" customFormat="1" ht="15.75" customHeight="1" x14ac:dyDescent="0.2">
      <c r="A2739" s="21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  <c r="N2739" s="2" t="str">
        <f>VLOOKUP(A2739,Table1[#All],2,FALSE)</f>
        <v>8476 Village Green Park</v>
      </c>
      <c r="O2739" s="2">
        <f>VLOOKUP(A2739,Table1[#All],3,FALSE)</f>
        <v>2774</v>
      </c>
      <c r="P2739" s="2" t="str">
        <f>VLOOKUP(A2739,Table1[#All],4,FALSE)</f>
        <v>NSW</v>
      </c>
      <c r="Q2739" s="2" t="str">
        <f>VLOOKUP(A2739,Table1[#All],5,FALSE)</f>
        <v>Australia</v>
      </c>
      <c r="R2739" s="23">
        <f>VLOOKUP(A2739,Table1[#All],6,FALSE)</f>
        <v>9</v>
      </c>
    </row>
    <row r="2740" spans="1:18" s="2" customFormat="1" ht="15.75" customHeight="1" x14ac:dyDescent="0.2">
      <c r="A2740" s="21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  <c r="N2740" s="2" t="str">
        <f>VLOOKUP(A2740,Table1[#All],2,FALSE)</f>
        <v>45454 Spenser Center</v>
      </c>
      <c r="O2740" s="2">
        <f>VLOOKUP(A2740,Table1[#All],3,FALSE)</f>
        <v>3149</v>
      </c>
      <c r="P2740" s="2" t="str">
        <f>VLOOKUP(A2740,Table1[#All],4,FALSE)</f>
        <v>VIC</v>
      </c>
      <c r="Q2740" s="2" t="str">
        <f>VLOOKUP(A2740,Table1[#All],5,FALSE)</f>
        <v>Australia</v>
      </c>
      <c r="R2740" s="23">
        <f>VLOOKUP(A2740,Table1[#All],6,FALSE)</f>
        <v>12</v>
      </c>
    </row>
    <row r="2741" spans="1:18" s="2" customFormat="1" ht="15.75" customHeight="1" x14ac:dyDescent="0.2">
      <c r="A2741" s="21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  <c r="N2741" s="2" t="str">
        <f>VLOOKUP(A2741,Table1[#All],2,FALSE)</f>
        <v>28820 Monica Circle</v>
      </c>
      <c r="O2741" s="2">
        <f>VLOOKUP(A2741,Table1[#All],3,FALSE)</f>
        <v>2226</v>
      </c>
      <c r="P2741" s="2" t="str">
        <f>VLOOKUP(A2741,Table1[#All],4,FALSE)</f>
        <v>NSW</v>
      </c>
      <c r="Q2741" s="2" t="str">
        <f>VLOOKUP(A2741,Table1[#All],5,FALSE)</f>
        <v>Australia</v>
      </c>
      <c r="R2741" s="23">
        <f>VLOOKUP(A2741,Table1[#All],6,FALSE)</f>
        <v>7</v>
      </c>
    </row>
    <row r="2742" spans="1:18" s="2" customFormat="1" ht="15.75" customHeight="1" x14ac:dyDescent="0.2">
      <c r="A2742" s="21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  <c r="N2742" s="2" t="str">
        <f>VLOOKUP(A2742,Table1[#All],2,FALSE)</f>
        <v>259 Summerview Center</v>
      </c>
      <c r="O2742" s="2">
        <f>VLOOKUP(A2742,Table1[#All],3,FALSE)</f>
        <v>4740</v>
      </c>
      <c r="P2742" s="2" t="str">
        <f>VLOOKUP(A2742,Table1[#All],4,FALSE)</f>
        <v>QLD</v>
      </c>
      <c r="Q2742" s="2" t="str">
        <f>VLOOKUP(A2742,Table1[#All],5,FALSE)</f>
        <v>Australia</v>
      </c>
      <c r="R2742" s="23">
        <f>VLOOKUP(A2742,Table1[#All],6,FALSE)</f>
        <v>2</v>
      </c>
    </row>
    <row r="2743" spans="1:18" s="2" customFormat="1" ht="15.75" customHeight="1" x14ac:dyDescent="0.2">
      <c r="A2743" s="21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  <c r="N2743" s="2" t="str">
        <f>VLOOKUP(A2743,Table1[#All],2,FALSE)</f>
        <v>82206 Dennis Place</v>
      </c>
      <c r="O2743" s="2">
        <f>VLOOKUP(A2743,Table1[#All],3,FALSE)</f>
        <v>4124</v>
      </c>
      <c r="P2743" s="2" t="str">
        <f>VLOOKUP(A2743,Table1[#All],4,FALSE)</f>
        <v>QLD</v>
      </c>
      <c r="Q2743" s="2" t="str">
        <f>VLOOKUP(A2743,Table1[#All],5,FALSE)</f>
        <v>Australia</v>
      </c>
      <c r="R2743" s="23">
        <f>VLOOKUP(A2743,Table1[#All],6,FALSE)</f>
        <v>8</v>
      </c>
    </row>
    <row r="2744" spans="1:18" s="2" customFormat="1" ht="15.75" customHeight="1" x14ac:dyDescent="0.2">
      <c r="A2744" s="21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  <c r="N2744" s="2" t="str">
        <f>VLOOKUP(A2744,Table1[#All],2,FALSE)</f>
        <v>5837 Hayes Court</v>
      </c>
      <c r="O2744" s="2">
        <f>VLOOKUP(A2744,Table1[#All],3,FALSE)</f>
        <v>2113</v>
      </c>
      <c r="P2744" s="2" t="str">
        <f>VLOOKUP(A2744,Table1[#All],4,FALSE)</f>
        <v>NSW</v>
      </c>
      <c r="Q2744" s="2" t="str">
        <f>VLOOKUP(A2744,Table1[#All],5,FALSE)</f>
        <v>Australia</v>
      </c>
      <c r="R2744" s="23">
        <f>VLOOKUP(A2744,Table1[#All],6,FALSE)</f>
        <v>11</v>
      </c>
    </row>
    <row r="2745" spans="1:18" s="2" customFormat="1" ht="15.75" customHeight="1" x14ac:dyDescent="0.2">
      <c r="A2745" s="21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  <c r="N2745" s="2" t="str">
        <f>VLOOKUP(A2745,Table1[#All],2,FALSE)</f>
        <v>33297 Hoepker Way</v>
      </c>
      <c r="O2745" s="2">
        <f>VLOOKUP(A2745,Table1[#All],3,FALSE)</f>
        <v>2843</v>
      </c>
      <c r="P2745" s="2" t="str">
        <f>VLOOKUP(A2745,Table1[#All],4,FALSE)</f>
        <v>NSW</v>
      </c>
      <c r="Q2745" s="2" t="str">
        <f>VLOOKUP(A2745,Table1[#All],5,FALSE)</f>
        <v>Australia</v>
      </c>
      <c r="R2745" s="23">
        <f>VLOOKUP(A2745,Table1[#All],6,FALSE)</f>
        <v>1</v>
      </c>
    </row>
    <row r="2746" spans="1:18" s="2" customFormat="1" ht="15.75" customHeight="1" x14ac:dyDescent="0.2">
      <c r="A2746" s="21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  <c r="N2746" s="2" t="str">
        <f>VLOOKUP(A2746,Table1[#All],2,FALSE)</f>
        <v>198 Garrison Pass</v>
      </c>
      <c r="O2746" s="2">
        <f>VLOOKUP(A2746,Table1[#All],3,FALSE)</f>
        <v>2767</v>
      </c>
      <c r="P2746" s="2" t="str">
        <f>VLOOKUP(A2746,Table1[#All],4,FALSE)</f>
        <v>NSW</v>
      </c>
      <c r="Q2746" s="2" t="str">
        <f>VLOOKUP(A2746,Table1[#All],5,FALSE)</f>
        <v>Australia</v>
      </c>
      <c r="R2746" s="23">
        <f>VLOOKUP(A2746,Table1[#All],6,FALSE)</f>
        <v>8</v>
      </c>
    </row>
    <row r="2747" spans="1:18" s="2" customFormat="1" ht="15.75" customHeight="1" x14ac:dyDescent="0.2">
      <c r="A2747" s="21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  <c r="N2747" s="2" t="str">
        <f>VLOOKUP(A2747,Table1[#All],2,FALSE)</f>
        <v>77 Golf Course Junction</v>
      </c>
      <c r="O2747" s="2">
        <f>VLOOKUP(A2747,Table1[#All],3,FALSE)</f>
        <v>3027</v>
      </c>
      <c r="P2747" s="2" t="str">
        <f>VLOOKUP(A2747,Table1[#All],4,FALSE)</f>
        <v>VIC</v>
      </c>
      <c r="Q2747" s="2" t="str">
        <f>VLOOKUP(A2747,Table1[#All],5,FALSE)</f>
        <v>Australia</v>
      </c>
      <c r="R2747" s="23">
        <f>VLOOKUP(A2747,Table1[#All],6,FALSE)</f>
        <v>8</v>
      </c>
    </row>
    <row r="2748" spans="1:18" s="2" customFormat="1" ht="15.75" customHeight="1" x14ac:dyDescent="0.2">
      <c r="A2748" s="21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  <c r="N2748" s="2" t="str">
        <f>VLOOKUP(A2748,Table1[#All],2,FALSE)</f>
        <v>5 Lakewood Gardens Court</v>
      </c>
      <c r="O2748" s="2">
        <f>VLOOKUP(A2748,Table1[#All],3,FALSE)</f>
        <v>2118</v>
      </c>
      <c r="P2748" s="2" t="str">
        <f>VLOOKUP(A2748,Table1[#All],4,FALSE)</f>
        <v>NSW</v>
      </c>
      <c r="Q2748" s="2" t="str">
        <f>VLOOKUP(A2748,Table1[#All],5,FALSE)</f>
        <v>Australia</v>
      </c>
      <c r="R2748" s="23">
        <f>VLOOKUP(A2748,Table1[#All],6,FALSE)</f>
        <v>9</v>
      </c>
    </row>
    <row r="2749" spans="1:18" s="2" customFormat="1" ht="15.75" customHeight="1" x14ac:dyDescent="0.2">
      <c r="A2749" s="21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  <c r="N2749" s="2" t="str">
        <f>VLOOKUP(A2749,Table1[#All],2,FALSE)</f>
        <v>4320 Toban Avenue</v>
      </c>
      <c r="O2749" s="2">
        <f>VLOOKUP(A2749,Table1[#All],3,FALSE)</f>
        <v>2260</v>
      </c>
      <c r="P2749" s="2" t="str">
        <f>VLOOKUP(A2749,Table1[#All],4,FALSE)</f>
        <v>NSW</v>
      </c>
      <c r="Q2749" s="2" t="str">
        <f>VLOOKUP(A2749,Table1[#All],5,FALSE)</f>
        <v>Australia</v>
      </c>
      <c r="R2749" s="23">
        <f>VLOOKUP(A2749,Table1[#All],6,FALSE)</f>
        <v>11</v>
      </c>
    </row>
    <row r="2750" spans="1:18" s="2" customFormat="1" ht="15.75" customHeight="1" x14ac:dyDescent="0.2">
      <c r="A2750" s="21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  <c r="N2750" s="2" t="str">
        <f>VLOOKUP(A2750,Table1[#All],2,FALSE)</f>
        <v>129 Mallory Junction</v>
      </c>
      <c r="O2750" s="2">
        <f>VLOOKUP(A2750,Table1[#All],3,FALSE)</f>
        <v>2196</v>
      </c>
      <c r="P2750" s="2" t="str">
        <f>VLOOKUP(A2750,Table1[#All],4,FALSE)</f>
        <v>NSW</v>
      </c>
      <c r="Q2750" s="2" t="str">
        <f>VLOOKUP(A2750,Table1[#All],5,FALSE)</f>
        <v>Australia</v>
      </c>
      <c r="R2750" s="23">
        <f>VLOOKUP(A2750,Table1[#All],6,FALSE)</f>
        <v>10</v>
      </c>
    </row>
    <row r="2751" spans="1:18" s="2" customFormat="1" ht="15.75" customHeight="1" x14ac:dyDescent="0.2">
      <c r="A2751" s="21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  <c r="N2751" s="2" t="str">
        <f>VLOOKUP(A2751,Table1[#All],2,FALSE)</f>
        <v>68730 Hermina Place</v>
      </c>
      <c r="O2751" s="2">
        <f>VLOOKUP(A2751,Table1[#All],3,FALSE)</f>
        <v>3130</v>
      </c>
      <c r="P2751" s="2" t="str">
        <f>VLOOKUP(A2751,Table1[#All],4,FALSE)</f>
        <v>VIC</v>
      </c>
      <c r="Q2751" s="2" t="str">
        <f>VLOOKUP(A2751,Table1[#All],5,FALSE)</f>
        <v>Australia</v>
      </c>
      <c r="R2751" s="23">
        <f>VLOOKUP(A2751,Table1[#All],6,FALSE)</f>
        <v>10</v>
      </c>
    </row>
    <row r="2752" spans="1:18" s="2" customFormat="1" ht="15.75" customHeight="1" x14ac:dyDescent="0.2">
      <c r="A2752" s="21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  <c r="N2752" s="2" t="str">
        <f>VLOOKUP(A2752,Table1[#All],2,FALSE)</f>
        <v>25 Ronald Regan Point</v>
      </c>
      <c r="O2752" s="2">
        <f>VLOOKUP(A2752,Table1[#All],3,FALSE)</f>
        <v>4035</v>
      </c>
      <c r="P2752" s="2" t="str">
        <f>VLOOKUP(A2752,Table1[#All],4,FALSE)</f>
        <v>QLD</v>
      </c>
      <c r="Q2752" s="2" t="str">
        <f>VLOOKUP(A2752,Table1[#All],5,FALSE)</f>
        <v>Australia</v>
      </c>
      <c r="R2752" s="23">
        <f>VLOOKUP(A2752,Table1[#All],6,FALSE)</f>
        <v>7</v>
      </c>
    </row>
    <row r="2753" spans="1:18" s="2" customFormat="1" ht="15.75" customHeight="1" x14ac:dyDescent="0.2">
      <c r="A2753" s="21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  <c r="N2753" s="2" t="str">
        <f>VLOOKUP(A2753,Table1[#All],2,FALSE)</f>
        <v>79 Eggendart Trail</v>
      </c>
      <c r="O2753" s="2">
        <f>VLOOKUP(A2753,Table1[#All],3,FALSE)</f>
        <v>3977</v>
      </c>
      <c r="P2753" s="2" t="str">
        <f>VLOOKUP(A2753,Table1[#All],4,FALSE)</f>
        <v>VIC</v>
      </c>
      <c r="Q2753" s="2" t="str">
        <f>VLOOKUP(A2753,Table1[#All],5,FALSE)</f>
        <v>Australia</v>
      </c>
      <c r="R2753" s="23">
        <f>VLOOKUP(A2753,Table1[#All],6,FALSE)</f>
        <v>8</v>
      </c>
    </row>
    <row r="2754" spans="1:18" s="2" customFormat="1" ht="15.75" customHeight="1" x14ac:dyDescent="0.2">
      <c r="A2754" s="21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  <c r="N2754" s="2" t="str">
        <f>VLOOKUP(A2754,Table1[#All],2,FALSE)</f>
        <v>744 Hazelcrest Way</v>
      </c>
      <c r="O2754" s="2">
        <f>VLOOKUP(A2754,Table1[#All],3,FALSE)</f>
        <v>2155</v>
      </c>
      <c r="P2754" s="2" t="str">
        <f>VLOOKUP(A2754,Table1[#All],4,FALSE)</f>
        <v>NSW</v>
      </c>
      <c r="Q2754" s="2" t="str">
        <f>VLOOKUP(A2754,Table1[#All],5,FALSE)</f>
        <v>Australia</v>
      </c>
      <c r="R2754" s="23">
        <f>VLOOKUP(A2754,Table1[#All],6,FALSE)</f>
        <v>9</v>
      </c>
    </row>
    <row r="2755" spans="1:18" s="2" customFormat="1" ht="15.75" customHeight="1" x14ac:dyDescent="0.2">
      <c r="A2755" s="21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  <c r="N2755" s="2" t="str">
        <f>VLOOKUP(A2755,Table1[#All],2,FALSE)</f>
        <v>91973 Boyd Street</v>
      </c>
      <c r="O2755" s="2">
        <f>VLOOKUP(A2755,Table1[#All],3,FALSE)</f>
        <v>2287</v>
      </c>
      <c r="P2755" s="2" t="str">
        <f>VLOOKUP(A2755,Table1[#All],4,FALSE)</f>
        <v>NSW</v>
      </c>
      <c r="Q2755" s="2" t="str">
        <f>VLOOKUP(A2755,Table1[#All],5,FALSE)</f>
        <v>Australia</v>
      </c>
      <c r="R2755" s="23">
        <f>VLOOKUP(A2755,Table1[#All],6,FALSE)</f>
        <v>7</v>
      </c>
    </row>
    <row r="2756" spans="1:18" s="2" customFormat="1" ht="15.75" customHeight="1" x14ac:dyDescent="0.2">
      <c r="A2756" s="21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  <c r="N2756" s="2" t="str">
        <f>VLOOKUP(A2756,Table1[#All],2,FALSE)</f>
        <v>2241 Pearson Plaza</v>
      </c>
      <c r="O2756" s="2">
        <f>VLOOKUP(A2756,Table1[#All],3,FALSE)</f>
        <v>4503</v>
      </c>
      <c r="P2756" s="2" t="str">
        <f>VLOOKUP(A2756,Table1[#All],4,FALSE)</f>
        <v>QLD</v>
      </c>
      <c r="Q2756" s="2" t="str">
        <f>VLOOKUP(A2756,Table1[#All],5,FALSE)</f>
        <v>Australia</v>
      </c>
      <c r="R2756" s="23">
        <f>VLOOKUP(A2756,Table1[#All],6,FALSE)</f>
        <v>6</v>
      </c>
    </row>
    <row r="2757" spans="1:18" s="2" customFormat="1" ht="15.75" customHeight="1" x14ac:dyDescent="0.2">
      <c r="A2757" s="21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  <c r="N2757" s="2" t="str">
        <f>VLOOKUP(A2757,Table1[#All],2,FALSE)</f>
        <v>244 Burrows Center</v>
      </c>
      <c r="O2757" s="2">
        <f>VLOOKUP(A2757,Table1[#All],3,FALSE)</f>
        <v>3088</v>
      </c>
      <c r="P2757" s="2" t="str">
        <f>VLOOKUP(A2757,Table1[#All],4,FALSE)</f>
        <v>VIC</v>
      </c>
      <c r="Q2757" s="2" t="str">
        <f>VLOOKUP(A2757,Table1[#All],5,FALSE)</f>
        <v>Australia</v>
      </c>
      <c r="R2757" s="23">
        <f>VLOOKUP(A2757,Table1[#All],6,FALSE)</f>
        <v>9</v>
      </c>
    </row>
    <row r="2758" spans="1:18" s="2" customFormat="1" ht="15.75" customHeight="1" x14ac:dyDescent="0.2">
      <c r="A2758" s="21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  <c r="N2758" s="2" t="str">
        <f>VLOOKUP(A2758,Table1[#All],2,FALSE)</f>
        <v>2992 Scott Hill</v>
      </c>
      <c r="O2758" s="2">
        <f>VLOOKUP(A2758,Table1[#All],3,FALSE)</f>
        <v>3046</v>
      </c>
      <c r="P2758" s="2" t="str">
        <f>VLOOKUP(A2758,Table1[#All],4,FALSE)</f>
        <v>VIC</v>
      </c>
      <c r="Q2758" s="2" t="str">
        <f>VLOOKUP(A2758,Table1[#All],5,FALSE)</f>
        <v>Australia</v>
      </c>
      <c r="R2758" s="23">
        <f>VLOOKUP(A2758,Table1[#All],6,FALSE)</f>
        <v>8</v>
      </c>
    </row>
    <row r="2759" spans="1:18" s="2" customFormat="1" ht="15.75" customHeight="1" x14ac:dyDescent="0.2">
      <c r="A2759" s="21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  <c r="N2759" s="2" t="str">
        <f>VLOOKUP(A2759,Table1[#All],2,FALSE)</f>
        <v>5565 Park Meadow Trail</v>
      </c>
      <c r="O2759" s="2">
        <f>VLOOKUP(A2759,Table1[#All],3,FALSE)</f>
        <v>2155</v>
      </c>
      <c r="P2759" s="2" t="str">
        <f>VLOOKUP(A2759,Table1[#All],4,FALSE)</f>
        <v>NSW</v>
      </c>
      <c r="Q2759" s="2" t="str">
        <f>VLOOKUP(A2759,Table1[#All],5,FALSE)</f>
        <v>Australia</v>
      </c>
      <c r="R2759" s="23">
        <f>VLOOKUP(A2759,Table1[#All],6,FALSE)</f>
        <v>9</v>
      </c>
    </row>
    <row r="2760" spans="1:18" s="2" customFormat="1" ht="15.75" customHeight="1" x14ac:dyDescent="0.2">
      <c r="A2760" s="21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  <c r="N2760" s="2" t="str">
        <f>VLOOKUP(A2760,Table1[#All],2,FALSE)</f>
        <v>68111 Bartillon Court</v>
      </c>
      <c r="O2760" s="2">
        <f>VLOOKUP(A2760,Table1[#All],3,FALSE)</f>
        <v>3995</v>
      </c>
      <c r="P2760" s="2" t="str">
        <f>VLOOKUP(A2760,Table1[#All],4,FALSE)</f>
        <v>VIC</v>
      </c>
      <c r="Q2760" s="2" t="str">
        <f>VLOOKUP(A2760,Table1[#All],5,FALSE)</f>
        <v>Australia</v>
      </c>
      <c r="R2760" s="23">
        <f>VLOOKUP(A2760,Table1[#All],6,FALSE)</f>
        <v>3</v>
      </c>
    </row>
    <row r="2761" spans="1:18" s="2" customFormat="1" ht="15.75" customHeight="1" x14ac:dyDescent="0.2">
      <c r="A2761" s="21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  <c r="N2761" s="2" t="str">
        <f>VLOOKUP(A2761,Table1[#All],2,FALSE)</f>
        <v>18 School Alley</v>
      </c>
      <c r="O2761" s="2">
        <f>VLOOKUP(A2761,Table1[#All],3,FALSE)</f>
        <v>4655</v>
      </c>
      <c r="P2761" s="2" t="str">
        <f>VLOOKUP(A2761,Table1[#All],4,FALSE)</f>
        <v>QLD</v>
      </c>
      <c r="Q2761" s="2" t="str">
        <f>VLOOKUP(A2761,Table1[#All],5,FALSE)</f>
        <v>Australia</v>
      </c>
      <c r="R2761" s="23">
        <f>VLOOKUP(A2761,Table1[#All],6,FALSE)</f>
        <v>3</v>
      </c>
    </row>
    <row r="2762" spans="1:18" s="2" customFormat="1" ht="15.75" customHeight="1" x14ac:dyDescent="0.2">
      <c r="A2762" s="21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  <c r="N2762" s="2" t="str">
        <f>VLOOKUP(A2762,Table1[#All],2,FALSE)</f>
        <v>8 Anderson Lane</v>
      </c>
      <c r="O2762" s="2">
        <f>VLOOKUP(A2762,Table1[#All],3,FALSE)</f>
        <v>2214</v>
      </c>
      <c r="P2762" s="2" t="str">
        <f>VLOOKUP(A2762,Table1[#All],4,FALSE)</f>
        <v>NSW</v>
      </c>
      <c r="Q2762" s="2" t="str">
        <f>VLOOKUP(A2762,Table1[#All],5,FALSE)</f>
        <v>Australia</v>
      </c>
      <c r="R2762" s="23">
        <f>VLOOKUP(A2762,Table1[#All],6,FALSE)</f>
        <v>9</v>
      </c>
    </row>
    <row r="2763" spans="1:18" s="2" customFormat="1" ht="15.75" customHeight="1" x14ac:dyDescent="0.2">
      <c r="A2763" s="21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  <c r="N2763" s="2" t="str">
        <f>VLOOKUP(A2763,Table1[#All],2,FALSE)</f>
        <v>2121 Dapin Center</v>
      </c>
      <c r="O2763" s="2">
        <f>VLOOKUP(A2763,Table1[#All],3,FALSE)</f>
        <v>3977</v>
      </c>
      <c r="P2763" s="2" t="str">
        <f>VLOOKUP(A2763,Table1[#All],4,FALSE)</f>
        <v>VIC</v>
      </c>
      <c r="Q2763" s="2" t="str">
        <f>VLOOKUP(A2763,Table1[#All],5,FALSE)</f>
        <v>Australia</v>
      </c>
      <c r="R2763" s="23">
        <f>VLOOKUP(A2763,Table1[#All],6,FALSE)</f>
        <v>7</v>
      </c>
    </row>
    <row r="2764" spans="1:18" s="2" customFormat="1" ht="15.75" customHeight="1" x14ac:dyDescent="0.2">
      <c r="A2764" s="21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  <c r="N2764" s="2" t="str">
        <f>VLOOKUP(A2764,Table1[#All],2,FALSE)</f>
        <v>5772 Ridgeway Place</v>
      </c>
      <c r="O2764" s="2">
        <f>VLOOKUP(A2764,Table1[#All],3,FALSE)</f>
        <v>3066</v>
      </c>
      <c r="P2764" s="2" t="str">
        <f>VLOOKUP(A2764,Table1[#All],4,FALSE)</f>
        <v>VIC</v>
      </c>
      <c r="Q2764" s="2" t="str">
        <f>VLOOKUP(A2764,Table1[#All],5,FALSE)</f>
        <v>Australia</v>
      </c>
      <c r="R2764" s="23">
        <f>VLOOKUP(A2764,Table1[#All],6,FALSE)</f>
        <v>10</v>
      </c>
    </row>
    <row r="2765" spans="1:18" s="2" customFormat="1" ht="15.75" customHeight="1" x14ac:dyDescent="0.2">
      <c r="A2765" s="21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  <c r="N2765" s="2" t="str">
        <f>VLOOKUP(A2765,Table1[#All],2,FALSE)</f>
        <v>1 Wayridge Park</v>
      </c>
      <c r="O2765" s="2">
        <f>VLOOKUP(A2765,Table1[#All],3,FALSE)</f>
        <v>4301</v>
      </c>
      <c r="P2765" s="2" t="str">
        <f>VLOOKUP(A2765,Table1[#All],4,FALSE)</f>
        <v>QLD</v>
      </c>
      <c r="Q2765" s="2" t="str">
        <f>VLOOKUP(A2765,Table1[#All],5,FALSE)</f>
        <v>Australia</v>
      </c>
      <c r="R2765" s="23">
        <f>VLOOKUP(A2765,Table1[#All],6,FALSE)</f>
        <v>1</v>
      </c>
    </row>
    <row r="2766" spans="1:18" s="2" customFormat="1" ht="15.75" customHeight="1" x14ac:dyDescent="0.2">
      <c r="A2766" s="21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  <c r="N2766" s="2" t="str">
        <f>VLOOKUP(A2766,Table1[#All],2,FALSE)</f>
        <v>10369 Sunbrook Way</v>
      </c>
      <c r="O2766" s="2">
        <f>VLOOKUP(A2766,Table1[#All],3,FALSE)</f>
        <v>4051</v>
      </c>
      <c r="P2766" s="2" t="str">
        <f>VLOOKUP(A2766,Table1[#All],4,FALSE)</f>
        <v>QLD</v>
      </c>
      <c r="Q2766" s="2" t="str">
        <f>VLOOKUP(A2766,Table1[#All],5,FALSE)</f>
        <v>Australia</v>
      </c>
      <c r="R2766" s="23">
        <f>VLOOKUP(A2766,Table1[#All],6,FALSE)</f>
        <v>8</v>
      </c>
    </row>
    <row r="2767" spans="1:18" s="2" customFormat="1" ht="15.75" customHeight="1" x14ac:dyDescent="0.2">
      <c r="A2767" s="21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  <c r="N2767" s="2" t="str">
        <f>VLOOKUP(A2767,Table1[#All],2,FALSE)</f>
        <v>95 Meadow Valley Plaza</v>
      </c>
      <c r="O2767" s="2">
        <f>VLOOKUP(A2767,Table1[#All],3,FALSE)</f>
        <v>2203</v>
      </c>
      <c r="P2767" s="2" t="str">
        <f>VLOOKUP(A2767,Table1[#All],4,FALSE)</f>
        <v>NSW</v>
      </c>
      <c r="Q2767" s="2" t="str">
        <f>VLOOKUP(A2767,Table1[#All],5,FALSE)</f>
        <v>Australia</v>
      </c>
      <c r="R2767" s="23">
        <f>VLOOKUP(A2767,Table1[#All],6,FALSE)</f>
        <v>9</v>
      </c>
    </row>
    <row r="2768" spans="1:18" s="2" customFormat="1" ht="15.75" customHeight="1" x14ac:dyDescent="0.2">
      <c r="A2768" s="21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  <c r="N2768" s="2" t="str">
        <f>VLOOKUP(A2768,Table1[#All],2,FALSE)</f>
        <v>14 Pennsylvania Alley</v>
      </c>
      <c r="O2768" s="2">
        <f>VLOOKUP(A2768,Table1[#All],3,FALSE)</f>
        <v>2225</v>
      </c>
      <c r="P2768" s="2" t="str">
        <f>VLOOKUP(A2768,Table1[#All],4,FALSE)</f>
        <v>NSW</v>
      </c>
      <c r="Q2768" s="2" t="str">
        <f>VLOOKUP(A2768,Table1[#All],5,FALSE)</f>
        <v>Australia</v>
      </c>
      <c r="R2768" s="23">
        <f>VLOOKUP(A2768,Table1[#All],6,FALSE)</f>
        <v>10</v>
      </c>
    </row>
    <row r="2769" spans="1:18" s="2" customFormat="1" ht="15.75" customHeight="1" x14ac:dyDescent="0.2">
      <c r="A2769" s="21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  <c r="N2769" s="2" t="str">
        <f>VLOOKUP(A2769,Table1[#All],2,FALSE)</f>
        <v>9 Cascade Junction</v>
      </c>
      <c r="O2769" s="2">
        <f>VLOOKUP(A2769,Table1[#All],3,FALSE)</f>
        <v>2016</v>
      </c>
      <c r="P2769" s="2" t="str">
        <f>VLOOKUP(A2769,Table1[#All],4,FALSE)</f>
        <v>NSW</v>
      </c>
      <c r="Q2769" s="2" t="str">
        <f>VLOOKUP(A2769,Table1[#All],5,FALSE)</f>
        <v>Australia</v>
      </c>
      <c r="R2769" s="23">
        <f>VLOOKUP(A2769,Table1[#All],6,FALSE)</f>
        <v>12</v>
      </c>
    </row>
    <row r="2770" spans="1:18" s="2" customFormat="1" ht="15.75" customHeight="1" x14ac:dyDescent="0.2">
      <c r="A2770" s="21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  <c r="N2770" s="2" t="str">
        <f>VLOOKUP(A2770,Table1[#All],2,FALSE)</f>
        <v>077 Clemons Road</v>
      </c>
      <c r="O2770" s="2">
        <f>VLOOKUP(A2770,Table1[#All],3,FALSE)</f>
        <v>2203</v>
      </c>
      <c r="P2770" s="2" t="str">
        <f>VLOOKUP(A2770,Table1[#All],4,FALSE)</f>
        <v>NSW</v>
      </c>
      <c r="Q2770" s="2" t="str">
        <f>VLOOKUP(A2770,Table1[#All],5,FALSE)</f>
        <v>Australia</v>
      </c>
      <c r="R2770" s="23">
        <f>VLOOKUP(A2770,Table1[#All],6,FALSE)</f>
        <v>11</v>
      </c>
    </row>
    <row r="2771" spans="1:18" s="2" customFormat="1" ht="15.75" customHeight="1" x14ac:dyDescent="0.2">
      <c r="A2771" s="21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  <c r="N2771" s="2" t="str">
        <f>VLOOKUP(A2771,Table1[#All],2,FALSE)</f>
        <v>3 Buena Vista Crossing</v>
      </c>
      <c r="O2771" s="2">
        <f>VLOOKUP(A2771,Table1[#All],3,FALSE)</f>
        <v>2444</v>
      </c>
      <c r="P2771" s="2" t="str">
        <f>VLOOKUP(A2771,Table1[#All],4,FALSE)</f>
        <v>NSW</v>
      </c>
      <c r="Q2771" s="2" t="str">
        <f>VLOOKUP(A2771,Table1[#All],5,FALSE)</f>
        <v>Australia</v>
      </c>
      <c r="R2771" s="23">
        <f>VLOOKUP(A2771,Table1[#All],6,FALSE)</f>
        <v>6</v>
      </c>
    </row>
    <row r="2772" spans="1:18" s="2" customFormat="1" ht="15.75" customHeight="1" x14ac:dyDescent="0.2">
      <c r="A2772" s="21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  <c r="N2772" s="2" t="str">
        <f>VLOOKUP(A2772,Table1[#All],2,FALSE)</f>
        <v>83007 Bartillon Lane</v>
      </c>
      <c r="O2772" s="2">
        <f>VLOOKUP(A2772,Table1[#All],3,FALSE)</f>
        <v>2830</v>
      </c>
      <c r="P2772" s="2" t="str">
        <f>VLOOKUP(A2772,Table1[#All],4,FALSE)</f>
        <v>NSW</v>
      </c>
      <c r="Q2772" s="2" t="str">
        <f>VLOOKUP(A2772,Table1[#All],5,FALSE)</f>
        <v>Australia</v>
      </c>
      <c r="R2772" s="23">
        <f>VLOOKUP(A2772,Table1[#All],6,FALSE)</f>
        <v>4</v>
      </c>
    </row>
    <row r="2773" spans="1:18" s="2" customFormat="1" ht="15.75" customHeight="1" x14ac:dyDescent="0.2">
      <c r="A2773" s="21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  <c r="N2773" s="2" t="str">
        <f>VLOOKUP(A2773,Table1[#All],2,FALSE)</f>
        <v>542 Hayes Plaza</v>
      </c>
      <c r="O2773" s="2">
        <f>VLOOKUP(A2773,Table1[#All],3,FALSE)</f>
        <v>2750</v>
      </c>
      <c r="P2773" s="2" t="str">
        <f>VLOOKUP(A2773,Table1[#All],4,FALSE)</f>
        <v>NSW</v>
      </c>
      <c r="Q2773" s="2" t="str">
        <f>VLOOKUP(A2773,Table1[#All],5,FALSE)</f>
        <v>Australia</v>
      </c>
      <c r="R2773" s="23">
        <f>VLOOKUP(A2773,Table1[#All],6,FALSE)</f>
        <v>9</v>
      </c>
    </row>
    <row r="2774" spans="1:18" s="2" customFormat="1" ht="15.75" customHeight="1" x14ac:dyDescent="0.2">
      <c r="A2774" s="21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  <c r="N2774" s="2" t="str">
        <f>VLOOKUP(A2774,Table1[#All],2,FALSE)</f>
        <v>0 Debs Lane</v>
      </c>
      <c r="O2774" s="2">
        <f>VLOOKUP(A2774,Table1[#All],3,FALSE)</f>
        <v>3204</v>
      </c>
      <c r="P2774" s="2" t="str">
        <f>VLOOKUP(A2774,Table1[#All],4,FALSE)</f>
        <v>VIC</v>
      </c>
      <c r="Q2774" s="2" t="str">
        <f>VLOOKUP(A2774,Table1[#All],5,FALSE)</f>
        <v>Australia</v>
      </c>
      <c r="R2774" s="23">
        <f>VLOOKUP(A2774,Table1[#All],6,FALSE)</f>
        <v>7</v>
      </c>
    </row>
    <row r="2775" spans="1:18" s="2" customFormat="1" ht="15.75" customHeight="1" x14ac:dyDescent="0.2">
      <c r="A2775" s="21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  <c r="N2775" s="2" t="str">
        <f>VLOOKUP(A2775,Table1[#All],2,FALSE)</f>
        <v>23 Clyde Gallagher Alley</v>
      </c>
      <c r="O2775" s="2">
        <f>VLOOKUP(A2775,Table1[#All],3,FALSE)</f>
        <v>3840</v>
      </c>
      <c r="P2775" s="2" t="str">
        <f>VLOOKUP(A2775,Table1[#All],4,FALSE)</f>
        <v>VIC</v>
      </c>
      <c r="Q2775" s="2" t="str">
        <f>VLOOKUP(A2775,Table1[#All],5,FALSE)</f>
        <v>Australia</v>
      </c>
      <c r="R2775" s="23">
        <f>VLOOKUP(A2775,Table1[#All],6,FALSE)</f>
        <v>1</v>
      </c>
    </row>
    <row r="2776" spans="1:18" s="2" customFormat="1" ht="15.75" customHeight="1" x14ac:dyDescent="0.2">
      <c r="A2776" s="21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  <c r="N2776" s="2" t="str">
        <f>VLOOKUP(A2776,Table1[#All],2,FALSE)</f>
        <v>75642 Kinsman Terrace</v>
      </c>
      <c r="O2776" s="2">
        <f>VLOOKUP(A2776,Table1[#All],3,FALSE)</f>
        <v>4014</v>
      </c>
      <c r="P2776" s="2" t="str">
        <f>VLOOKUP(A2776,Table1[#All],4,FALSE)</f>
        <v>QLD</v>
      </c>
      <c r="Q2776" s="2" t="str">
        <f>VLOOKUP(A2776,Table1[#All],5,FALSE)</f>
        <v>Australia</v>
      </c>
      <c r="R2776" s="23">
        <f>VLOOKUP(A2776,Table1[#All],6,FALSE)</f>
        <v>8</v>
      </c>
    </row>
    <row r="2777" spans="1:18" s="2" customFormat="1" ht="15.75" customHeight="1" x14ac:dyDescent="0.2">
      <c r="A2777" s="21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  <c r="N2777" s="2" t="str">
        <f>VLOOKUP(A2777,Table1[#All],2,FALSE)</f>
        <v>9 Swallow Way</v>
      </c>
      <c r="O2777" s="2">
        <f>VLOOKUP(A2777,Table1[#All],3,FALSE)</f>
        <v>4115</v>
      </c>
      <c r="P2777" s="2" t="str">
        <f>VLOOKUP(A2777,Table1[#All],4,FALSE)</f>
        <v>QLD</v>
      </c>
      <c r="Q2777" s="2" t="str">
        <f>VLOOKUP(A2777,Table1[#All],5,FALSE)</f>
        <v>Australia</v>
      </c>
      <c r="R2777" s="23">
        <f>VLOOKUP(A2777,Table1[#All],6,FALSE)</f>
        <v>7</v>
      </c>
    </row>
    <row r="2778" spans="1:18" s="2" customFormat="1" ht="15.75" customHeight="1" x14ac:dyDescent="0.2">
      <c r="A2778" s="21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  <c r="N2778" s="2" t="str">
        <f>VLOOKUP(A2778,Table1[#All],2,FALSE)</f>
        <v>39 Badeau Court</v>
      </c>
      <c r="O2778" s="2">
        <f>VLOOKUP(A2778,Table1[#All],3,FALSE)</f>
        <v>2572</v>
      </c>
      <c r="P2778" s="2" t="str">
        <f>VLOOKUP(A2778,Table1[#All],4,FALSE)</f>
        <v>NSW</v>
      </c>
      <c r="Q2778" s="2" t="str">
        <f>VLOOKUP(A2778,Table1[#All],5,FALSE)</f>
        <v>Australia</v>
      </c>
      <c r="R2778" s="23">
        <f>VLOOKUP(A2778,Table1[#All],6,FALSE)</f>
        <v>8</v>
      </c>
    </row>
    <row r="2779" spans="1:18" s="2" customFormat="1" ht="15.75" customHeight="1" x14ac:dyDescent="0.2">
      <c r="A2779" s="21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  <c r="N2779" s="2" t="str">
        <f>VLOOKUP(A2779,Table1[#All],2,FALSE)</f>
        <v>0 Summit Trail</v>
      </c>
      <c r="O2779" s="2">
        <f>VLOOKUP(A2779,Table1[#All],3,FALSE)</f>
        <v>2287</v>
      </c>
      <c r="P2779" s="2" t="str">
        <f>VLOOKUP(A2779,Table1[#All],4,FALSE)</f>
        <v>NSW</v>
      </c>
      <c r="Q2779" s="2" t="str">
        <f>VLOOKUP(A2779,Table1[#All],5,FALSE)</f>
        <v>Australia</v>
      </c>
      <c r="R2779" s="23">
        <f>VLOOKUP(A2779,Table1[#All],6,FALSE)</f>
        <v>5</v>
      </c>
    </row>
    <row r="2780" spans="1:18" s="2" customFormat="1" ht="15.75" customHeight="1" x14ac:dyDescent="0.2">
      <c r="A2780" s="21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  <c r="N2780" s="2" t="str">
        <f>VLOOKUP(A2780,Table1[#All],2,FALSE)</f>
        <v>5108 Springview Circle</v>
      </c>
      <c r="O2780" s="2">
        <f>VLOOKUP(A2780,Table1[#All],3,FALSE)</f>
        <v>2128</v>
      </c>
      <c r="P2780" s="2" t="str">
        <f>VLOOKUP(A2780,Table1[#All],4,FALSE)</f>
        <v>NSW</v>
      </c>
      <c r="Q2780" s="2" t="str">
        <f>VLOOKUP(A2780,Table1[#All],5,FALSE)</f>
        <v>Australia</v>
      </c>
      <c r="R2780" s="23">
        <f>VLOOKUP(A2780,Table1[#All],6,FALSE)</f>
        <v>7</v>
      </c>
    </row>
    <row r="2781" spans="1:18" s="2" customFormat="1" ht="15.75" customHeight="1" x14ac:dyDescent="0.2">
      <c r="A2781" s="21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  <c r="N2781" s="2" t="str">
        <f>VLOOKUP(A2781,Table1[#All],2,FALSE)</f>
        <v>4362 Morningstar Place</v>
      </c>
      <c r="O2781" s="2">
        <f>VLOOKUP(A2781,Table1[#All],3,FALSE)</f>
        <v>4869</v>
      </c>
      <c r="P2781" s="2" t="str">
        <f>VLOOKUP(A2781,Table1[#All],4,FALSE)</f>
        <v>QLD</v>
      </c>
      <c r="Q2781" s="2" t="str">
        <f>VLOOKUP(A2781,Table1[#All],5,FALSE)</f>
        <v>Australia</v>
      </c>
      <c r="R2781" s="23">
        <f>VLOOKUP(A2781,Table1[#All],6,FALSE)</f>
        <v>2</v>
      </c>
    </row>
    <row r="2782" spans="1:18" s="2" customFormat="1" ht="15.75" customHeight="1" x14ac:dyDescent="0.2">
      <c r="A2782" s="21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  <c r="N2782" s="2" t="str">
        <f>VLOOKUP(A2782,Table1[#All],2,FALSE)</f>
        <v>99 Alpine Lane</v>
      </c>
      <c r="O2782" s="2">
        <f>VLOOKUP(A2782,Table1[#All],3,FALSE)</f>
        <v>3064</v>
      </c>
      <c r="P2782" s="2" t="str">
        <f>VLOOKUP(A2782,Table1[#All],4,FALSE)</f>
        <v>VIC</v>
      </c>
      <c r="Q2782" s="2" t="str">
        <f>VLOOKUP(A2782,Table1[#All],5,FALSE)</f>
        <v>Australia</v>
      </c>
      <c r="R2782" s="23">
        <f>VLOOKUP(A2782,Table1[#All],6,FALSE)</f>
        <v>7</v>
      </c>
    </row>
    <row r="2783" spans="1:18" s="2" customFormat="1" ht="15.75" customHeight="1" x14ac:dyDescent="0.2">
      <c r="A2783" s="21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  <c r="N2783" s="2" t="str">
        <f>VLOOKUP(A2783,Table1[#All],2,FALSE)</f>
        <v>39 Lindbergh Drive</v>
      </c>
      <c r="O2783" s="2">
        <f>VLOOKUP(A2783,Table1[#All],3,FALSE)</f>
        <v>2170</v>
      </c>
      <c r="P2783" s="2" t="str">
        <f>VLOOKUP(A2783,Table1[#All],4,FALSE)</f>
        <v>NSW</v>
      </c>
      <c r="Q2783" s="2" t="str">
        <f>VLOOKUP(A2783,Table1[#All],5,FALSE)</f>
        <v>Australia</v>
      </c>
      <c r="R2783" s="23">
        <f>VLOOKUP(A2783,Table1[#All],6,FALSE)</f>
        <v>8</v>
      </c>
    </row>
    <row r="2784" spans="1:18" s="2" customFormat="1" ht="15.75" customHeight="1" x14ac:dyDescent="0.2">
      <c r="A2784" s="21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  <c r="N2784" s="2" t="str">
        <f>VLOOKUP(A2784,Table1[#All],2,FALSE)</f>
        <v>13392 Emmet Parkway</v>
      </c>
      <c r="O2784" s="2">
        <f>VLOOKUP(A2784,Table1[#All],3,FALSE)</f>
        <v>2171</v>
      </c>
      <c r="P2784" s="2" t="str">
        <f>VLOOKUP(A2784,Table1[#All],4,FALSE)</f>
        <v>NSW</v>
      </c>
      <c r="Q2784" s="2" t="str">
        <f>VLOOKUP(A2784,Table1[#All],5,FALSE)</f>
        <v>Australia</v>
      </c>
      <c r="R2784" s="23">
        <f>VLOOKUP(A2784,Table1[#All],6,FALSE)</f>
        <v>9</v>
      </c>
    </row>
    <row r="2785" spans="1:18" s="2" customFormat="1" ht="15.75" customHeight="1" x14ac:dyDescent="0.2">
      <c r="A2785" s="21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  <c r="N2785" s="2" t="str">
        <f>VLOOKUP(A2785,Table1[#All],2,FALSE)</f>
        <v>526 Schiller Road</v>
      </c>
      <c r="O2785" s="2">
        <f>VLOOKUP(A2785,Table1[#All],3,FALSE)</f>
        <v>4157</v>
      </c>
      <c r="P2785" s="2" t="str">
        <f>VLOOKUP(A2785,Table1[#All],4,FALSE)</f>
        <v>QLD</v>
      </c>
      <c r="Q2785" s="2" t="str">
        <f>VLOOKUP(A2785,Table1[#All],5,FALSE)</f>
        <v>Australia</v>
      </c>
      <c r="R2785" s="23">
        <f>VLOOKUP(A2785,Table1[#All],6,FALSE)</f>
        <v>7</v>
      </c>
    </row>
    <row r="2786" spans="1:18" s="2" customFormat="1" ht="15.75" customHeight="1" x14ac:dyDescent="0.2">
      <c r="A2786" s="21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  <c r="N2786" s="2" t="str">
        <f>VLOOKUP(A2786,Table1[#All],2,FALSE)</f>
        <v>677 Golden Leaf Junction</v>
      </c>
      <c r="O2786" s="2">
        <f>VLOOKUP(A2786,Table1[#All],3,FALSE)</f>
        <v>4054</v>
      </c>
      <c r="P2786" s="2" t="str">
        <f>VLOOKUP(A2786,Table1[#All],4,FALSE)</f>
        <v>QLD</v>
      </c>
      <c r="Q2786" s="2" t="str">
        <f>VLOOKUP(A2786,Table1[#All],5,FALSE)</f>
        <v>Australia</v>
      </c>
      <c r="R2786" s="23">
        <f>VLOOKUP(A2786,Table1[#All],6,FALSE)</f>
        <v>6</v>
      </c>
    </row>
    <row r="2787" spans="1:18" s="2" customFormat="1" ht="15.75" customHeight="1" x14ac:dyDescent="0.2">
      <c r="A2787" s="21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  <c r="N2787" s="2" t="str">
        <f>VLOOKUP(A2787,Table1[#All],2,FALSE)</f>
        <v>59901 Bartelt Terrace</v>
      </c>
      <c r="O2787" s="2">
        <f>VLOOKUP(A2787,Table1[#All],3,FALSE)</f>
        <v>4069</v>
      </c>
      <c r="P2787" s="2" t="str">
        <f>VLOOKUP(A2787,Table1[#All],4,FALSE)</f>
        <v>QLD</v>
      </c>
      <c r="Q2787" s="2" t="str">
        <f>VLOOKUP(A2787,Table1[#All],5,FALSE)</f>
        <v>Australia</v>
      </c>
      <c r="R2787" s="23">
        <f>VLOOKUP(A2787,Table1[#All],6,FALSE)</f>
        <v>9</v>
      </c>
    </row>
    <row r="2788" spans="1:18" s="2" customFormat="1" ht="15.75" customHeight="1" x14ac:dyDescent="0.2">
      <c r="A2788" s="21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  <c r="N2788" s="2" t="str">
        <f>VLOOKUP(A2788,Table1[#All],2,FALSE)</f>
        <v>3 Cordelia Place</v>
      </c>
      <c r="O2788" s="2">
        <f>VLOOKUP(A2788,Table1[#All],3,FALSE)</f>
        <v>3018</v>
      </c>
      <c r="P2788" s="2" t="str">
        <f>VLOOKUP(A2788,Table1[#All],4,FALSE)</f>
        <v>VIC</v>
      </c>
      <c r="Q2788" s="2" t="str">
        <f>VLOOKUP(A2788,Table1[#All],5,FALSE)</f>
        <v>Australia</v>
      </c>
      <c r="R2788" s="23">
        <f>VLOOKUP(A2788,Table1[#All],6,FALSE)</f>
        <v>9</v>
      </c>
    </row>
    <row r="2789" spans="1:18" s="2" customFormat="1" ht="15.75" customHeight="1" x14ac:dyDescent="0.2">
      <c r="A2789" s="21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  <c r="N2789" s="2" t="str">
        <f>VLOOKUP(A2789,Table1[#All],2,FALSE)</f>
        <v>282 Esker Crossing</v>
      </c>
      <c r="O2789" s="2">
        <f>VLOOKUP(A2789,Table1[#All],3,FALSE)</f>
        <v>3150</v>
      </c>
      <c r="P2789" s="2" t="str">
        <f>VLOOKUP(A2789,Table1[#All],4,FALSE)</f>
        <v>VIC</v>
      </c>
      <c r="Q2789" s="2" t="str">
        <f>VLOOKUP(A2789,Table1[#All],5,FALSE)</f>
        <v>Australia</v>
      </c>
      <c r="R2789" s="23">
        <f>VLOOKUP(A2789,Table1[#All],6,FALSE)</f>
        <v>10</v>
      </c>
    </row>
    <row r="2790" spans="1:18" s="2" customFormat="1" ht="15.75" customHeight="1" x14ac:dyDescent="0.2">
      <c r="A2790" s="21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  <c r="N2790" s="2" t="str">
        <f>VLOOKUP(A2790,Table1[#All],2,FALSE)</f>
        <v>724 West Park</v>
      </c>
      <c r="O2790" s="2">
        <f>VLOOKUP(A2790,Table1[#All],3,FALSE)</f>
        <v>2112</v>
      </c>
      <c r="P2790" s="2" t="str">
        <f>VLOOKUP(A2790,Table1[#All],4,FALSE)</f>
        <v>NSW</v>
      </c>
      <c r="Q2790" s="2" t="str">
        <f>VLOOKUP(A2790,Table1[#All],5,FALSE)</f>
        <v>Australia</v>
      </c>
      <c r="R2790" s="23">
        <f>VLOOKUP(A2790,Table1[#All],6,FALSE)</f>
        <v>11</v>
      </c>
    </row>
    <row r="2791" spans="1:18" s="2" customFormat="1" ht="15.75" customHeight="1" x14ac:dyDescent="0.2">
      <c r="A2791" s="21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  <c r="N2791" s="2" t="str">
        <f>VLOOKUP(A2791,Table1[#All],2,FALSE)</f>
        <v>942 Elmside Street</v>
      </c>
      <c r="O2791" s="2">
        <f>VLOOKUP(A2791,Table1[#All],3,FALSE)</f>
        <v>2763</v>
      </c>
      <c r="P2791" s="2" t="str">
        <f>VLOOKUP(A2791,Table1[#All],4,FALSE)</f>
        <v>NSW</v>
      </c>
      <c r="Q2791" s="2" t="str">
        <f>VLOOKUP(A2791,Table1[#All],5,FALSE)</f>
        <v>Australia</v>
      </c>
      <c r="R2791" s="23">
        <f>VLOOKUP(A2791,Table1[#All],6,FALSE)</f>
        <v>8</v>
      </c>
    </row>
    <row r="2792" spans="1:18" s="2" customFormat="1" ht="15.75" customHeight="1" x14ac:dyDescent="0.2">
      <c r="A2792" s="21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  <c r="N2792" s="2" t="str">
        <f>VLOOKUP(A2792,Table1[#All],2,FALSE)</f>
        <v>11 Manufacturers Junction</v>
      </c>
      <c r="O2792" s="2">
        <f>VLOOKUP(A2792,Table1[#All],3,FALSE)</f>
        <v>2170</v>
      </c>
      <c r="P2792" s="2" t="str">
        <f>VLOOKUP(A2792,Table1[#All],4,FALSE)</f>
        <v>NSW</v>
      </c>
      <c r="Q2792" s="2" t="str">
        <f>VLOOKUP(A2792,Table1[#All],5,FALSE)</f>
        <v>Australia</v>
      </c>
      <c r="R2792" s="23">
        <f>VLOOKUP(A2792,Table1[#All],6,FALSE)</f>
        <v>8</v>
      </c>
    </row>
    <row r="2793" spans="1:18" s="2" customFormat="1" ht="15.75" customHeight="1" x14ac:dyDescent="0.2">
      <c r="A2793" s="21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  <c r="N2793" s="2" t="str">
        <f>VLOOKUP(A2793,Table1[#All],2,FALSE)</f>
        <v>03 Ohio Lane</v>
      </c>
      <c r="O2793" s="2">
        <f>VLOOKUP(A2793,Table1[#All],3,FALSE)</f>
        <v>3081</v>
      </c>
      <c r="P2793" s="2" t="str">
        <f>VLOOKUP(A2793,Table1[#All],4,FALSE)</f>
        <v>VIC</v>
      </c>
      <c r="Q2793" s="2" t="str">
        <f>VLOOKUP(A2793,Table1[#All],5,FALSE)</f>
        <v>Australia</v>
      </c>
      <c r="R2793" s="23">
        <f>VLOOKUP(A2793,Table1[#All],6,FALSE)</f>
        <v>9</v>
      </c>
    </row>
    <row r="2794" spans="1:18" s="2" customFormat="1" ht="15.75" customHeight="1" x14ac:dyDescent="0.2">
      <c r="A2794" s="21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  <c r="N2794" s="2" t="str">
        <f>VLOOKUP(A2794,Table1[#All],2,FALSE)</f>
        <v>19 Del Mar Avenue</v>
      </c>
      <c r="O2794" s="2">
        <f>VLOOKUP(A2794,Table1[#All],3,FALSE)</f>
        <v>3058</v>
      </c>
      <c r="P2794" s="2" t="str">
        <f>VLOOKUP(A2794,Table1[#All],4,FALSE)</f>
        <v>VIC</v>
      </c>
      <c r="Q2794" s="2" t="str">
        <f>VLOOKUP(A2794,Table1[#All],5,FALSE)</f>
        <v>Australia</v>
      </c>
      <c r="R2794" s="23">
        <f>VLOOKUP(A2794,Table1[#All],6,FALSE)</f>
        <v>8</v>
      </c>
    </row>
    <row r="2795" spans="1:18" s="2" customFormat="1" ht="15.75" customHeight="1" x14ac:dyDescent="0.2">
      <c r="A2795" s="21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  <c r="N2795" s="2" t="str">
        <f>VLOOKUP(A2795,Table1[#All],2,FALSE)</f>
        <v>01209 Southridge Hill</v>
      </c>
      <c r="O2795" s="2">
        <f>VLOOKUP(A2795,Table1[#All],3,FALSE)</f>
        <v>2216</v>
      </c>
      <c r="P2795" s="2" t="str">
        <f>VLOOKUP(A2795,Table1[#All],4,FALSE)</f>
        <v>NSW</v>
      </c>
      <c r="Q2795" s="2" t="str">
        <f>VLOOKUP(A2795,Table1[#All],5,FALSE)</f>
        <v>Australia</v>
      </c>
      <c r="R2795" s="23">
        <f>VLOOKUP(A2795,Table1[#All],6,FALSE)</f>
        <v>8</v>
      </c>
    </row>
    <row r="2796" spans="1:18" s="2" customFormat="1" ht="15.75" customHeight="1" x14ac:dyDescent="0.2">
      <c r="A2796" s="21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  <c r="N2796" s="2" t="str">
        <f>VLOOKUP(A2796,Table1[#All],2,FALSE)</f>
        <v>4903 Hoepker Terrace</v>
      </c>
      <c r="O2796" s="2">
        <f>VLOOKUP(A2796,Table1[#All],3,FALSE)</f>
        <v>3500</v>
      </c>
      <c r="P2796" s="2" t="str">
        <f>VLOOKUP(A2796,Table1[#All],4,FALSE)</f>
        <v>VIC</v>
      </c>
      <c r="Q2796" s="2" t="str">
        <f>VLOOKUP(A2796,Table1[#All],5,FALSE)</f>
        <v>Australia</v>
      </c>
      <c r="R2796" s="23">
        <f>VLOOKUP(A2796,Table1[#All],6,FALSE)</f>
        <v>3</v>
      </c>
    </row>
    <row r="2797" spans="1:18" s="2" customFormat="1" ht="15.75" customHeight="1" x14ac:dyDescent="0.2">
      <c r="A2797" s="21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  <c r="N2797" s="2" t="str">
        <f>VLOOKUP(A2797,Table1[#All],2,FALSE)</f>
        <v>149 Browning Terrace</v>
      </c>
      <c r="O2797" s="2">
        <f>VLOOKUP(A2797,Table1[#All],3,FALSE)</f>
        <v>2343</v>
      </c>
      <c r="P2797" s="2" t="str">
        <f>VLOOKUP(A2797,Table1[#All],4,FALSE)</f>
        <v>NSW</v>
      </c>
      <c r="Q2797" s="2" t="str">
        <f>VLOOKUP(A2797,Table1[#All],5,FALSE)</f>
        <v>Australia</v>
      </c>
      <c r="R2797" s="23">
        <f>VLOOKUP(A2797,Table1[#All],6,FALSE)</f>
        <v>2</v>
      </c>
    </row>
    <row r="2798" spans="1:18" s="2" customFormat="1" ht="15.75" customHeight="1" x14ac:dyDescent="0.2">
      <c r="A2798" s="21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  <c r="N2798" s="2" t="str">
        <f>VLOOKUP(A2798,Table1[#All],2,FALSE)</f>
        <v>48948 Little Fleur Alley</v>
      </c>
      <c r="O2798" s="2">
        <f>VLOOKUP(A2798,Table1[#All],3,FALSE)</f>
        <v>3134</v>
      </c>
      <c r="P2798" s="2" t="str">
        <f>VLOOKUP(A2798,Table1[#All],4,FALSE)</f>
        <v>VIC</v>
      </c>
      <c r="Q2798" s="2" t="str">
        <f>VLOOKUP(A2798,Table1[#All],5,FALSE)</f>
        <v>Australia</v>
      </c>
      <c r="R2798" s="23">
        <f>VLOOKUP(A2798,Table1[#All],6,FALSE)</f>
        <v>7</v>
      </c>
    </row>
    <row r="2799" spans="1:18" s="2" customFormat="1" ht="15.75" customHeight="1" x14ac:dyDescent="0.2">
      <c r="A2799" s="21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  <c r="N2799" s="2" t="str">
        <f>VLOOKUP(A2799,Table1[#All],2,FALSE)</f>
        <v>4 Rieder Drive</v>
      </c>
      <c r="O2799" s="2">
        <f>VLOOKUP(A2799,Table1[#All],3,FALSE)</f>
        <v>3064</v>
      </c>
      <c r="P2799" s="2" t="str">
        <f>VLOOKUP(A2799,Table1[#All],4,FALSE)</f>
        <v>VIC</v>
      </c>
      <c r="Q2799" s="2" t="str">
        <f>VLOOKUP(A2799,Table1[#All],5,FALSE)</f>
        <v>Australia</v>
      </c>
      <c r="R2799" s="23">
        <f>VLOOKUP(A2799,Table1[#All],6,FALSE)</f>
        <v>5</v>
      </c>
    </row>
    <row r="2800" spans="1:18" s="2" customFormat="1" ht="15.75" customHeight="1" x14ac:dyDescent="0.2">
      <c r="A2800" s="21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  <c r="N2800" s="2" t="str">
        <f>VLOOKUP(A2800,Table1[#All],2,FALSE)</f>
        <v>7 Sunbrook Terrace</v>
      </c>
      <c r="O2800" s="2">
        <f>VLOOKUP(A2800,Table1[#All],3,FALSE)</f>
        <v>2200</v>
      </c>
      <c r="P2800" s="2" t="str">
        <f>VLOOKUP(A2800,Table1[#All],4,FALSE)</f>
        <v>NSW</v>
      </c>
      <c r="Q2800" s="2" t="str">
        <f>VLOOKUP(A2800,Table1[#All],5,FALSE)</f>
        <v>Australia</v>
      </c>
      <c r="R2800" s="23">
        <f>VLOOKUP(A2800,Table1[#All],6,FALSE)</f>
        <v>9</v>
      </c>
    </row>
    <row r="2801" spans="1:18" s="2" customFormat="1" ht="15.75" customHeight="1" x14ac:dyDescent="0.2">
      <c r="A2801" s="21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  <c r="N2801" s="2" t="str">
        <f>VLOOKUP(A2801,Table1[#All],2,FALSE)</f>
        <v>28905 Hallows Avenue</v>
      </c>
      <c r="O2801" s="2">
        <f>VLOOKUP(A2801,Table1[#All],3,FALSE)</f>
        <v>2320</v>
      </c>
      <c r="P2801" s="2" t="str">
        <f>VLOOKUP(A2801,Table1[#All],4,FALSE)</f>
        <v>NSW</v>
      </c>
      <c r="Q2801" s="2" t="str">
        <f>VLOOKUP(A2801,Table1[#All],5,FALSE)</f>
        <v>Australia</v>
      </c>
      <c r="R2801" s="23">
        <f>VLOOKUP(A2801,Table1[#All],6,FALSE)</f>
        <v>5</v>
      </c>
    </row>
    <row r="2802" spans="1:18" s="2" customFormat="1" ht="15.75" customHeight="1" x14ac:dyDescent="0.2">
      <c r="A2802" s="21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  <c r="N2802" s="2" t="str">
        <f>VLOOKUP(A2802,Table1[#All],2,FALSE)</f>
        <v>9677 Hagan Lane</v>
      </c>
      <c r="O2802" s="2">
        <f>VLOOKUP(A2802,Table1[#All],3,FALSE)</f>
        <v>3212</v>
      </c>
      <c r="P2802" s="2" t="str">
        <f>VLOOKUP(A2802,Table1[#All],4,FALSE)</f>
        <v>VIC</v>
      </c>
      <c r="Q2802" s="2" t="str">
        <f>VLOOKUP(A2802,Table1[#All],5,FALSE)</f>
        <v>Australia</v>
      </c>
      <c r="R2802" s="23">
        <f>VLOOKUP(A2802,Table1[#All],6,FALSE)</f>
        <v>3</v>
      </c>
    </row>
    <row r="2803" spans="1:18" s="2" customFormat="1" ht="15.75" customHeight="1" x14ac:dyDescent="0.2">
      <c r="A2803" s="21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  <c r="N2803" s="2" t="str">
        <f>VLOOKUP(A2803,Table1[#All],2,FALSE)</f>
        <v>07526 Union Lane</v>
      </c>
      <c r="O2803" s="2">
        <f>VLOOKUP(A2803,Table1[#All],3,FALSE)</f>
        <v>3377</v>
      </c>
      <c r="P2803" s="2" t="str">
        <f>VLOOKUP(A2803,Table1[#All],4,FALSE)</f>
        <v>VIC</v>
      </c>
      <c r="Q2803" s="2" t="str">
        <f>VLOOKUP(A2803,Table1[#All],5,FALSE)</f>
        <v>Australia</v>
      </c>
      <c r="R2803" s="23">
        <f>VLOOKUP(A2803,Table1[#All],6,FALSE)</f>
        <v>1</v>
      </c>
    </row>
    <row r="2804" spans="1:18" s="2" customFormat="1" ht="15.75" customHeight="1" x14ac:dyDescent="0.2">
      <c r="A2804" s="21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  <c r="N2804" s="2" t="str">
        <f>VLOOKUP(A2804,Table1[#All],2,FALSE)</f>
        <v>53245 Mesta Street</v>
      </c>
      <c r="O2804" s="2">
        <f>VLOOKUP(A2804,Table1[#All],3,FALSE)</f>
        <v>3207</v>
      </c>
      <c r="P2804" s="2" t="str">
        <f>VLOOKUP(A2804,Table1[#All],4,FALSE)</f>
        <v>VIC</v>
      </c>
      <c r="Q2804" s="2" t="str">
        <f>VLOOKUP(A2804,Table1[#All],5,FALSE)</f>
        <v>Australia</v>
      </c>
      <c r="R2804" s="23">
        <f>VLOOKUP(A2804,Table1[#All],6,FALSE)</f>
        <v>6</v>
      </c>
    </row>
    <row r="2805" spans="1:18" s="2" customFormat="1" ht="15.75" customHeight="1" x14ac:dyDescent="0.2">
      <c r="A2805" s="21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  <c r="N2805" s="2" t="str">
        <f>VLOOKUP(A2805,Table1[#All],2,FALSE)</f>
        <v>2 Elka Trail</v>
      </c>
      <c r="O2805" s="2">
        <f>VLOOKUP(A2805,Table1[#All],3,FALSE)</f>
        <v>2770</v>
      </c>
      <c r="P2805" s="2" t="str">
        <f>VLOOKUP(A2805,Table1[#All],4,FALSE)</f>
        <v>NSW</v>
      </c>
      <c r="Q2805" s="2" t="str">
        <f>VLOOKUP(A2805,Table1[#All],5,FALSE)</f>
        <v>Australia</v>
      </c>
      <c r="R2805" s="23">
        <f>VLOOKUP(A2805,Table1[#All],6,FALSE)</f>
        <v>8</v>
      </c>
    </row>
    <row r="2806" spans="1:18" s="2" customFormat="1" ht="15.75" customHeight="1" x14ac:dyDescent="0.2">
      <c r="A2806" s="21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  <c r="N2806" s="2" t="str">
        <f>VLOOKUP(A2806,Table1[#All],2,FALSE)</f>
        <v>4672 Morningstar Circle</v>
      </c>
      <c r="O2806" s="2">
        <f>VLOOKUP(A2806,Table1[#All],3,FALSE)</f>
        <v>2760</v>
      </c>
      <c r="P2806" s="2" t="str">
        <f>VLOOKUP(A2806,Table1[#All],4,FALSE)</f>
        <v>NSW</v>
      </c>
      <c r="Q2806" s="2" t="str">
        <f>VLOOKUP(A2806,Table1[#All],5,FALSE)</f>
        <v>Australia</v>
      </c>
      <c r="R2806" s="23">
        <f>VLOOKUP(A2806,Table1[#All],6,FALSE)</f>
        <v>7</v>
      </c>
    </row>
    <row r="2807" spans="1:18" s="2" customFormat="1" ht="15.75" customHeight="1" x14ac:dyDescent="0.2">
      <c r="A2807" s="21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  <c r="N2807" s="2" t="str">
        <f>VLOOKUP(A2807,Table1[#All],2,FALSE)</f>
        <v>3140 Hudson Road</v>
      </c>
      <c r="O2807" s="2">
        <f>VLOOKUP(A2807,Table1[#All],3,FALSE)</f>
        <v>3130</v>
      </c>
      <c r="P2807" s="2" t="str">
        <f>VLOOKUP(A2807,Table1[#All],4,FALSE)</f>
        <v>VIC</v>
      </c>
      <c r="Q2807" s="2" t="str">
        <f>VLOOKUP(A2807,Table1[#All],5,FALSE)</f>
        <v>Australia</v>
      </c>
      <c r="R2807" s="23">
        <f>VLOOKUP(A2807,Table1[#All],6,FALSE)</f>
        <v>5</v>
      </c>
    </row>
    <row r="2808" spans="1:18" s="2" customFormat="1" ht="15.75" customHeight="1" x14ac:dyDescent="0.2">
      <c r="A2808" s="21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  <c r="N2808" s="2" t="str">
        <f>VLOOKUP(A2808,Table1[#All],2,FALSE)</f>
        <v>441 Superior Junction</v>
      </c>
      <c r="O2808" s="2">
        <f>VLOOKUP(A2808,Table1[#All],3,FALSE)</f>
        <v>2320</v>
      </c>
      <c r="P2808" s="2" t="str">
        <f>VLOOKUP(A2808,Table1[#All],4,FALSE)</f>
        <v>NSW</v>
      </c>
      <c r="Q2808" s="2" t="str">
        <f>VLOOKUP(A2808,Table1[#All],5,FALSE)</f>
        <v>Australia</v>
      </c>
      <c r="R2808" s="23">
        <f>VLOOKUP(A2808,Table1[#All],6,FALSE)</f>
        <v>6</v>
      </c>
    </row>
    <row r="2809" spans="1:18" s="2" customFormat="1" ht="15.75" customHeight="1" x14ac:dyDescent="0.2">
      <c r="A2809" s="21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  <c r="N2809" s="2" t="str">
        <f>VLOOKUP(A2809,Table1[#All],2,FALSE)</f>
        <v>1 Elgar Street</v>
      </c>
      <c r="O2809" s="2">
        <f>VLOOKUP(A2809,Table1[#All],3,FALSE)</f>
        <v>2010</v>
      </c>
      <c r="P2809" s="2" t="str">
        <f>VLOOKUP(A2809,Table1[#All],4,FALSE)</f>
        <v>NSW</v>
      </c>
      <c r="Q2809" s="2" t="str">
        <f>VLOOKUP(A2809,Table1[#All],5,FALSE)</f>
        <v>Australia</v>
      </c>
      <c r="R2809" s="23">
        <f>VLOOKUP(A2809,Table1[#All],6,FALSE)</f>
        <v>9</v>
      </c>
    </row>
    <row r="2810" spans="1:18" s="2" customFormat="1" ht="15.75" customHeight="1" x14ac:dyDescent="0.2">
      <c r="A2810" s="21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  <c r="N2810" s="2" t="str">
        <f>VLOOKUP(A2810,Table1[#All],2,FALSE)</f>
        <v>46 Independence Parkway</v>
      </c>
      <c r="O2810" s="2">
        <f>VLOOKUP(A2810,Table1[#All],3,FALSE)</f>
        <v>3065</v>
      </c>
      <c r="P2810" s="2" t="str">
        <f>VLOOKUP(A2810,Table1[#All],4,FALSE)</f>
        <v>VIC</v>
      </c>
      <c r="Q2810" s="2" t="str">
        <f>VLOOKUP(A2810,Table1[#All],5,FALSE)</f>
        <v>Australia</v>
      </c>
      <c r="R2810" s="23">
        <f>VLOOKUP(A2810,Table1[#All],6,FALSE)</f>
        <v>12</v>
      </c>
    </row>
    <row r="2811" spans="1:18" s="2" customFormat="1" ht="15.75" customHeight="1" x14ac:dyDescent="0.2">
      <c r="A2811" s="21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  <c r="N2811" s="2" t="str">
        <f>VLOOKUP(A2811,Table1[#All],2,FALSE)</f>
        <v>453 Gina Avenue</v>
      </c>
      <c r="O2811" s="2">
        <f>VLOOKUP(A2811,Table1[#All],3,FALSE)</f>
        <v>3141</v>
      </c>
      <c r="P2811" s="2" t="str">
        <f>VLOOKUP(A2811,Table1[#All],4,FALSE)</f>
        <v>VIC</v>
      </c>
      <c r="Q2811" s="2" t="str">
        <f>VLOOKUP(A2811,Table1[#All],5,FALSE)</f>
        <v>Australia</v>
      </c>
      <c r="R2811" s="23">
        <f>VLOOKUP(A2811,Table1[#All],6,FALSE)</f>
        <v>8</v>
      </c>
    </row>
    <row r="2812" spans="1:18" s="2" customFormat="1" ht="15.75" customHeight="1" x14ac:dyDescent="0.2">
      <c r="A2812" s="21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  <c r="N2812" s="2" t="str">
        <f>VLOOKUP(A2812,Table1[#All],2,FALSE)</f>
        <v>32 Banding Center</v>
      </c>
      <c r="O2812" s="2">
        <f>VLOOKUP(A2812,Table1[#All],3,FALSE)</f>
        <v>2141</v>
      </c>
      <c r="P2812" s="2" t="str">
        <f>VLOOKUP(A2812,Table1[#All],4,FALSE)</f>
        <v>NSW</v>
      </c>
      <c r="Q2812" s="2" t="str">
        <f>VLOOKUP(A2812,Table1[#All],5,FALSE)</f>
        <v>Australia</v>
      </c>
      <c r="R2812" s="23">
        <f>VLOOKUP(A2812,Table1[#All],6,FALSE)</f>
        <v>9</v>
      </c>
    </row>
    <row r="2813" spans="1:18" s="2" customFormat="1" ht="15.75" customHeight="1" x14ac:dyDescent="0.2">
      <c r="A2813" s="21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  <c r="N2813" s="2" t="str">
        <f>VLOOKUP(A2813,Table1[#All],2,FALSE)</f>
        <v>5636 Glendale Point</v>
      </c>
      <c r="O2813" s="2">
        <f>VLOOKUP(A2813,Table1[#All],3,FALSE)</f>
        <v>2769</v>
      </c>
      <c r="P2813" s="2" t="str">
        <f>VLOOKUP(A2813,Table1[#All],4,FALSE)</f>
        <v>NSW</v>
      </c>
      <c r="Q2813" s="2" t="str">
        <f>VLOOKUP(A2813,Table1[#All],5,FALSE)</f>
        <v>Australia</v>
      </c>
      <c r="R2813" s="23">
        <f>VLOOKUP(A2813,Table1[#All],6,FALSE)</f>
        <v>10</v>
      </c>
    </row>
    <row r="2814" spans="1:18" s="2" customFormat="1" ht="15.75" customHeight="1" x14ac:dyDescent="0.2">
      <c r="A2814" s="21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  <c r="N2814" s="2" t="str">
        <f>VLOOKUP(A2814,Table1[#All],2,FALSE)</f>
        <v>64 Village Green Pass</v>
      </c>
      <c r="O2814" s="2">
        <f>VLOOKUP(A2814,Table1[#All],3,FALSE)</f>
        <v>2048</v>
      </c>
      <c r="P2814" s="2" t="str">
        <f>VLOOKUP(A2814,Table1[#All],4,FALSE)</f>
        <v>NSW</v>
      </c>
      <c r="Q2814" s="2" t="str">
        <f>VLOOKUP(A2814,Table1[#All],5,FALSE)</f>
        <v>Australia</v>
      </c>
      <c r="R2814" s="23">
        <f>VLOOKUP(A2814,Table1[#All],6,FALSE)</f>
        <v>9</v>
      </c>
    </row>
    <row r="2815" spans="1:18" s="2" customFormat="1" ht="15.75" customHeight="1" x14ac:dyDescent="0.2">
      <c r="A2815" s="21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  <c r="N2815" s="2" t="str">
        <f>VLOOKUP(A2815,Table1[#All],2,FALSE)</f>
        <v>46100 Jay Place</v>
      </c>
      <c r="O2815" s="2">
        <f>VLOOKUP(A2815,Table1[#All],3,FALSE)</f>
        <v>4075</v>
      </c>
      <c r="P2815" s="2" t="str">
        <f>VLOOKUP(A2815,Table1[#All],4,FALSE)</f>
        <v>QLD</v>
      </c>
      <c r="Q2815" s="2" t="str">
        <f>VLOOKUP(A2815,Table1[#All],5,FALSE)</f>
        <v>Australia</v>
      </c>
      <c r="R2815" s="23">
        <f>VLOOKUP(A2815,Table1[#All],6,FALSE)</f>
        <v>6</v>
      </c>
    </row>
    <row r="2816" spans="1:18" s="2" customFormat="1" ht="15.75" customHeight="1" x14ac:dyDescent="0.2">
      <c r="A2816" s="21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  <c r="N2816" s="2" t="str">
        <f>VLOOKUP(A2816,Table1[#All],2,FALSE)</f>
        <v>69490 Orin Trail</v>
      </c>
      <c r="O2816" s="2">
        <f>VLOOKUP(A2816,Table1[#All],3,FALSE)</f>
        <v>3029</v>
      </c>
      <c r="P2816" s="2" t="str">
        <f>VLOOKUP(A2816,Table1[#All],4,FALSE)</f>
        <v>VIC</v>
      </c>
      <c r="Q2816" s="2" t="str">
        <f>VLOOKUP(A2816,Table1[#All],5,FALSE)</f>
        <v>Australia</v>
      </c>
      <c r="R2816" s="23">
        <f>VLOOKUP(A2816,Table1[#All],6,FALSE)</f>
        <v>5</v>
      </c>
    </row>
    <row r="2817" spans="1:18" s="2" customFormat="1" ht="15.75" customHeight="1" x14ac:dyDescent="0.2">
      <c r="A2817" s="21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  <c r="N2817" s="2" t="str">
        <f>VLOOKUP(A2817,Table1[#All],2,FALSE)</f>
        <v>515 Warrior Pass</v>
      </c>
      <c r="O2817" s="2">
        <f>VLOOKUP(A2817,Table1[#All],3,FALSE)</f>
        <v>4226</v>
      </c>
      <c r="P2817" s="2" t="str">
        <f>VLOOKUP(A2817,Table1[#All],4,FALSE)</f>
        <v>QLD</v>
      </c>
      <c r="Q2817" s="2" t="str">
        <f>VLOOKUP(A2817,Table1[#All],5,FALSE)</f>
        <v>Australia</v>
      </c>
      <c r="R2817" s="23">
        <f>VLOOKUP(A2817,Table1[#All],6,FALSE)</f>
        <v>9</v>
      </c>
    </row>
    <row r="2818" spans="1:18" s="2" customFormat="1" ht="15.75" customHeight="1" x14ac:dyDescent="0.2">
      <c r="A2818" s="21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  <c r="N2818" s="2" t="str">
        <f>VLOOKUP(A2818,Table1[#All],2,FALSE)</f>
        <v>6137 Scoville Center</v>
      </c>
      <c r="O2818" s="2">
        <f>VLOOKUP(A2818,Table1[#All],3,FALSE)</f>
        <v>2120</v>
      </c>
      <c r="P2818" s="2" t="str">
        <f>VLOOKUP(A2818,Table1[#All],4,FALSE)</f>
        <v>NSW</v>
      </c>
      <c r="Q2818" s="2" t="str">
        <f>VLOOKUP(A2818,Table1[#All],5,FALSE)</f>
        <v>Australia</v>
      </c>
      <c r="R2818" s="23">
        <f>VLOOKUP(A2818,Table1[#All],6,FALSE)</f>
        <v>10</v>
      </c>
    </row>
    <row r="2819" spans="1:18" s="2" customFormat="1" ht="15.75" customHeight="1" x14ac:dyDescent="0.2">
      <c r="A2819" s="21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  <c r="N2819" s="2" t="str">
        <f>VLOOKUP(A2819,Table1[#All],2,FALSE)</f>
        <v>01 Vernon Court</v>
      </c>
      <c r="O2819" s="2">
        <f>VLOOKUP(A2819,Table1[#All],3,FALSE)</f>
        <v>4500</v>
      </c>
      <c r="P2819" s="2" t="str">
        <f>VLOOKUP(A2819,Table1[#All],4,FALSE)</f>
        <v>QLD</v>
      </c>
      <c r="Q2819" s="2" t="str">
        <f>VLOOKUP(A2819,Table1[#All],5,FALSE)</f>
        <v>Australia</v>
      </c>
      <c r="R2819" s="23">
        <f>VLOOKUP(A2819,Table1[#All],6,FALSE)</f>
        <v>4</v>
      </c>
    </row>
    <row r="2820" spans="1:18" s="2" customFormat="1" ht="15.75" customHeight="1" x14ac:dyDescent="0.2">
      <c r="A2820" s="21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  <c r="N2820" s="2" t="str">
        <f>VLOOKUP(A2820,Table1[#All],2,FALSE)</f>
        <v>4 American Ash Circle</v>
      </c>
      <c r="O2820" s="2">
        <f>VLOOKUP(A2820,Table1[#All],3,FALSE)</f>
        <v>2211</v>
      </c>
      <c r="P2820" s="2" t="str">
        <f>VLOOKUP(A2820,Table1[#All],4,FALSE)</f>
        <v>NSW</v>
      </c>
      <c r="Q2820" s="2" t="str">
        <f>VLOOKUP(A2820,Table1[#All],5,FALSE)</f>
        <v>Australia</v>
      </c>
      <c r="R2820" s="23">
        <f>VLOOKUP(A2820,Table1[#All],6,FALSE)</f>
        <v>10</v>
      </c>
    </row>
    <row r="2821" spans="1:18" s="2" customFormat="1" ht="15.75" customHeight="1" x14ac:dyDescent="0.2">
      <c r="A2821" s="21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  <c r="N2821" s="2" t="str">
        <f>VLOOKUP(A2821,Table1[#All],2,FALSE)</f>
        <v>68 Roth Crossing</v>
      </c>
      <c r="O2821" s="2">
        <f>VLOOKUP(A2821,Table1[#All],3,FALSE)</f>
        <v>2295</v>
      </c>
      <c r="P2821" s="2" t="str">
        <f>VLOOKUP(A2821,Table1[#All],4,FALSE)</f>
        <v>NSW</v>
      </c>
      <c r="Q2821" s="2" t="str">
        <f>VLOOKUP(A2821,Table1[#All],5,FALSE)</f>
        <v>Australia</v>
      </c>
      <c r="R2821" s="23">
        <f>VLOOKUP(A2821,Table1[#All],6,FALSE)</f>
        <v>8</v>
      </c>
    </row>
    <row r="2822" spans="1:18" s="2" customFormat="1" ht="15.75" customHeight="1" x14ac:dyDescent="0.2">
      <c r="A2822" s="21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  <c r="N2822" s="2" t="str">
        <f>VLOOKUP(A2822,Table1[#All],2,FALSE)</f>
        <v>859 Harbort Alley</v>
      </c>
      <c r="O2822" s="2">
        <f>VLOOKUP(A2822,Table1[#All],3,FALSE)</f>
        <v>2099</v>
      </c>
      <c r="P2822" s="2" t="str">
        <f>VLOOKUP(A2822,Table1[#All],4,FALSE)</f>
        <v>NSW</v>
      </c>
      <c r="Q2822" s="2" t="str">
        <f>VLOOKUP(A2822,Table1[#All],5,FALSE)</f>
        <v>Australia</v>
      </c>
      <c r="R2822" s="23">
        <f>VLOOKUP(A2822,Table1[#All],6,FALSE)</f>
        <v>11</v>
      </c>
    </row>
    <row r="2823" spans="1:18" s="2" customFormat="1" ht="15.75" customHeight="1" x14ac:dyDescent="0.2">
      <c r="A2823" s="21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  <c r="N2823" s="2" t="str">
        <f>VLOOKUP(A2823,Table1[#All],2,FALSE)</f>
        <v>99216 Oakridge Hill</v>
      </c>
      <c r="O2823" s="2">
        <f>VLOOKUP(A2823,Table1[#All],3,FALSE)</f>
        <v>3124</v>
      </c>
      <c r="P2823" s="2" t="str">
        <f>VLOOKUP(A2823,Table1[#All],4,FALSE)</f>
        <v>VIC</v>
      </c>
      <c r="Q2823" s="2" t="str">
        <f>VLOOKUP(A2823,Table1[#All],5,FALSE)</f>
        <v>Australia</v>
      </c>
      <c r="R2823" s="23">
        <f>VLOOKUP(A2823,Table1[#All],6,FALSE)</f>
        <v>12</v>
      </c>
    </row>
    <row r="2824" spans="1:18" s="2" customFormat="1" ht="15.75" customHeight="1" x14ac:dyDescent="0.2">
      <c r="A2824" s="21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  <c r="N2824" s="2" t="str">
        <f>VLOOKUP(A2824,Table1[#All],2,FALSE)</f>
        <v>82010 Lakewood Center</v>
      </c>
      <c r="O2824" s="2">
        <f>VLOOKUP(A2824,Table1[#All],3,FALSE)</f>
        <v>2770</v>
      </c>
      <c r="P2824" s="2" t="str">
        <f>VLOOKUP(A2824,Table1[#All],4,FALSE)</f>
        <v>NSW</v>
      </c>
      <c r="Q2824" s="2" t="str">
        <f>VLOOKUP(A2824,Table1[#All],5,FALSE)</f>
        <v>Australia</v>
      </c>
      <c r="R2824" s="23">
        <f>VLOOKUP(A2824,Table1[#All],6,FALSE)</f>
        <v>6</v>
      </c>
    </row>
    <row r="2825" spans="1:18" s="2" customFormat="1" ht="15.75" customHeight="1" x14ac:dyDescent="0.2">
      <c r="A2825" s="21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  <c r="N2825" s="2" t="str">
        <f>VLOOKUP(A2825,Table1[#All],2,FALSE)</f>
        <v>643 Clyde Gallagher Road</v>
      </c>
      <c r="O2825" s="2">
        <f>VLOOKUP(A2825,Table1[#All],3,FALSE)</f>
        <v>3107</v>
      </c>
      <c r="P2825" s="2" t="str">
        <f>VLOOKUP(A2825,Table1[#All],4,FALSE)</f>
        <v>VIC</v>
      </c>
      <c r="Q2825" s="2" t="str">
        <f>VLOOKUP(A2825,Table1[#All],5,FALSE)</f>
        <v>Australia</v>
      </c>
      <c r="R2825" s="23">
        <f>VLOOKUP(A2825,Table1[#All],6,FALSE)</f>
        <v>10</v>
      </c>
    </row>
    <row r="2826" spans="1:18" s="2" customFormat="1" ht="15.75" customHeight="1" x14ac:dyDescent="0.2">
      <c r="A2826" s="21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  <c r="N2826" s="2" t="str">
        <f>VLOOKUP(A2826,Table1[#All],2,FALSE)</f>
        <v>6970 Almo Court</v>
      </c>
      <c r="O2826" s="2">
        <f>VLOOKUP(A2826,Table1[#All],3,FALSE)</f>
        <v>2049</v>
      </c>
      <c r="P2826" s="2" t="str">
        <f>VLOOKUP(A2826,Table1[#All],4,FALSE)</f>
        <v>NSW</v>
      </c>
      <c r="Q2826" s="2" t="str">
        <f>VLOOKUP(A2826,Table1[#All],5,FALSE)</f>
        <v>Australia</v>
      </c>
      <c r="R2826" s="23">
        <f>VLOOKUP(A2826,Table1[#All],6,FALSE)</f>
        <v>9</v>
      </c>
    </row>
    <row r="2827" spans="1:18" s="2" customFormat="1" ht="15.75" customHeight="1" x14ac:dyDescent="0.2">
      <c r="A2827" s="21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  <c r="N2827" s="2" t="str">
        <f>VLOOKUP(A2827,Table1[#All],2,FALSE)</f>
        <v>9 Springview Terrace</v>
      </c>
      <c r="O2827" s="2">
        <f>VLOOKUP(A2827,Table1[#All],3,FALSE)</f>
        <v>3121</v>
      </c>
      <c r="P2827" s="2" t="str">
        <f>VLOOKUP(A2827,Table1[#All],4,FALSE)</f>
        <v>VIC</v>
      </c>
      <c r="Q2827" s="2" t="str">
        <f>VLOOKUP(A2827,Table1[#All],5,FALSE)</f>
        <v>Australia</v>
      </c>
      <c r="R2827" s="23">
        <f>VLOOKUP(A2827,Table1[#All],6,FALSE)</f>
        <v>10</v>
      </c>
    </row>
    <row r="2828" spans="1:18" s="2" customFormat="1" ht="15.75" customHeight="1" x14ac:dyDescent="0.2">
      <c r="A2828" s="21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  <c r="N2828" s="2" t="str">
        <f>VLOOKUP(A2828,Table1[#All],2,FALSE)</f>
        <v>46631 School Road</v>
      </c>
      <c r="O2828" s="2">
        <f>VLOOKUP(A2828,Table1[#All],3,FALSE)</f>
        <v>2099</v>
      </c>
      <c r="P2828" s="2" t="str">
        <f>VLOOKUP(A2828,Table1[#All],4,FALSE)</f>
        <v>NSW</v>
      </c>
      <c r="Q2828" s="2" t="str">
        <f>VLOOKUP(A2828,Table1[#All],5,FALSE)</f>
        <v>Australia</v>
      </c>
      <c r="R2828" s="23">
        <f>VLOOKUP(A2828,Table1[#All],6,FALSE)</f>
        <v>11</v>
      </c>
    </row>
    <row r="2829" spans="1:18" s="2" customFormat="1" ht="15.75" customHeight="1" x14ac:dyDescent="0.2">
      <c r="A2829" s="21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  <c r="N2829" s="2" t="str">
        <f>VLOOKUP(A2829,Table1[#All],2,FALSE)</f>
        <v>54 Green Point</v>
      </c>
      <c r="O2829" s="2">
        <f>VLOOKUP(A2829,Table1[#All],3,FALSE)</f>
        <v>3015</v>
      </c>
      <c r="P2829" s="2" t="str">
        <f>VLOOKUP(A2829,Table1[#All],4,FALSE)</f>
        <v>VIC</v>
      </c>
      <c r="Q2829" s="2" t="str">
        <f>VLOOKUP(A2829,Table1[#All],5,FALSE)</f>
        <v>Australia</v>
      </c>
      <c r="R2829" s="23">
        <f>VLOOKUP(A2829,Table1[#All],6,FALSE)</f>
        <v>10</v>
      </c>
    </row>
    <row r="2830" spans="1:18" s="2" customFormat="1" ht="15.75" customHeight="1" x14ac:dyDescent="0.2">
      <c r="A2830" s="21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  <c r="N2830" s="2" t="str">
        <f>VLOOKUP(A2830,Table1[#All],2,FALSE)</f>
        <v>28014 Kings Park</v>
      </c>
      <c r="O2830" s="2">
        <f>VLOOKUP(A2830,Table1[#All],3,FALSE)</f>
        <v>2300</v>
      </c>
      <c r="P2830" s="2" t="str">
        <f>VLOOKUP(A2830,Table1[#All],4,FALSE)</f>
        <v>NSW</v>
      </c>
      <c r="Q2830" s="2" t="str">
        <f>VLOOKUP(A2830,Table1[#All],5,FALSE)</f>
        <v>Australia</v>
      </c>
      <c r="R2830" s="23">
        <f>VLOOKUP(A2830,Table1[#All],6,FALSE)</f>
        <v>8</v>
      </c>
    </row>
    <row r="2831" spans="1:18" s="2" customFormat="1" ht="15.75" customHeight="1" x14ac:dyDescent="0.2">
      <c r="A2831" s="21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  <c r="N2831" s="2" t="str">
        <f>VLOOKUP(A2831,Table1[#All],2,FALSE)</f>
        <v>8612 Kennedy Alley</v>
      </c>
      <c r="O2831" s="2">
        <f>VLOOKUP(A2831,Table1[#All],3,FALSE)</f>
        <v>3149</v>
      </c>
      <c r="P2831" s="2" t="str">
        <f>VLOOKUP(A2831,Table1[#All],4,FALSE)</f>
        <v>VIC</v>
      </c>
      <c r="Q2831" s="2" t="str">
        <f>VLOOKUP(A2831,Table1[#All],5,FALSE)</f>
        <v>Australia</v>
      </c>
      <c r="R2831" s="23">
        <f>VLOOKUP(A2831,Table1[#All],6,FALSE)</f>
        <v>10</v>
      </c>
    </row>
    <row r="2832" spans="1:18" s="2" customFormat="1" ht="15.75" customHeight="1" x14ac:dyDescent="0.2">
      <c r="A2832" s="21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  <c r="N2832" s="2" t="str">
        <f>VLOOKUP(A2832,Table1[#All],2,FALSE)</f>
        <v>82 Vermont Street</v>
      </c>
      <c r="O2832" s="2">
        <f>VLOOKUP(A2832,Table1[#All],3,FALSE)</f>
        <v>2021</v>
      </c>
      <c r="P2832" s="2" t="str">
        <f>VLOOKUP(A2832,Table1[#All],4,FALSE)</f>
        <v>NSW</v>
      </c>
      <c r="Q2832" s="2" t="str">
        <f>VLOOKUP(A2832,Table1[#All],5,FALSE)</f>
        <v>Australia</v>
      </c>
      <c r="R2832" s="23">
        <f>VLOOKUP(A2832,Table1[#All],6,FALSE)</f>
        <v>12</v>
      </c>
    </row>
    <row r="2833" spans="1:18" s="2" customFormat="1" ht="15.75" customHeight="1" x14ac:dyDescent="0.2">
      <c r="A2833" s="21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  <c r="N2833" s="2" t="str">
        <f>VLOOKUP(A2833,Table1[#All],2,FALSE)</f>
        <v>92610 Sutherland Place</v>
      </c>
      <c r="O2833" s="2">
        <f>VLOOKUP(A2833,Table1[#All],3,FALSE)</f>
        <v>3140</v>
      </c>
      <c r="P2833" s="2" t="str">
        <f>VLOOKUP(A2833,Table1[#All],4,FALSE)</f>
        <v>VIC</v>
      </c>
      <c r="Q2833" s="2" t="str">
        <f>VLOOKUP(A2833,Table1[#All],5,FALSE)</f>
        <v>Australia</v>
      </c>
      <c r="R2833" s="23">
        <f>VLOOKUP(A2833,Table1[#All],6,FALSE)</f>
        <v>8</v>
      </c>
    </row>
    <row r="2834" spans="1:18" s="2" customFormat="1" ht="15.75" customHeight="1" x14ac:dyDescent="0.2">
      <c r="A2834" s="21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  <c r="N2834" s="2" t="str">
        <f>VLOOKUP(A2834,Table1[#All],2,FALSE)</f>
        <v>2038 Esker Road</v>
      </c>
      <c r="O2834" s="2">
        <f>VLOOKUP(A2834,Table1[#All],3,FALSE)</f>
        <v>2650</v>
      </c>
      <c r="P2834" s="2" t="str">
        <f>VLOOKUP(A2834,Table1[#All],4,FALSE)</f>
        <v>NSW</v>
      </c>
      <c r="Q2834" s="2" t="str">
        <f>VLOOKUP(A2834,Table1[#All],5,FALSE)</f>
        <v>Australia</v>
      </c>
      <c r="R2834" s="23">
        <f>VLOOKUP(A2834,Table1[#All],6,FALSE)</f>
        <v>4</v>
      </c>
    </row>
    <row r="2835" spans="1:18" s="2" customFormat="1" ht="15.75" customHeight="1" x14ac:dyDescent="0.2">
      <c r="A2835" s="21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  <c r="N2835" s="2" t="str">
        <f>VLOOKUP(A2835,Table1[#All],2,FALSE)</f>
        <v>33 Norway Maple Street</v>
      </c>
      <c r="O2835" s="2">
        <f>VLOOKUP(A2835,Table1[#All],3,FALSE)</f>
        <v>2760</v>
      </c>
      <c r="P2835" s="2" t="str">
        <f>VLOOKUP(A2835,Table1[#All],4,FALSE)</f>
        <v>NSW</v>
      </c>
      <c r="Q2835" s="2" t="str">
        <f>VLOOKUP(A2835,Table1[#All],5,FALSE)</f>
        <v>Australia</v>
      </c>
      <c r="R2835" s="23">
        <f>VLOOKUP(A2835,Table1[#All],6,FALSE)</f>
        <v>7</v>
      </c>
    </row>
    <row r="2836" spans="1:18" s="2" customFormat="1" ht="15.75" customHeight="1" x14ac:dyDescent="0.2">
      <c r="A2836" s="21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  <c r="N2836" s="2" t="str">
        <f>VLOOKUP(A2836,Table1[#All],2,FALSE)</f>
        <v>72297 Sutherland Junction</v>
      </c>
      <c r="O2836" s="2">
        <f>VLOOKUP(A2836,Table1[#All],3,FALSE)</f>
        <v>2560</v>
      </c>
      <c r="P2836" s="2" t="str">
        <f>VLOOKUP(A2836,Table1[#All],4,FALSE)</f>
        <v>NSW</v>
      </c>
      <c r="Q2836" s="2" t="str">
        <f>VLOOKUP(A2836,Table1[#All],5,FALSE)</f>
        <v>Australia</v>
      </c>
      <c r="R2836" s="23">
        <f>VLOOKUP(A2836,Table1[#All],6,FALSE)</f>
        <v>8</v>
      </c>
    </row>
    <row r="2837" spans="1:18" s="2" customFormat="1" ht="15.75" customHeight="1" x14ac:dyDescent="0.2">
      <c r="A2837" s="21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  <c r="N2837" s="2" t="str">
        <f>VLOOKUP(A2837,Table1[#All],2,FALSE)</f>
        <v>7827 Spohn Court</v>
      </c>
      <c r="O2837" s="2">
        <f>VLOOKUP(A2837,Table1[#All],3,FALSE)</f>
        <v>2093</v>
      </c>
      <c r="P2837" s="2" t="str">
        <f>VLOOKUP(A2837,Table1[#All],4,FALSE)</f>
        <v>NSW</v>
      </c>
      <c r="Q2837" s="2" t="str">
        <f>VLOOKUP(A2837,Table1[#All],5,FALSE)</f>
        <v>Australia</v>
      </c>
      <c r="R2837" s="23">
        <f>VLOOKUP(A2837,Table1[#All],6,FALSE)</f>
        <v>9</v>
      </c>
    </row>
    <row r="2838" spans="1:18" s="2" customFormat="1" ht="15.75" customHeight="1" x14ac:dyDescent="0.2">
      <c r="A2838" s="21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  <c r="N2838" s="2" t="str">
        <f>VLOOKUP(A2838,Table1[#All],2,FALSE)</f>
        <v>77 Gulseth Lane</v>
      </c>
      <c r="O2838" s="2">
        <f>VLOOKUP(A2838,Table1[#All],3,FALSE)</f>
        <v>3181</v>
      </c>
      <c r="P2838" s="2" t="str">
        <f>VLOOKUP(A2838,Table1[#All],4,FALSE)</f>
        <v>VIC</v>
      </c>
      <c r="Q2838" s="2" t="str">
        <f>VLOOKUP(A2838,Table1[#All],5,FALSE)</f>
        <v>Australia</v>
      </c>
      <c r="R2838" s="23">
        <f>VLOOKUP(A2838,Table1[#All],6,FALSE)</f>
        <v>8</v>
      </c>
    </row>
    <row r="2839" spans="1:18" s="2" customFormat="1" ht="15.75" customHeight="1" x14ac:dyDescent="0.2">
      <c r="A2839" s="21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  <c r="N2839" s="2" t="str">
        <f>VLOOKUP(A2839,Table1[#All],2,FALSE)</f>
        <v>50469 Shelley Avenue</v>
      </c>
      <c r="O2839" s="2">
        <f>VLOOKUP(A2839,Table1[#All],3,FALSE)</f>
        <v>4350</v>
      </c>
      <c r="P2839" s="2" t="str">
        <f>VLOOKUP(A2839,Table1[#All],4,FALSE)</f>
        <v>QLD</v>
      </c>
      <c r="Q2839" s="2" t="str">
        <f>VLOOKUP(A2839,Table1[#All],5,FALSE)</f>
        <v>Australia</v>
      </c>
      <c r="R2839" s="23">
        <f>VLOOKUP(A2839,Table1[#All],6,FALSE)</f>
        <v>8</v>
      </c>
    </row>
    <row r="2840" spans="1:18" s="2" customFormat="1" ht="15.75" customHeight="1" x14ac:dyDescent="0.2">
      <c r="A2840" s="21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  <c r="N2840" s="2" t="str">
        <f>VLOOKUP(A2840,Table1[#All],2,FALSE)</f>
        <v>9695 Northland Pass</v>
      </c>
      <c r="O2840" s="2">
        <f>VLOOKUP(A2840,Table1[#All],3,FALSE)</f>
        <v>2450</v>
      </c>
      <c r="P2840" s="2" t="str">
        <f>VLOOKUP(A2840,Table1[#All],4,FALSE)</f>
        <v>NSW</v>
      </c>
      <c r="Q2840" s="2" t="str">
        <f>VLOOKUP(A2840,Table1[#All],5,FALSE)</f>
        <v>Australia</v>
      </c>
      <c r="R2840" s="23">
        <f>VLOOKUP(A2840,Table1[#All],6,FALSE)</f>
        <v>7</v>
      </c>
    </row>
    <row r="2841" spans="1:18" s="2" customFormat="1" ht="15.75" customHeight="1" x14ac:dyDescent="0.2">
      <c r="A2841" s="21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  <c r="N2841" s="2" t="str">
        <f>VLOOKUP(A2841,Table1[#All],2,FALSE)</f>
        <v>3619 Elgar Terrace</v>
      </c>
      <c r="O2841" s="2">
        <f>VLOOKUP(A2841,Table1[#All],3,FALSE)</f>
        <v>3337</v>
      </c>
      <c r="P2841" s="2" t="str">
        <f>VLOOKUP(A2841,Table1[#All],4,FALSE)</f>
        <v>VIC</v>
      </c>
      <c r="Q2841" s="2" t="str">
        <f>VLOOKUP(A2841,Table1[#All],5,FALSE)</f>
        <v>Australia</v>
      </c>
      <c r="R2841" s="23">
        <f>VLOOKUP(A2841,Table1[#All],6,FALSE)</f>
        <v>3</v>
      </c>
    </row>
    <row r="2842" spans="1:18" s="2" customFormat="1" ht="15.75" customHeight="1" x14ac:dyDescent="0.2">
      <c r="A2842" s="21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  <c r="N2842" s="2" t="str">
        <f>VLOOKUP(A2842,Table1[#All],2,FALSE)</f>
        <v>7 Buhler Drive</v>
      </c>
      <c r="O2842" s="2">
        <f>VLOOKUP(A2842,Table1[#All],3,FALSE)</f>
        <v>2142</v>
      </c>
      <c r="P2842" s="2" t="str">
        <f>VLOOKUP(A2842,Table1[#All],4,FALSE)</f>
        <v>NSW</v>
      </c>
      <c r="Q2842" s="2" t="str">
        <f>VLOOKUP(A2842,Table1[#All],5,FALSE)</f>
        <v>Australia</v>
      </c>
      <c r="R2842" s="23">
        <f>VLOOKUP(A2842,Table1[#All],6,FALSE)</f>
        <v>7</v>
      </c>
    </row>
    <row r="2843" spans="1:18" s="2" customFormat="1" ht="15.75" customHeight="1" x14ac:dyDescent="0.2">
      <c r="A2843" s="21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  <c r="N2843" s="2" t="str">
        <f>VLOOKUP(A2843,Table1[#All],2,FALSE)</f>
        <v>4589 Lien Terrace</v>
      </c>
      <c r="O2843" s="2">
        <f>VLOOKUP(A2843,Table1[#All],3,FALSE)</f>
        <v>2068</v>
      </c>
      <c r="P2843" s="2" t="str">
        <f>VLOOKUP(A2843,Table1[#All],4,FALSE)</f>
        <v>NSW</v>
      </c>
      <c r="Q2843" s="2" t="str">
        <f>VLOOKUP(A2843,Table1[#All],5,FALSE)</f>
        <v>Australia</v>
      </c>
      <c r="R2843" s="23">
        <f>VLOOKUP(A2843,Table1[#All],6,FALSE)</f>
        <v>12</v>
      </c>
    </row>
    <row r="2844" spans="1:18" s="2" customFormat="1" ht="15.75" customHeight="1" x14ac:dyDescent="0.2">
      <c r="A2844" s="21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  <c r="N2844" s="2" t="str">
        <f>VLOOKUP(A2844,Table1[#All],2,FALSE)</f>
        <v>37 Darwin Circle</v>
      </c>
      <c r="O2844" s="2">
        <f>VLOOKUP(A2844,Table1[#All],3,FALSE)</f>
        <v>2282</v>
      </c>
      <c r="P2844" s="2" t="str">
        <f>VLOOKUP(A2844,Table1[#All],4,FALSE)</f>
        <v>NSW</v>
      </c>
      <c r="Q2844" s="2" t="str">
        <f>VLOOKUP(A2844,Table1[#All],5,FALSE)</f>
        <v>Australia</v>
      </c>
      <c r="R2844" s="23">
        <f>VLOOKUP(A2844,Table1[#All],6,FALSE)</f>
        <v>8</v>
      </c>
    </row>
    <row r="2845" spans="1:18" s="2" customFormat="1" ht="15.75" customHeight="1" x14ac:dyDescent="0.2">
      <c r="A2845" s="21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  <c r="N2845" s="2" t="str">
        <f>VLOOKUP(A2845,Table1[#All],2,FALSE)</f>
        <v>20 Carberry Circle</v>
      </c>
      <c r="O2845" s="2">
        <f>VLOOKUP(A2845,Table1[#All],3,FALSE)</f>
        <v>2165</v>
      </c>
      <c r="P2845" s="2" t="str">
        <f>VLOOKUP(A2845,Table1[#All],4,FALSE)</f>
        <v>NSW</v>
      </c>
      <c r="Q2845" s="2" t="str">
        <f>VLOOKUP(A2845,Table1[#All],5,FALSE)</f>
        <v>Australia</v>
      </c>
      <c r="R2845" s="23">
        <f>VLOOKUP(A2845,Table1[#All],6,FALSE)</f>
        <v>7</v>
      </c>
    </row>
    <row r="2846" spans="1:18" s="2" customFormat="1" ht="15.75" customHeight="1" x14ac:dyDescent="0.2">
      <c r="A2846" s="21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  <c r="N2846" s="2" t="str">
        <f>VLOOKUP(A2846,Table1[#All],2,FALSE)</f>
        <v>082 Twin Pines Avenue</v>
      </c>
      <c r="O2846" s="2">
        <f>VLOOKUP(A2846,Table1[#All],3,FALSE)</f>
        <v>4270</v>
      </c>
      <c r="P2846" s="2" t="str">
        <f>VLOOKUP(A2846,Table1[#All],4,FALSE)</f>
        <v>QLD</v>
      </c>
      <c r="Q2846" s="2" t="str">
        <f>VLOOKUP(A2846,Table1[#All],5,FALSE)</f>
        <v>Australia</v>
      </c>
      <c r="R2846" s="23">
        <f>VLOOKUP(A2846,Table1[#All],6,FALSE)</f>
        <v>7</v>
      </c>
    </row>
    <row r="2847" spans="1:18" s="2" customFormat="1" ht="15.75" customHeight="1" x14ac:dyDescent="0.2">
      <c r="A2847" s="21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  <c r="N2847" s="2" t="str">
        <f>VLOOKUP(A2847,Table1[#All],2,FALSE)</f>
        <v>1946 Golf Course Hill</v>
      </c>
      <c r="O2847" s="2">
        <f>VLOOKUP(A2847,Table1[#All],3,FALSE)</f>
        <v>3156</v>
      </c>
      <c r="P2847" s="2" t="str">
        <f>VLOOKUP(A2847,Table1[#All],4,FALSE)</f>
        <v>VIC</v>
      </c>
      <c r="Q2847" s="2" t="str">
        <f>VLOOKUP(A2847,Table1[#All],5,FALSE)</f>
        <v>Australia</v>
      </c>
      <c r="R2847" s="23">
        <f>VLOOKUP(A2847,Table1[#All],6,FALSE)</f>
        <v>10</v>
      </c>
    </row>
    <row r="2848" spans="1:18" s="2" customFormat="1" ht="15.75" customHeight="1" x14ac:dyDescent="0.2">
      <c r="A2848" s="21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  <c r="N2848" s="2" t="str">
        <f>VLOOKUP(A2848,Table1[#All],2,FALSE)</f>
        <v>48418 Crescent Oaks Court</v>
      </c>
      <c r="O2848" s="2">
        <f>VLOOKUP(A2848,Table1[#All],3,FALSE)</f>
        <v>2770</v>
      </c>
      <c r="P2848" s="2" t="str">
        <f>VLOOKUP(A2848,Table1[#All],4,FALSE)</f>
        <v>NSW</v>
      </c>
      <c r="Q2848" s="2" t="str">
        <f>VLOOKUP(A2848,Table1[#All],5,FALSE)</f>
        <v>Australia</v>
      </c>
      <c r="R2848" s="23">
        <f>VLOOKUP(A2848,Table1[#All],6,FALSE)</f>
        <v>9</v>
      </c>
    </row>
    <row r="2849" spans="1:18" s="2" customFormat="1" ht="15.75" customHeight="1" x14ac:dyDescent="0.2">
      <c r="A2849" s="21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  <c r="N2849" s="2" t="str">
        <f>VLOOKUP(A2849,Table1[#All],2,FALSE)</f>
        <v>9 Steensland Center</v>
      </c>
      <c r="O2849" s="2">
        <f>VLOOKUP(A2849,Table1[#All],3,FALSE)</f>
        <v>3103</v>
      </c>
      <c r="P2849" s="2" t="str">
        <f>VLOOKUP(A2849,Table1[#All],4,FALSE)</f>
        <v>VIC</v>
      </c>
      <c r="Q2849" s="2" t="str">
        <f>VLOOKUP(A2849,Table1[#All],5,FALSE)</f>
        <v>Australia</v>
      </c>
      <c r="R2849" s="23">
        <f>VLOOKUP(A2849,Table1[#All],6,FALSE)</f>
        <v>12</v>
      </c>
    </row>
    <row r="2850" spans="1:18" s="2" customFormat="1" ht="15.75" customHeight="1" x14ac:dyDescent="0.2">
      <c r="A2850" s="21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  <c r="N2850" s="2" t="str">
        <f>VLOOKUP(A2850,Table1[#All],2,FALSE)</f>
        <v>5 Golf Course Street</v>
      </c>
      <c r="O2850" s="2">
        <f>VLOOKUP(A2850,Table1[#All],3,FALSE)</f>
        <v>2300</v>
      </c>
      <c r="P2850" s="2" t="str">
        <f>VLOOKUP(A2850,Table1[#All],4,FALSE)</f>
        <v>NSW</v>
      </c>
      <c r="Q2850" s="2" t="str">
        <f>VLOOKUP(A2850,Table1[#All],5,FALSE)</f>
        <v>Australia</v>
      </c>
      <c r="R2850" s="23">
        <f>VLOOKUP(A2850,Table1[#All],6,FALSE)</f>
        <v>8</v>
      </c>
    </row>
    <row r="2851" spans="1:18" s="2" customFormat="1" ht="15.75" customHeight="1" x14ac:dyDescent="0.2">
      <c r="A2851" s="21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  <c r="N2851" s="2" t="str">
        <f>VLOOKUP(A2851,Table1[#All],2,FALSE)</f>
        <v>70 Shopko Drive</v>
      </c>
      <c r="O2851" s="2">
        <f>VLOOKUP(A2851,Table1[#All],3,FALSE)</f>
        <v>2487</v>
      </c>
      <c r="P2851" s="2" t="str">
        <f>VLOOKUP(A2851,Table1[#All],4,FALSE)</f>
        <v>NSW</v>
      </c>
      <c r="Q2851" s="2" t="str">
        <f>VLOOKUP(A2851,Table1[#All],5,FALSE)</f>
        <v>Australia</v>
      </c>
      <c r="R2851" s="23">
        <f>VLOOKUP(A2851,Table1[#All],6,FALSE)</f>
        <v>9</v>
      </c>
    </row>
    <row r="2852" spans="1:18" s="2" customFormat="1" ht="15.75" customHeight="1" x14ac:dyDescent="0.2">
      <c r="A2852" s="21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  <c r="N2852" s="2" t="str">
        <f>VLOOKUP(A2852,Table1[#All],2,FALSE)</f>
        <v>11035 Toban Lane</v>
      </c>
      <c r="O2852" s="2">
        <f>VLOOKUP(A2852,Table1[#All],3,FALSE)</f>
        <v>2770</v>
      </c>
      <c r="P2852" s="2" t="str">
        <f>VLOOKUP(A2852,Table1[#All],4,FALSE)</f>
        <v>NSW</v>
      </c>
      <c r="Q2852" s="2" t="str">
        <f>VLOOKUP(A2852,Table1[#All],5,FALSE)</f>
        <v>Australia</v>
      </c>
      <c r="R2852" s="23">
        <f>VLOOKUP(A2852,Table1[#All],6,FALSE)</f>
        <v>8</v>
      </c>
    </row>
    <row r="2853" spans="1:18" s="2" customFormat="1" ht="15.75" customHeight="1" x14ac:dyDescent="0.2">
      <c r="A2853" s="21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  <c r="N2853" s="2" t="str">
        <f>VLOOKUP(A2853,Table1[#All],2,FALSE)</f>
        <v>35 Eastwood Plaza</v>
      </c>
      <c r="O2853" s="2">
        <f>VLOOKUP(A2853,Table1[#All],3,FALSE)</f>
        <v>3163</v>
      </c>
      <c r="P2853" s="2" t="str">
        <f>VLOOKUP(A2853,Table1[#All],4,FALSE)</f>
        <v>VIC</v>
      </c>
      <c r="Q2853" s="2" t="str">
        <f>VLOOKUP(A2853,Table1[#All],5,FALSE)</f>
        <v>Australia</v>
      </c>
      <c r="R2853" s="23">
        <f>VLOOKUP(A2853,Table1[#All],6,FALSE)</f>
        <v>9</v>
      </c>
    </row>
    <row r="2854" spans="1:18" s="2" customFormat="1" ht="15.75" customHeight="1" x14ac:dyDescent="0.2">
      <c r="A2854" s="21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  <c r="N2854" s="2" t="str">
        <f>VLOOKUP(A2854,Table1[#All],2,FALSE)</f>
        <v>52 Ruskin Pass</v>
      </c>
      <c r="O2854" s="2">
        <f>VLOOKUP(A2854,Table1[#All],3,FALSE)</f>
        <v>2089</v>
      </c>
      <c r="P2854" s="2" t="str">
        <f>VLOOKUP(A2854,Table1[#All],4,FALSE)</f>
        <v>NSW</v>
      </c>
      <c r="Q2854" s="2" t="str">
        <f>VLOOKUP(A2854,Table1[#All],5,FALSE)</f>
        <v>Australia</v>
      </c>
      <c r="R2854" s="23">
        <f>VLOOKUP(A2854,Table1[#All],6,FALSE)</f>
        <v>10</v>
      </c>
    </row>
    <row r="2855" spans="1:18" s="2" customFormat="1" ht="15.75" customHeight="1" x14ac:dyDescent="0.2">
      <c r="A2855" s="21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  <c r="N2855" s="2" t="str">
        <f>VLOOKUP(A2855,Table1[#All],2,FALSE)</f>
        <v>3306 Bartelt Alley</v>
      </c>
      <c r="O2855" s="2">
        <f>VLOOKUP(A2855,Table1[#All],3,FALSE)</f>
        <v>2323</v>
      </c>
      <c r="P2855" s="2" t="str">
        <f>VLOOKUP(A2855,Table1[#All],4,FALSE)</f>
        <v>NSW</v>
      </c>
      <c r="Q2855" s="2" t="str">
        <f>VLOOKUP(A2855,Table1[#All],5,FALSE)</f>
        <v>Australia</v>
      </c>
      <c r="R2855" s="23">
        <f>VLOOKUP(A2855,Table1[#All],6,FALSE)</f>
        <v>4</v>
      </c>
    </row>
    <row r="2856" spans="1:18" s="2" customFormat="1" ht="15.75" customHeight="1" x14ac:dyDescent="0.2">
      <c r="A2856" s="21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  <c r="N2856" s="2" t="str">
        <f>VLOOKUP(A2856,Table1[#All],2,FALSE)</f>
        <v>9179 Esker Park</v>
      </c>
      <c r="O2856" s="2">
        <f>VLOOKUP(A2856,Table1[#All],3,FALSE)</f>
        <v>2155</v>
      </c>
      <c r="P2856" s="2" t="str">
        <f>VLOOKUP(A2856,Table1[#All],4,FALSE)</f>
        <v>NSW</v>
      </c>
      <c r="Q2856" s="2" t="str">
        <f>VLOOKUP(A2856,Table1[#All],5,FALSE)</f>
        <v>Australia</v>
      </c>
      <c r="R2856" s="23">
        <f>VLOOKUP(A2856,Table1[#All],6,FALSE)</f>
        <v>10</v>
      </c>
    </row>
    <row r="2857" spans="1:18" s="2" customFormat="1" ht="15.75" customHeight="1" x14ac:dyDescent="0.2">
      <c r="A2857" s="21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  <c r="N2857" s="2" t="str">
        <f>VLOOKUP(A2857,Table1[#All],2,FALSE)</f>
        <v>57 Village Green Center</v>
      </c>
      <c r="O2857" s="2">
        <f>VLOOKUP(A2857,Table1[#All],3,FALSE)</f>
        <v>2077</v>
      </c>
      <c r="P2857" s="2" t="str">
        <f>VLOOKUP(A2857,Table1[#All],4,FALSE)</f>
        <v>NSW</v>
      </c>
      <c r="Q2857" s="2" t="str">
        <f>VLOOKUP(A2857,Table1[#All],5,FALSE)</f>
        <v>Australia</v>
      </c>
      <c r="R2857" s="23">
        <f>VLOOKUP(A2857,Table1[#All],6,FALSE)</f>
        <v>10</v>
      </c>
    </row>
    <row r="2858" spans="1:18" s="2" customFormat="1" ht="15.75" customHeight="1" x14ac:dyDescent="0.2">
      <c r="A2858" s="21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  <c r="N2858" s="2" t="str">
        <f>VLOOKUP(A2858,Table1[#All],2,FALSE)</f>
        <v>352 Roth Street</v>
      </c>
      <c r="O2858" s="2">
        <f>VLOOKUP(A2858,Table1[#All],3,FALSE)</f>
        <v>4300</v>
      </c>
      <c r="P2858" s="2" t="str">
        <f>VLOOKUP(A2858,Table1[#All],4,FALSE)</f>
        <v>QLD</v>
      </c>
      <c r="Q2858" s="2" t="str">
        <f>VLOOKUP(A2858,Table1[#All],5,FALSE)</f>
        <v>Australia</v>
      </c>
      <c r="R2858" s="23">
        <f>VLOOKUP(A2858,Table1[#All],6,FALSE)</f>
        <v>6</v>
      </c>
    </row>
    <row r="2859" spans="1:18" s="2" customFormat="1" ht="15.75" customHeight="1" x14ac:dyDescent="0.2">
      <c r="A2859" s="21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  <c r="N2859" s="2" t="str">
        <f>VLOOKUP(A2859,Table1[#All],2,FALSE)</f>
        <v>0555 Tomscot Plaza</v>
      </c>
      <c r="O2859" s="2">
        <f>VLOOKUP(A2859,Table1[#All],3,FALSE)</f>
        <v>2044</v>
      </c>
      <c r="P2859" s="2" t="str">
        <f>VLOOKUP(A2859,Table1[#All],4,FALSE)</f>
        <v>NSW</v>
      </c>
      <c r="Q2859" s="2" t="str">
        <f>VLOOKUP(A2859,Table1[#All],5,FALSE)</f>
        <v>Australia</v>
      </c>
      <c r="R2859" s="23">
        <f>VLOOKUP(A2859,Table1[#All],6,FALSE)</f>
        <v>10</v>
      </c>
    </row>
    <row r="2860" spans="1:18" s="2" customFormat="1" ht="15.75" customHeight="1" x14ac:dyDescent="0.2">
      <c r="A2860" s="21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  <c r="N2860" s="2" t="str">
        <f>VLOOKUP(A2860,Table1[#All],2,FALSE)</f>
        <v>3519 Schurz Alley</v>
      </c>
      <c r="O2860" s="2">
        <f>VLOOKUP(A2860,Table1[#All],3,FALSE)</f>
        <v>4034</v>
      </c>
      <c r="P2860" s="2" t="str">
        <f>VLOOKUP(A2860,Table1[#All],4,FALSE)</f>
        <v>QLD</v>
      </c>
      <c r="Q2860" s="2" t="str">
        <f>VLOOKUP(A2860,Table1[#All],5,FALSE)</f>
        <v>Australia</v>
      </c>
      <c r="R2860" s="23">
        <f>VLOOKUP(A2860,Table1[#All],6,FALSE)</f>
        <v>7</v>
      </c>
    </row>
    <row r="2861" spans="1:18" s="2" customFormat="1" ht="15.75" customHeight="1" x14ac:dyDescent="0.2">
      <c r="A2861" s="21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  <c r="N2861" s="2" t="str">
        <f>VLOOKUP(A2861,Table1[#All],2,FALSE)</f>
        <v>221 Autumn Leaf Trail</v>
      </c>
      <c r="O2861" s="2">
        <f>VLOOKUP(A2861,Table1[#All],3,FALSE)</f>
        <v>2564</v>
      </c>
      <c r="P2861" s="2" t="str">
        <f>VLOOKUP(A2861,Table1[#All],4,FALSE)</f>
        <v>NSW</v>
      </c>
      <c r="Q2861" s="2" t="str">
        <f>VLOOKUP(A2861,Table1[#All],5,FALSE)</f>
        <v>Australia</v>
      </c>
      <c r="R2861" s="23">
        <f>VLOOKUP(A2861,Table1[#All],6,FALSE)</f>
        <v>7</v>
      </c>
    </row>
    <row r="2862" spans="1:18" s="2" customFormat="1" ht="15.75" customHeight="1" x14ac:dyDescent="0.2">
      <c r="A2862" s="21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  <c r="N2862" s="2" t="str">
        <f>VLOOKUP(A2862,Table1[#All],2,FALSE)</f>
        <v>12689 Logan Terrace</v>
      </c>
      <c r="O2862" s="2">
        <f>VLOOKUP(A2862,Table1[#All],3,FALSE)</f>
        <v>4154</v>
      </c>
      <c r="P2862" s="2" t="str">
        <f>VLOOKUP(A2862,Table1[#All],4,FALSE)</f>
        <v>QLD</v>
      </c>
      <c r="Q2862" s="2" t="str">
        <f>VLOOKUP(A2862,Table1[#All],5,FALSE)</f>
        <v>Australia</v>
      </c>
      <c r="R2862" s="23">
        <f>VLOOKUP(A2862,Table1[#All],6,FALSE)</f>
        <v>9</v>
      </c>
    </row>
    <row r="2863" spans="1:18" s="2" customFormat="1" ht="15.75" customHeight="1" x14ac:dyDescent="0.2">
      <c r="A2863" s="21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  <c r="N2863" s="2" t="str">
        <f>VLOOKUP(A2863,Table1[#All],2,FALSE)</f>
        <v>4623 Anniversary Terrace</v>
      </c>
      <c r="O2863" s="2">
        <f>VLOOKUP(A2863,Table1[#All],3,FALSE)</f>
        <v>2031</v>
      </c>
      <c r="P2863" s="2" t="str">
        <f>VLOOKUP(A2863,Table1[#All],4,FALSE)</f>
        <v>NSW</v>
      </c>
      <c r="Q2863" s="2" t="str">
        <f>VLOOKUP(A2863,Table1[#All],5,FALSE)</f>
        <v>Australia</v>
      </c>
      <c r="R2863" s="23">
        <f>VLOOKUP(A2863,Table1[#All],6,FALSE)</f>
        <v>10</v>
      </c>
    </row>
    <row r="2864" spans="1:18" s="2" customFormat="1" ht="15.75" customHeight="1" x14ac:dyDescent="0.2">
      <c r="A2864" s="21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  <c r="N2864" s="2" t="str">
        <f>VLOOKUP(A2864,Table1[#All],2,FALSE)</f>
        <v>69 Dexter Parkway</v>
      </c>
      <c r="O2864" s="2">
        <f>VLOOKUP(A2864,Table1[#All],3,FALSE)</f>
        <v>2460</v>
      </c>
      <c r="P2864" s="2" t="str">
        <f>VLOOKUP(A2864,Table1[#All],4,FALSE)</f>
        <v>NSW</v>
      </c>
      <c r="Q2864" s="2" t="str">
        <f>VLOOKUP(A2864,Table1[#All],5,FALSE)</f>
        <v>Australia</v>
      </c>
      <c r="R2864" s="23">
        <f>VLOOKUP(A2864,Table1[#All],6,FALSE)</f>
        <v>3</v>
      </c>
    </row>
    <row r="2865" spans="1:18" s="2" customFormat="1" ht="15.75" customHeight="1" x14ac:dyDescent="0.2">
      <c r="A2865" s="21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  <c r="N2865" s="2" t="str">
        <f>VLOOKUP(A2865,Table1[#All],2,FALSE)</f>
        <v>3 Vermont Junction</v>
      </c>
      <c r="O2865" s="2">
        <f>VLOOKUP(A2865,Table1[#All],3,FALSE)</f>
        <v>3757</v>
      </c>
      <c r="P2865" s="2" t="str">
        <f>VLOOKUP(A2865,Table1[#All],4,FALSE)</f>
        <v>VIC</v>
      </c>
      <c r="Q2865" s="2" t="str">
        <f>VLOOKUP(A2865,Table1[#All],5,FALSE)</f>
        <v>Australia</v>
      </c>
      <c r="R2865" s="23">
        <f>VLOOKUP(A2865,Table1[#All],6,FALSE)</f>
        <v>6</v>
      </c>
    </row>
    <row r="2866" spans="1:18" s="2" customFormat="1" ht="15.75" customHeight="1" x14ac:dyDescent="0.2">
      <c r="A2866" s="21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  <c r="N2866" s="2" t="str">
        <f>VLOOKUP(A2866,Table1[#All],2,FALSE)</f>
        <v>6804 Red Cloud Parkway</v>
      </c>
      <c r="O2866" s="2">
        <f>VLOOKUP(A2866,Table1[#All],3,FALSE)</f>
        <v>2099</v>
      </c>
      <c r="P2866" s="2" t="str">
        <f>VLOOKUP(A2866,Table1[#All],4,FALSE)</f>
        <v>NSW</v>
      </c>
      <c r="Q2866" s="2" t="str">
        <f>VLOOKUP(A2866,Table1[#All],5,FALSE)</f>
        <v>Australia</v>
      </c>
      <c r="R2866" s="23">
        <f>VLOOKUP(A2866,Table1[#All],6,FALSE)</f>
        <v>9</v>
      </c>
    </row>
    <row r="2867" spans="1:18" s="2" customFormat="1" ht="15.75" customHeight="1" x14ac:dyDescent="0.2">
      <c r="A2867" s="21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  <c r="N2867" s="2" t="str">
        <f>VLOOKUP(A2867,Table1[#All],2,FALSE)</f>
        <v>6 Haas Park</v>
      </c>
      <c r="O2867" s="2">
        <f>VLOOKUP(A2867,Table1[#All],3,FALSE)</f>
        <v>2750</v>
      </c>
      <c r="P2867" s="2" t="str">
        <f>VLOOKUP(A2867,Table1[#All],4,FALSE)</f>
        <v>NSW</v>
      </c>
      <c r="Q2867" s="2" t="str">
        <f>VLOOKUP(A2867,Table1[#All],5,FALSE)</f>
        <v>Australia</v>
      </c>
      <c r="R2867" s="23">
        <f>VLOOKUP(A2867,Table1[#All],6,FALSE)</f>
        <v>7</v>
      </c>
    </row>
    <row r="2868" spans="1:18" s="2" customFormat="1" ht="15.75" customHeight="1" x14ac:dyDescent="0.2">
      <c r="A2868" s="21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  <c r="N2868" s="2" t="str">
        <f>VLOOKUP(A2868,Table1[#All],2,FALSE)</f>
        <v>72 Ludington Circle</v>
      </c>
      <c r="O2868" s="2">
        <f>VLOOKUP(A2868,Table1[#All],3,FALSE)</f>
        <v>2770</v>
      </c>
      <c r="P2868" s="2" t="str">
        <f>VLOOKUP(A2868,Table1[#All],4,FALSE)</f>
        <v>NSW</v>
      </c>
      <c r="Q2868" s="2" t="str">
        <f>VLOOKUP(A2868,Table1[#All],5,FALSE)</f>
        <v>Australia</v>
      </c>
      <c r="R2868" s="23">
        <f>VLOOKUP(A2868,Table1[#All],6,FALSE)</f>
        <v>6</v>
      </c>
    </row>
    <row r="2869" spans="1:18" s="2" customFormat="1" ht="15.75" customHeight="1" x14ac:dyDescent="0.2">
      <c r="A2869" s="21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  <c r="N2869" s="2" t="str">
        <f>VLOOKUP(A2869,Table1[#All],2,FALSE)</f>
        <v>558 Grayhawk Circle</v>
      </c>
      <c r="O2869" s="2">
        <f>VLOOKUP(A2869,Table1[#All],3,FALSE)</f>
        <v>2086</v>
      </c>
      <c r="P2869" s="2" t="str">
        <f>VLOOKUP(A2869,Table1[#All],4,FALSE)</f>
        <v>NSW</v>
      </c>
      <c r="Q2869" s="2" t="str">
        <f>VLOOKUP(A2869,Table1[#All],5,FALSE)</f>
        <v>Australia</v>
      </c>
      <c r="R2869" s="23">
        <f>VLOOKUP(A2869,Table1[#All],6,FALSE)</f>
        <v>10</v>
      </c>
    </row>
    <row r="2870" spans="1:18" s="2" customFormat="1" ht="15.75" customHeight="1" x14ac:dyDescent="0.2">
      <c r="A2870" s="21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  <c r="N2870" s="2" t="str">
        <f>VLOOKUP(A2870,Table1[#All],2,FALSE)</f>
        <v>04470 Mcguire Trail</v>
      </c>
      <c r="O2870" s="2">
        <f>VLOOKUP(A2870,Table1[#All],3,FALSE)</f>
        <v>2070</v>
      </c>
      <c r="P2870" s="2" t="str">
        <f>VLOOKUP(A2870,Table1[#All],4,FALSE)</f>
        <v>NSW</v>
      </c>
      <c r="Q2870" s="2" t="str">
        <f>VLOOKUP(A2870,Table1[#All],5,FALSE)</f>
        <v>Australia</v>
      </c>
      <c r="R2870" s="23">
        <f>VLOOKUP(A2870,Table1[#All],6,FALSE)</f>
        <v>9</v>
      </c>
    </row>
    <row r="2871" spans="1:18" s="2" customFormat="1" ht="15.75" customHeight="1" x14ac:dyDescent="0.2">
      <c r="A2871" s="21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  <c r="N2871" s="2" t="str">
        <f>VLOOKUP(A2871,Table1[#All],2,FALSE)</f>
        <v>10434 Melby Pass</v>
      </c>
      <c r="O2871" s="2">
        <f>VLOOKUP(A2871,Table1[#All],3,FALSE)</f>
        <v>2200</v>
      </c>
      <c r="P2871" s="2" t="str">
        <f>VLOOKUP(A2871,Table1[#All],4,FALSE)</f>
        <v>NSW</v>
      </c>
      <c r="Q2871" s="2" t="str">
        <f>VLOOKUP(A2871,Table1[#All],5,FALSE)</f>
        <v>Australia</v>
      </c>
      <c r="R2871" s="23">
        <f>VLOOKUP(A2871,Table1[#All],6,FALSE)</f>
        <v>7</v>
      </c>
    </row>
    <row r="2872" spans="1:18" s="2" customFormat="1" ht="15.75" customHeight="1" x14ac:dyDescent="0.2">
      <c r="A2872" s="21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  <c r="N2872" s="2" t="str">
        <f>VLOOKUP(A2872,Table1[#All],2,FALSE)</f>
        <v>60717 Farmco Center</v>
      </c>
      <c r="O2872" s="2">
        <f>VLOOKUP(A2872,Table1[#All],3,FALSE)</f>
        <v>2047</v>
      </c>
      <c r="P2872" s="2" t="str">
        <f>VLOOKUP(A2872,Table1[#All],4,FALSE)</f>
        <v>NSW</v>
      </c>
      <c r="Q2872" s="2" t="str">
        <f>VLOOKUP(A2872,Table1[#All],5,FALSE)</f>
        <v>Australia</v>
      </c>
      <c r="R2872" s="23">
        <f>VLOOKUP(A2872,Table1[#All],6,FALSE)</f>
        <v>12</v>
      </c>
    </row>
    <row r="2873" spans="1:18" s="2" customFormat="1" ht="15.75" customHeight="1" x14ac:dyDescent="0.2">
      <c r="A2873" s="21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  <c r="N2873" s="2" t="str">
        <f>VLOOKUP(A2873,Table1[#All],2,FALSE)</f>
        <v>78814 Sundown Drive</v>
      </c>
      <c r="O2873" s="2">
        <f>VLOOKUP(A2873,Table1[#All],3,FALSE)</f>
        <v>4810</v>
      </c>
      <c r="P2873" s="2" t="str">
        <f>VLOOKUP(A2873,Table1[#All],4,FALSE)</f>
        <v>QLD</v>
      </c>
      <c r="Q2873" s="2" t="str">
        <f>VLOOKUP(A2873,Table1[#All],5,FALSE)</f>
        <v>Australia</v>
      </c>
      <c r="R2873" s="23">
        <f>VLOOKUP(A2873,Table1[#All],6,FALSE)</f>
        <v>8</v>
      </c>
    </row>
    <row r="2874" spans="1:18" s="2" customFormat="1" ht="15.75" customHeight="1" x14ac:dyDescent="0.2">
      <c r="A2874" s="21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  <c r="N2874" s="2" t="str">
        <f>VLOOKUP(A2874,Table1[#All],2,FALSE)</f>
        <v>62293 Raven Parkway</v>
      </c>
      <c r="O2874" s="2">
        <f>VLOOKUP(A2874,Table1[#All],3,FALSE)</f>
        <v>2486</v>
      </c>
      <c r="P2874" s="2" t="str">
        <f>VLOOKUP(A2874,Table1[#All],4,FALSE)</f>
        <v>NSW</v>
      </c>
      <c r="Q2874" s="2" t="str">
        <f>VLOOKUP(A2874,Table1[#All],5,FALSE)</f>
        <v>Australia</v>
      </c>
      <c r="R2874" s="23">
        <f>VLOOKUP(A2874,Table1[#All],6,FALSE)</f>
        <v>8</v>
      </c>
    </row>
    <row r="2875" spans="1:18" s="2" customFormat="1" ht="15.75" customHeight="1" x14ac:dyDescent="0.2">
      <c r="A2875" s="21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  <c r="N2875" s="2" t="str">
        <f>VLOOKUP(A2875,Table1[#All],2,FALSE)</f>
        <v>08 Monterey Avenue</v>
      </c>
      <c r="O2875" s="2">
        <f>VLOOKUP(A2875,Table1[#All],3,FALSE)</f>
        <v>3043</v>
      </c>
      <c r="P2875" s="2" t="str">
        <f>VLOOKUP(A2875,Table1[#All],4,FALSE)</f>
        <v>VIC</v>
      </c>
      <c r="Q2875" s="2" t="str">
        <f>VLOOKUP(A2875,Table1[#All],5,FALSE)</f>
        <v>Australia</v>
      </c>
      <c r="R2875" s="23">
        <f>VLOOKUP(A2875,Table1[#All],6,FALSE)</f>
        <v>7</v>
      </c>
    </row>
    <row r="2876" spans="1:18" s="2" customFormat="1" ht="15.75" customHeight="1" x14ac:dyDescent="0.2">
      <c r="A2876" s="21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  <c r="N2876" s="2" t="str">
        <f>VLOOKUP(A2876,Table1[#All],2,FALSE)</f>
        <v>2241 Bonner Trail</v>
      </c>
      <c r="O2876" s="2">
        <f>VLOOKUP(A2876,Table1[#All],3,FALSE)</f>
        <v>4221</v>
      </c>
      <c r="P2876" s="2" t="str">
        <f>VLOOKUP(A2876,Table1[#All],4,FALSE)</f>
        <v>QLD</v>
      </c>
      <c r="Q2876" s="2" t="str">
        <f>VLOOKUP(A2876,Table1[#All],5,FALSE)</f>
        <v>Australia</v>
      </c>
      <c r="R2876" s="23">
        <f>VLOOKUP(A2876,Table1[#All],6,FALSE)</f>
        <v>9</v>
      </c>
    </row>
    <row r="2877" spans="1:18" s="2" customFormat="1" ht="15.75" customHeight="1" x14ac:dyDescent="0.2">
      <c r="A2877" s="21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  <c r="N2877" s="2" t="str">
        <f>VLOOKUP(A2877,Table1[#All],2,FALSE)</f>
        <v>7 Bartillon Junction</v>
      </c>
      <c r="O2877" s="2">
        <f>VLOOKUP(A2877,Table1[#All],3,FALSE)</f>
        <v>2044</v>
      </c>
      <c r="P2877" s="2" t="str">
        <f>VLOOKUP(A2877,Table1[#All],4,FALSE)</f>
        <v>NSW</v>
      </c>
      <c r="Q2877" s="2" t="str">
        <f>VLOOKUP(A2877,Table1[#All],5,FALSE)</f>
        <v>Australia</v>
      </c>
      <c r="R2877" s="23">
        <f>VLOOKUP(A2877,Table1[#All],6,FALSE)</f>
        <v>10</v>
      </c>
    </row>
    <row r="2878" spans="1:18" s="2" customFormat="1" ht="15.75" customHeight="1" x14ac:dyDescent="0.2">
      <c r="A2878" s="21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  <c r="N2878" s="2" t="str">
        <f>VLOOKUP(A2878,Table1[#All],2,FALSE)</f>
        <v>463 Bultman Crossing</v>
      </c>
      <c r="O2878" s="2">
        <f>VLOOKUP(A2878,Table1[#All],3,FALSE)</f>
        <v>4211</v>
      </c>
      <c r="P2878" s="2" t="str">
        <f>VLOOKUP(A2878,Table1[#All],4,FALSE)</f>
        <v>QLD</v>
      </c>
      <c r="Q2878" s="2" t="str">
        <f>VLOOKUP(A2878,Table1[#All],5,FALSE)</f>
        <v>Australia</v>
      </c>
      <c r="R2878" s="23">
        <f>VLOOKUP(A2878,Table1[#All],6,FALSE)</f>
        <v>5</v>
      </c>
    </row>
    <row r="2879" spans="1:18" s="2" customFormat="1" ht="15.75" customHeight="1" x14ac:dyDescent="0.2">
      <c r="A2879" s="21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  <c r="N2879" s="2" t="str">
        <f>VLOOKUP(A2879,Table1[#All],2,FALSE)</f>
        <v>12574 Truax Alley</v>
      </c>
      <c r="O2879" s="2">
        <f>VLOOKUP(A2879,Table1[#All],3,FALSE)</f>
        <v>2316</v>
      </c>
      <c r="P2879" s="2" t="str">
        <f>VLOOKUP(A2879,Table1[#All],4,FALSE)</f>
        <v>NSW</v>
      </c>
      <c r="Q2879" s="2" t="str">
        <f>VLOOKUP(A2879,Table1[#All],5,FALSE)</f>
        <v>Australia</v>
      </c>
      <c r="R2879" s="23">
        <f>VLOOKUP(A2879,Table1[#All],6,FALSE)</f>
        <v>6</v>
      </c>
    </row>
    <row r="2880" spans="1:18" s="2" customFormat="1" ht="15.75" customHeight="1" x14ac:dyDescent="0.2">
      <c r="A2880" s="21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  <c r="N2880" s="2" t="str">
        <f>VLOOKUP(A2880,Table1[#All],2,FALSE)</f>
        <v>77433 Sunfield Court</v>
      </c>
      <c r="O2880" s="2">
        <f>VLOOKUP(A2880,Table1[#All],3,FALSE)</f>
        <v>3179</v>
      </c>
      <c r="P2880" s="2" t="str">
        <f>VLOOKUP(A2880,Table1[#All],4,FALSE)</f>
        <v>VIC</v>
      </c>
      <c r="Q2880" s="2" t="str">
        <f>VLOOKUP(A2880,Table1[#All],5,FALSE)</f>
        <v>Australia</v>
      </c>
      <c r="R2880" s="23">
        <f>VLOOKUP(A2880,Table1[#All],6,FALSE)</f>
        <v>9</v>
      </c>
    </row>
    <row r="2881" spans="1:18" s="2" customFormat="1" ht="15.75" customHeight="1" x14ac:dyDescent="0.2">
      <c r="A2881" s="21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  <c r="N2881" s="2" t="str">
        <f>VLOOKUP(A2881,Table1[#All],2,FALSE)</f>
        <v>8647 La Follette Court</v>
      </c>
      <c r="O2881" s="2">
        <f>VLOOKUP(A2881,Table1[#All],3,FALSE)</f>
        <v>2067</v>
      </c>
      <c r="P2881" s="2" t="str">
        <f>VLOOKUP(A2881,Table1[#All],4,FALSE)</f>
        <v>NSW</v>
      </c>
      <c r="Q2881" s="2" t="str">
        <f>VLOOKUP(A2881,Table1[#All],5,FALSE)</f>
        <v>Australia</v>
      </c>
      <c r="R2881" s="23">
        <f>VLOOKUP(A2881,Table1[#All],6,FALSE)</f>
        <v>9</v>
      </c>
    </row>
    <row r="2882" spans="1:18" s="2" customFormat="1" ht="15.75" customHeight="1" x14ac:dyDescent="0.2">
      <c r="A2882" s="21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  <c r="N2882" s="2" t="str">
        <f>VLOOKUP(A2882,Table1[#All],2,FALSE)</f>
        <v>8750 Corben Trail</v>
      </c>
      <c r="O2882" s="2">
        <f>VLOOKUP(A2882,Table1[#All],3,FALSE)</f>
        <v>2089</v>
      </c>
      <c r="P2882" s="2" t="str">
        <f>VLOOKUP(A2882,Table1[#All],4,FALSE)</f>
        <v>NSW</v>
      </c>
      <c r="Q2882" s="2" t="str">
        <f>VLOOKUP(A2882,Table1[#All],5,FALSE)</f>
        <v>Australia</v>
      </c>
      <c r="R2882" s="23">
        <f>VLOOKUP(A2882,Table1[#All],6,FALSE)</f>
        <v>11</v>
      </c>
    </row>
    <row r="2883" spans="1:18" s="2" customFormat="1" ht="15.75" customHeight="1" x14ac:dyDescent="0.2">
      <c r="A2883" s="21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  <c r="N2883" s="2" t="str">
        <f>VLOOKUP(A2883,Table1[#All],2,FALSE)</f>
        <v>8250 Johnson Point</v>
      </c>
      <c r="O2883" s="2">
        <f>VLOOKUP(A2883,Table1[#All],3,FALSE)</f>
        <v>4115</v>
      </c>
      <c r="P2883" s="2" t="str">
        <f>VLOOKUP(A2883,Table1[#All],4,FALSE)</f>
        <v>QLD</v>
      </c>
      <c r="Q2883" s="2" t="str">
        <f>VLOOKUP(A2883,Table1[#All],5,FALSE)</f>
        <v>Australia</v>
      </c>
      <c r="R2883" s="23">
        <f>VLOOKUP(A2883,Table1[#All],6,FALSE)</f>
        <v>3</v>
      </c>
    </row>
    <row r="2884" spans="1:18" s="2" customFormat="1" ht="15.75" customHeight="1" x14ac:dyDescent="0.2">
      <c r="A2884" s="21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  <c r="N2884" s="2" t="str">
        <f>VLOOKUP(A2884,Table1[#All],2,FALSE)</f>
        <v>4 Vahlen Alley</v>
      </c>
      <c r="O2884" s="2">
        <f>VLOOKUP(A2884,Table1[#All],3,FALSE)</f>
        <v>2756</v>
      </c>
      <c r="P2884" s="2" t="str">
        <f>VLOOKUP(A2884,Table1[#All],4,FALSE)</f>
        <v>NSW</v>
      </c>
      <c r="Q2884" s="2" t="str">
        <f>VLOOKUP(A2884,Table1[#All],5,FALSE)</f>
        <v>Australia</v>
      </c>
      <c r="R2884" s="23">
        <f>VLOOKUP(A2884,Table1[#All],6,FALSE)</f>
        <v>8</v>
      </c>
    </row>
    <row r="2885" spans="1:18" s="2" customFormat="1" ht="15.75" customHeight="1" x14ac:dyDescent="0.2">
      <c r="A2885" s="21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  <c r="N2885" s="2" t="str">
        <f>VLOOKUP(A2885,Table1[#All],2,FALSE)</f>
        <v>8369 Golf Court</v>
      </c>
      <c r="O2885" s="2">
        <f>VLOOKUP(A2885,Table1[#All],3,FALSE)</f>
        <v>2777</v>
      </c>
      <c r="P2885" s="2" t="str">
        <f>VLOOKUP(A2885,Table1[#All],4,FALSE)</f>
        <v>NSW</v>
      </c>
      <c r="Q2885" s="2" t="str">
        <f>VLOOKUP(A2885,Table1[#All],5,FALSE)</f>
        <v>Australia</v>
      </c>
      <c r="R2885" s="23">
        <f>VLOOKUP(A2885,Table1[#All],6,FALSE)</f>
        <v>9</v>
      </c>
    </row>
    <row r="2886" spans="1:18" s="2" customFormat="1" ht="15.75" customHeight="1" x14ac:dyDescent="0.2">
      <c r="A2886" s="21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  <c r="N2886" s="2" t="str">
        <f>VLOOKUP(A2886,Table1[#All],2,FALSE)</f>
        <v>17 Sachs Street</v>
      </c>
      <c r="O2886" s="2">
        <f>VLOOKUP(A2886,Table1[#All],3,FALSE)</f>
        <v>2761</v>
      </c>
      <c r="P2886" s="2" t="str">
        <f>VLOOKUP(A2886,Table1[#All],4,FALSE)</f>
        <v>NSW</v>
      </c>
      <c r="Q2886" s="2" t="str">
        <f>VLOOKUP(A2886,Table1[#All],5,FALSE)</f>
        <v>Australia</v>
      </c>
      <c r="R2886" s="23">
        <f>VLOOKUP(A2886,Table1[#All],6,FALSE)</f>
        <v>8</v>
      </c>
    </row>
    <row r="2887" spans="1:18" s="2" customFormat="1" ht="15.75" customHeight="1" x14ac:dyDescent="0.2">
      <c r="A2887" s="21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  <c r="N2887" s="2" t="str">
        <f>VLOOKUP(A2887,Table1[#All],2,FALSE)</f>
        <v>53683 Arapahoe Parkway</v>
      </c>
      <c r="O2887" s="2">
        <f>VLOOKUP(A2887,Table1[#All],3,FALSE)</f>
        <v>2121</v>
      </c>
      <c r="P2887" s="2" t="str">
        <f>VLOOKUP(A2887,Table1[#All],4,FALSE)</f>
        <v>NSW</v>
      </c>
      <c r="Q2887" s="2" t="str">
        <f>VLOOKUP(A2887,Table1[#All],5,FALSE)</f>
        <v>Australia</v>
      </c>
      <c r="R2887" s="23">
        <f>VLOOKUP(A2887,Table1[#All],6,FALSE)</f>
        <v>11</v>
      </c>
    </row>
    <row r="2888" spans="1:18" s="2" customFormat="1" ht="15.75" customHeight="1" x14ac:dyDescent="0.2">
      <c r="A2888" s="21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  <c r="N2888" s="2" t="str">
        <f>VLOOKUP(A2888,Table1[#All],2,FALSE)</f>
        <v>177 Forest Run Crossing</v>
      </c>
      <c r="O2888" s="2">
        <f>VLOOKUP(A2888,Table1[#All],3,FALSE)</f>
        <v>2046</v>
      </c>
      <c r="P2888" s="2" t="str">
        <f>VLOOKUP(A2888,Table1[#All],4,FALSE)</f>
        <v>NSW</v>
      </c>
      <c r="Q2888" s="2" t="str">
        <f>VLOOKUP(A2888,Table1[#All],5,FALSE)</f>
        <v>Australia</v>
      </c>
      <c r="R2888" s="23">
        <f>VLOOKUP(A2888,Table1[#All],6,FALSE)</f>
        <v>10</v>
      </c>
    </row>
    <row r="2889" spans="1:18" s="2" customFormat="1" ht="15.75" customHeight="1" x14ac:dyDescent="0.2">
      <c r="A2889" s="21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  <c r="N2889" s="2" t="str">
        <f>VLOOKUP(A2889,Table1[#All],2,FALSE)</f>
        <v>5674 Superior Point</v>
      </c>
      <c r="O2889" s="2">
        <f>VLOOKUP(A2889,Table1[#All],3,FALSE)</f>
        <v>2528</v>
      </c>
      <c r="P2889" s="2" t="str">
        <f>VLOOKUP(A2889,Table1[#All],4,FALSE)</f>
        <v>NSW</v>
      </c>
      <c r="Q2889" s="2" t="str">
        <f>VLOOKUP(A2889,Table1[#All],5,FALSE)</f>
        <v>Australia</v>
      </c>
      <c r="R2889" s="23">
        <f>VLOOKUP(A2889,Table1[#All],6,FALSE)</f>
        <v>7</v>
      </c>
    </row>
    <row r="2890" spans="1:18" s="2" customFormat="1" ht="15.75" customHeight="1" x14ac:dyDescent="0.2">
      <c r="A2890" s="21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  <c r="N2890" s="2" t="str">
        <f>VLOOKUP(A2890,Table1[#All],2,FALSE)</f>
        <v>37595 Packers Terrace</v>
      </c>
      <c r="O2890" s="2">
        <f>VLOOKUP(A2890,Table1[#All],3,FALSE)</f>
        <v>3064</v>
      </c>
      <c r="P2890" s="2" t="str">
        <f>VLOOKUP(A2890,Table1[#All],4,FALSE)</f>
        <v>VIC</v>
      </c>
      <c r="Q2890" s="2" t="str">
        <f>VLOOKUP(A2890,Table1[#All],5,FALSE)</f>
        <v>Australia</v>
      </c>
      <c r="R2890" s="23">
        <f>VLOOKUP(A2890,Table1[#All],6,FALSE)</f>
        <v>5</v>
      </c>
    </row>
    <row r="2891" spans="1:18" s="2" customFormat="1" ht="15.75" customHeight="1" x14ac:dyDescent="0.2">
      <c r="A2891" s="21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  <c r="N2891" s="2" t="str">
        <f>VLOOKUP(A2891,Table1[#All],2,FALSE)</f>
        <v>63 Bayside Center</v>
      </c>
      <c r="O2891" s="2">
        <f>VLOOKUP(A2891,Table1[#All],3,FALSE)</f>
        <v>2018</v>
      </c>
      <c r="P2891" s="2" t="str">
        <f>VLOOKUP(A2891,Table1[#All],4,FALSE)</f>
        <v>NSW</v>
      </c>
      <c r="Q2891" s="2" t="str">
        <f>VLOOKUP(A2891,Table1[#All],5,FALSE)</f>
        <v>Australia</v>
      </c>
      <c r="R2891" s="23">
        <f>VLOOKUP(A2891,Table1[#All],6,FALSE)</f>
        <v>11</v>
      </c>
    </row>
    <row r="2892" spans="1:18" s="2" customFormat="1" ht="15.75" customHeight="1" x14ac:dyDescent="0.2">
      <c r="A2892" s="21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  <c r="N2892" s="2" t="str">
        <f>VLOOKUP(A2892,Table1[#All],2,FALSE)</f>
        <v>32 Calypso Park</v>
      </c>
      <c r="O2892" s="2">
        <f>VLOOKUP(A2892,Table1[#All],3,FALSE)</f>
        <v>2481</v>
      </c>
      <c r="P2892" s="2" t="str">
        <f>VLOOKUP(A2892,Table1[#All],4,FALSE)</f>
        <v>NSW</v>
      </c>
      <c r="Q2892" s="2" t="str">
        <f>VLOOKUP(A2892,Table1[#All],5,FALSE)</f>
        <v>Australia</v>
      </c>
      <c r="R2892" s="23">
        <f>VLOOKUP(A2892,Table1[#All],6,FALSE)</f>
        <v>11</v>
      </c>
    </row>
    <row r="2893" spans="1:18" s="2" customFormat="1" ht="15.75" customHeight="1" x14ac:dyDescent="0.2">
      <c r="A2893" s="21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  <c r="N2893" s="2" t="str">
        <f>VLOOKUP(A2893,Table1[#All],2,FALSE)</f>
        <v>4 Ilene Street</v>
      </c>
      <c r="O2893" s="2">
        <f>VLOOKUP(A2893,Table1[#All],3,FALSE)</f>
        <v>2145</v>
      </c>
      <c r="P2893" s="2" t="str">
        <f>VLOOKUP(A2893,Table1[#All],4,FALSE)</f>
        <v>NSW</v>
      </c>
      <c r="Q2893" s="2" t="str">
        <f>VLOOKUP(A2893,Table1[#All],5,FALSE)</f>
        <v>Australia</v>
      </c>
      <c r="R2893" s="23">
        <f>VLOOKUP(A2893,Table1[#All],6,FALSE)</f>
        <v>7</v>
      </c>
    </row>
    <row r="2894" spans="1:18" s="2" customFormat="1" ht="15.75" customHeight="1" x14ac:dyDescent="0.2">
      <c r="A2894" s="21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  <c r="N2894" s="2" t="str">
        <f>VLOOKUP(A2894,Table1[#All],2,FALSE)</f>
        <v>289 Lerdahl Terrace</v>
      </c>
      <c r="O2894" s="2">
        <f>VLOOKUP(A2894,Table1[#All],3,FALSE)</f>
        <v>2763</v>
      </c>
      <c r="P2894" s="2" t="str">
        <f>VLOOKUP(A2894,Table1[#All],4,FALSE)</f>
        <v>NSW</v>
      </c>
      <c r="Q2894" s="2" t="str">
        <f>VLOOKUP(A2894,Table1[#All],5,FALSE)</f>
        <v>Australia</v>
      </c>
      <c r="R2894" s="23">
        <f>VLOOKUP(A2894,Table1[#All],6,FALSE)</f>
        <v>8</v>
      </c>
    </row>
    <row r="2895" spans="1:18" s="2" customFormat="1" ht="15.75" customHeight="1" x14ac:dyDescent="0.2">
      <c r="A2895" s="21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  <c r="N2895" s="2" t="str">
        <f>VLOOKUP(A2895,Table1[#All],2,FALSE)</f>
        <v>666 Holy Cross Parkway</v>
      </c>
      <c r="O2895" s="2">
        <f>VLOOKUP(A2895,Table1[#All],3,FALSE)</f>
        <v>4818</v>
      </c>
      <c r="P2895" s="2" t="str">
        <f>VLOOKUP(A2895,Table1[#All],4,FALSE)</f>
        <v>QLD</v>
      </c>
      <c r="Q2895" s="2" t="str">
        <f>VLOOKUP(A2895,Table1[#All],5,FALSE)</f>
        <v>Australia</v>
      </c>
      <c r="R2895" s="23">
        <f>VLOOKUP(A2895,Table1[#All],6,FALSE)</f>
        <v>4</v>
      </c>
    </row>
    <row r="2896" spans="1:18" s="2" customFormat="1" ht="15.75" customHeight="1" x14ac:dyDescent="0.2">
      <c r="A2896" s="21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  <c r="N2896" s="2" t="str">
        <f>VLOOKUP(A2896,Table1[#All],2,FALSE)</f>
        <v>5 Forster Center</v>
      </c>
      <c r="O2896" s="2">
        <f>VLOOKUP(A2896,Table1[#All],3,FALSE)</f>
        <v>2075</v>
      </c>
      <c r="P2896" s="2" t="str">
        <f>VLOOKUP(A2896,Table1[#All],4,FALSE)</f>
        <v>NSW</v>
      </c>
      <c r="Q2896" s="2" t="str">
        <f>VLOOKUP(A2896,Table1[#All],5,FALSE)</f>
        <v>Australia</v>
      </c>
      <c r="R2896" s="23">
        <f>VLOOKUP(A2896,Table1[#All],6,FALSE)</f>
        <v>9</v>
      </c>
    </row>
    <row r="2897" spans="1:18" s="2" customFormat="1" ht="15.75" customHeight="1" x14ac:dyDescent="0.2">
      <c r="A2897" s="21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  <c r="N2897" s="2" t="str">
        <f>VLOOKUP(A2897,Table1[#All],2,FALSE)</f>
        <v>2072 Fremont Parkway</v>
      </c>
      <c r="O2897" s="2">
        <f>VLOOKUP(A2897,Table1[#All],3,FALSE)</f>
        <v>3082</v>
      </c>
      <c r="P2897" s="2" t="str">
        <f>VLOOKUP(A2897,Table1[#All],4,FALSE)</f>
        <v>VIC</v>
      </c>
      <c r="Q2897" s="2" t="str">
        <f>VLOOKUP(A2897,Table1[#All],5,FALSE)</f>
        <v>Australia</v>
      </c>
      <c r="R2897" s="23">
        <f>VLOOKUP(A2897,Table1[#All],6,FALSE)</f>
        <v>4</v>
      </c>
    </row>
    <row r="2898" spans="1:18" s="2" customFormat="1" ht="15.75" customHeight="1" x14ac:dyDescent="0.2">
      <c r="A2898" s="21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  <c r="N2898" s="2" t="str">
        <f>VLOOKUP(A2898,Table1[#All],2,FALSE)</f>
        <v>17 Dapin Avenue</v>
      </c>
      <c r="O2898" s="2">
        <f>VLOOKUP(A2898,Table1[#All],3,FALSE)</f>
        <v>3189</v>
      </c>
      <c r="P2898" s="2" t="str">
        <f>VLOOKUP(A2898,Table1[#All],4,FALSE)</f>
        <v>VIC</v>
      </c>
      <c r="Q2898" s="2" t="str">
        <f>VLOOKUP(A2898,Table1[#All],5,FALSE)</f>
        <v>Australia</v>
      </c>
      <c r="R2898" s="23">
        <f>VLOOKUP(A2898,Table1[#All],6,FALSE)</f>
        <v>10</v>
      </c>
    </row>
    <row r="2899" spans="1:18" s="2" customFormat="1" ht="15.75" customHeight="1" x14ac:dyDescent="0.2">
      <c r="A2899" s="21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  <c r="N2899" s="2" t="str">
        <f>VLOOKUP(A2899,Table1[#All],2,FALSE)</f>
        <v>552 Talisman Circle</v>
      </c>
      <c r="O2899" s="2">
        <f>VLOOKUP(A2899,Table1[#All],3,FALSE)</f>
        <v>2250</v>
      </c>
      <c r="P2899" s="2" t="str">
        <f>VLOOKUP(A2899,Table1[#All],4,FALSE)</f>
        <v>NSW</v>
      </c>
      <c r="Q2899" s="2" t="str">
        <f>VLOOKUP(A2899,Table1[#All],5,FALSE)</f>
        <v>Australia</v>
      </c>
      <c r="R2899" s="23">
        <f>VLOOKUP(A2899,Table1[#All],6,FALSE)</f>
        <v>7</v>
      </c>
    </row>
    <row r="2900" spans="1:18" s="2" customFormat="1" ht="15.75" customHeight="1" x14ac:dyDescent="0.2">
      <c r="A2900" s="21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  <c r="N2900" s="2" t="str">
        <f>VLOOKUP(A2900,Table1[#All],2,FALSE)</f>
        <v>75717 Bartillon Road</v>
      </c>
      <c r="O2900" s="2">
        <f>VLOOKUP(A2900,Table1[#All],3,FALSE)</f>
        <v>2880</v>
      </c>
      <c r="P2900" s="2" t="str">
        <f>VLOOKUP(A2900,Table1[#All],4,FALSE)</f>
        <v>NSW</v>
      </c>
      <c r="Q2900" s="2" t="str">
        <f>VLOOKUP(A2900,Table1[#All],5,FALSE)</f>
        <v>Australia</v>
      </c>
      <c r="R2900" s="23">
        <f>VLOOKUP(A2900,Table1[#All],6,FALSE)</f>
        <v>1</v>
      </c>
    </row>
    <row r="2901" spans="1:18" s="2" customFormat="1" ht="15.75" customHeight="1" x14ac:dyDescent="0.2">
      <c r="A2901" s="21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  <c r="N2901" s="2" t="str">
        <f>VLOOKUP(A2901,Table1[#All],2,FALSE)</f>
        <v>0 Caliangt Pass</v>
      </c>
      <c r="O2901" s="2">
        <f>VLOOKUP(A2901,Table1[#All],3,FALSE)</f>
        <v>2530</v>
      </c>
      <c r="P2901" s="2" t="str">
        <f>VLOOKUP(A2901,Table1[#All],4,FALSE)</f>
        <v>NSW</v>
      </c>
      <c r="Q2901" s="2" t="str">
        <f>VLOOKUP(A2901,Table1[#All],5,FALSE)</f>
        <v>Australia</v>
      </c>
      <c r="R2901" s="23">
        <f>VLOOKUP(A2901,Table1[#All],6,FALSE)</f>
        <v>7</v>
      </c>
    </row>
    <row r="2902" spans="1:18" s="2" customFormat="1" ht="15.75" customHeight="1" x14ac:dyDescent="0.2">
      <c r="A2902" s="21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  <c r="N2902" s="2" t="str">
        <f>VLOOKUP(A2902,Table1[#All],2,FALSE)</f>
        <v>848 Cascade Alley</v>
      </c>
      <c r="O2902" s="2">
        <f>VLOOKUP(A2902,Table1[#All],3,FALSE)</f>
        <v>4301</v>
      </c>
      <c r="P2902" s="2" t="str">
        <f>VLOOKUP(A2902,Table1[#All],4,FALSE)</f>
        <v>QLD</v>
      </c>
      <c r="Q2902" s="2" t="str">
        <f>VLOOKUP(A2902,Table1[#All],5,FALSE)</f>
        <v>Australia</v>
      </c>
      <c r="R2902" s="23">
        <f>VLOOKUP(A2902,Table1[#All],6,FALSE)</f>
        <v>3</v>
      </c>
    </row>
    <row r="2903" spans="1:18" s="2" customFormat="1" ht="15.75" customHeight="1" x14ac:dyDescent="0.2">
      <c r="A2903" s="21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  <c r="N2903" s="2" t="str">
        <f>VLOOKUP(A2903,Table1[#All],2,FALSE)</f>
        <v>59231 Claremont Place</v>
      </c>
      <c r="O2903" s="2">
        <f>VLOOKUP(A2903,Table1[#All],3,FALSE)</f>
        <v>2170</v>
      </c>
      <c r="P2903" s="2" t="str">
        <f>VLOOKUP(A2903,Table1[#All],4,FALSE)</f>
        <v>NSW</v>
      </c>
      <c r="Q2903" s="2" t="str">
        <f>VLOOKUP(A2903,Table1[#All],5,FALSE)</f>
        <v>Australia</v>
      </c>
      <c r="R2903" s="23">
        <f>VLOOKUP(A2903,Table1[#All],6,FALSE)</f>
        <v>9</v>
      </c>
    </row>
    <row r="2904" spans="1:18" s="2" customFormat="1" ht="15.75" customHeight="1" x14ac:dyDescent="0.2">
      <c r="A2904" s="21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  <c r="N2904" s="2" t="str">
        <f>VLOOKUP(A2904,Table1[#All],2,FALSE)</f>
        <v>493 Calypso Center</v>
      </c>
      <c r="O2904" s="2">
        <f>VLOOKUP(A2904,Table1[#All],3,FALSE)</f>
        <v>2170</v>
      </c>
      <c r="P2904" s="2" t="str">
        <f>VLOOKUP(A2904,Table1[#All],4,FALSE)</f>
        <v>NSW</v>
      </c>
      <c r="Q2904" s="2" t="str">
        <f>VLOOKUP(A2904,Table1[#All],5,FALSE)</f>
        <v>Australia</v>
      </c>
      <c r="R2904" s="23">
        <f>VLOOKUP(A2904,Table1[#All],6,FALSE)</f>
        <v>8</v>
      </c>
    </row>
    <row r="2905" spans="1:18" s="2" customFormat="1" ht="15.75" customHeight="1" x14ac:dyDescent="0.2">
      <c r="A2905" s="21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  <c r="N2905" s="2" t="str">
        <f>VLOOKUP(A2905,Table1[#All],2,FALSE)</f>
        <v>25 Schlimgen Terrace</v>
      </c>
      <c r="O2905" s="2">
        <f>VLOOKUP(A2905,Table1[#All],3,FALSE)</f>
        <v>2211</v>
      </c>
      <c r="P2905" s="2" t="str">
        <f>VLOOKUP(A2905,Table1[#All],4,FALSE)</f>
        <v>NSW</v>
      </c>
      <c r="Q2905" s="2" t="str">
        <f>VLOOKUP(A2905,Table1[#All],5,FALSE)</f>
        <v>Australia</v>
      </c>
      <c r="R2905" s="23">
        <f>VLOOKUP(A2905,Table1[#All],6,FALSE)</f>
        <v>9</v>
      </c>
    </row>
    <row r="2906" spans="1:18" s="2" customFormat="1" ht="15.75" customHeight="1" x14ac:dyDescent="0.2">
      <c r="A2906" s="21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  <c r="N2906" s="2" t="str">
        <f>VLOOKUP(A2906,Table1[#All],2,FALSE)</f>
        <v>38 Thompson Plaza</v>
      </c>
      <c r="O2906" s="2">
        <f>VLOOKUP(A2906,Table1[#All],3,FALSE)</f>
        <v>2452</v>
      </c>
      <c r="P2906" s="2" t="str">
        <f>VLOOKUP(A2906,Table1[#All],4,FALSE)</f>
        <v>NSW</v>
      </c>
      <c r="Q2906" s="2" t="str">
        <f>VLOOKUP(A2906,Table1[#All],5,FALSE)</f>
        <v>Australia</v>
      </c>
      <c r="R2906" s="23">
        <f>VLOOKUP(A2906,Table1[#All],6,FALSE)</f>
        <v>5</v>
      </c>
    </row>
    <row r="2907" spans="1:18" s="2" customFormat="1" ht="15.75" customHeight="1" x14ac:dyDescent="0.2">
      <c r="A2907" s="21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  <c r="N2907" s="2" t="str">
        <f>VLOOKUP(A2907,Table1[#All],2,FALSE)</f>
        <v>72850 Lotheville Junction</v>
      </c>
      <c r="O2907" s="2">
        <f>VLOOKUP(A2907,Table1[#All],3,FALSE)</f>
        <v>2480</v>
      </c>
      <c r="P2907" s="2" t="str">
        <f>VLOOKUP(A2907,Table1[#All],4,FALSE)</f>
        <v>NSW</v>
      </c>
      <c r="Q2907" s="2" t="str">
        <f>VLOOKUP(A2907,Table1[#All],5,FALSE)</f>
        <v>Australia</v>
      </c>
      <c r="R2907" s="23">
        <f>VLOOKUP(A2907,Table1[#All],6,FALSE)</f>
        <v>4</v>
      </c>
    </row>
    <row r="2908" spans="1:18" s="2" customFormat="1" ht="15.75" customHeight="1" x14ac:dyDescent="0.2">
      <c r="A2908" s="21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  <c r="N2908" s="2" t="str">
        <f>VLOOKUP(A2908,Table1[#All],2,FALSE)</f>
        <v>0 Lakeland Pass</v>
      </c>
      <c r="O2908" s="2">
        <f>VLOOKUP(A2908,Table1[#All],3,FALSE)</f>
        <v>3195</v>
      </c>
      <c r="P2908" s="2" t="str">
        <f>VLOOKUP(A2908,Table1[#All],4,FALSE)</f>
        <v>VIC</v>
      </c>
      <c r="Q2908" s="2" t="str">
        <f>VLOOKUP(A2908,Table1[#All],5,FALSE)</f>
        <v>Australia</v>
      </c>
      <c r="R2908" s="23">
        <f>VLOOKUP(A2908,Table1[#All],6,FALSE)</f>
        <v>10</v>
      </c>
    </row>
    <row r="2909" spans="1:18" s="2" customFormat="1" ht="15.75" customHeight="1" x14ac:dyDescent="0.2">
      <c r="A2909" s="21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  <c r="N2909" s="2" t="str">
        <f>VLOOKUP(A2909,Table1[#All],2,FALSE)</f>
        <v>8188 Fuller Hill</v>
      </c>
      <c r="O2909" s="2">
        <f>VLOOKUP(A2909,Table1[#All],3,FALSE)</f>
        <v>3175</v>
      </c>
      <c r="P2909" s="2" t="str">
        <f>VLOOKUP(A2909,Table1[#All],4,FALSE)</f>
        <v>VIC</v>
      </c>
      <c r="Q2909" s="2" t="str">
        <f>VLOOKUP(A2909,Table1[#All],5,FALSE)</f>
        <v>Australia</v>
      </c>
      <c r="R2909" s="23">
        <f>VLOOKUP(A2909,Table1[#All],6,FALSE)</f>
        <v>8</v>
      </c>
    </row>
    <row r="2910" spans="1:18" s="2" customFormat="1" ht="15.75" customHeight="1" x14ac:dyDescent="0.2">
      <c r="A2910" s="21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  <c r="N2910" s="2" t="str">
        <f>VLOOKUP(A2910,Table1[#All],2,FALSE)</f>
        <v>6815 South Junction</v>
      </c>
      <c r="O2910" s="2">
        <f>VLOOKUP(A2910,Table1[#All],3,FALSE)</f>
        <v>3198</v>
      </c>
      <c r="P2910" s="2" t="str">
        <f>VLOOKUP(A2910,Table1[#All],4,FALSE)</f>
        <v>VIC</v>
      </c>
      <c r="Q2910" s="2" t="str">
        <f>VLOOKUP(A2910,Table1[#All],5,FALSE)</f>
        <v>Australia</v>
      </c>
      <c r="R2910" s="23">
        <f>VLOOKUP(A2910,Table1[#All],6,FALSE)</f>
        <v>9</v>
      </c>
    </row>
    <row r="2911" spans="1:18" s="2" customFormat="1" ht="15.75" customHeight="1" x14ac:dyDescent="0.2">
      <c r="A2911" s="21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  <c r="N2911" s="2" t="str">
        <f>VLOOKUP(A2911,Table1[#All],2,FALSE)</f>
        <v>46418 Hauk Pass</v>
      </c>
      <c r="O2911" s="2">
        <f>VLOOKUP(A2911,Table1[#All],3,FALSE)</f>
        <v>3184</v>
      </c>
      <c r="P2911" s="2" t="str">
        <f>VLOOKUP(A2911,Table1[#All],4,FALSE)</f>
        <v>VIC</v>
      </c>
      <c r="Q2911" s="2" t="str">
        <f>VLOOKUP(A2911,Table1[#All],5,FALSE)</f>
        <v>Australia</v>
      </c>
      <c r="R2911" s="23">
        <f>VLOOKUP(A2911,Table1[#All],6,FALSE)</f>
        <v>10</v>
      </c>
    </row>
    <row r="2912" spans="1:18" s="2" customFormat="1" ht="15.75" customHeight="1" x14ac:dyDescent="0.2">
      <c r="A2912" s="21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  <c r="N2912" s="2" t="str">
        <f>VLOOKUP(A2912,Table1[#All],2,FALSE)</f>
        <v>3 Nancy Circle</v>
      </c>
      <c r="O2912" s="2">
        <f>VLOOKUP(A2912,Table1[#All],3,FALSE)</f>
        <v>3106</v>
      </c>
      <c r="P2912" s="2" t="str">
        <f>VLOOKUP(A2912,Table1[#All],4,FALSE)</f>
        <v>VIC</v>
      </c>
      <c r="Q2912" s="2" t="str">
        <f>VLOOKUP(A2912,Table1[#All],5,FALSE)</f>
        <v>Australia</v>
      </c>
      <c r="R2912" s="23">
        <f>VLOOKUP(A2912,Table1[#All],6,FALSE)</f>
        <v>10</v>
      </c>
    </row>
    <row r="2913" spans="1:18" s="2" customFormat="1" ht="15.75" customHeight="1" x14ac:dyDescent="0.2">
      <c r="A2913" s="21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  <c r="N2913" s="2" t="str">
        <f>VLOOKUP(A2913,Table1[#All],2,FALSE)</f>
        <v>7916 Clyde Gallagher Place</v>
      </c>
      <c r="O2913" s="2">
        <f>VLOOKUP(A2913,Table1[#All],3,FALSE)</f>
        <v>2075</v>
      </c>
      <c r="P2913" s="2" t="str">
        <f>VLOOKUP(A2913,Table1[#All],4,FALSE)</f>
        <v>NSW</v>
      </c>
      <c r="Q2913" s="2" t="str">
        <f>VLOOKUP(A2913,Table1[#All],5,FALSE)</f>
        <v>Australia</v>
      </c>
      <c r="R2913" s="23">
        <f>VLOOKUP(A2913,Table1[#All],6,FALSE)</f>
        <v>11</v>
      </c>
    </row>
    <row r="2914" spans="1:18" s="2" customFormat="1" ht="15.75" customHeight="1" x14ac:dyDescent="0.2">
      <c r="A2914" s="21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  <c r="N2914" s="2" t="str">
        <f>VLOOKUP(A2914,Table1[#All],2,FALSE)</f>
        <v>24913 Twin Pines Terrace</v>
      </c>
      <c r="O2914" s="2">
        <f>VLOOKUP(A2914,Table1[#All],3,FALSE)</f>
        <v>3350</v>
      </c>
      <c r="P2914" s="2" t="str">
        <f>VLOOKUP(A2914,Table1[#All],4,FALSE)</f>
        <v>VIC</v>
      </c>
      <c r="Q2914" s="2" t="str">
        <f>VLOOKUP(A2914,Table1[#All],5,FALSE)</f>
        <v>Australia</v>
      </c>
      <c r="R2914" s="23">
        <f>VLOOKUP(A2914,Table1[#All],6,FALSE)</f>
        <v>5</v>
      </c>
    </row>
    <row r="2915" spans="1:18" s="2" customFormat="1" ht="15.75" customHeight="1" x14ac:dyDescent="0.2">
      <c r="A2915" s="21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  <c r="N2915" s="2" t="str">
        <f>VLOOKUP(A2915,Table1[#All],2,FALSE)</f>
        <v>3 Barnett Way</v>
      </c>
      <c r="O2915" s="2">
        <f>VLOOKUP(A2915,Table1[#All],3,FALSE)</f>
        <v>2763</v>
      </c>
      <c r="P2915" s="2" t="str">
        <f>VLOOKUP(A2915,Table1[#All],4,FALSE)</f>
        <v>NSW</v>
      </c>
      <c r="Q2915" s="2" t="str">
        <f>VLOOKUP(A2915,Table1[#All],5,FALSE)</f>
        <v>Australia</v>
      </c>
      <c r="R2915" s="23">
        <f>VLOOKUP(A2915,Table1[#All],6,FALSE)</f>
        <v>9</v>
      </c>
    </row>
    <row r="2916" spans="1:18" s="2" customFormat="1" ht="15.75" customHeight="1" x14ac:dyDescent="0.2">
      <c r="A2916" s="21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  <c r="N2916" s="2" t="str">
        <f>VLOOKUP(A2916,Table1[#All],2,FALSE)</f>
        <v>928 Laurel Circle</v>
      </c>
      <c r="O2916" s="2">
        <f>VLOOKUP(A2916,Table1[#All],3,FALSE)</f>
        <v>4868</v>
      </c>
      <c r="P2916" s="2" t="str">
        <f>VLOOKUP(A2916,Table1[#All],4,FALSE)</f>
        <v>QLD</v>
      </c>
      <c r="Q2916" s="2" t="str">
        <f>VLOOKUP(A2916,Table1[#All],5,FALSE)</f>
        <v>Australia</v>
      </c>
      <c r="R2916" s="23">
        <f>VLOOKUP(A2916,Table1[#All],6,FALSE)</f>
        <v>4</v>
      </c>
    </row>
    <row r="2917" spans="1:18" s="2" customFormat="1" ht="15.75" customHeight="1" x14ac:dyDescent="0.2">
      <c r="A2917" s="21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  <c r="N2917" s="2" t="str">
        <f>VLOOKUP(A2917,Table1[#All],2,FALSE)</f>
        <v>2 Blue Bill Park Lane</v>
      </c>
      <c r="O2917" s="2">
        <f>VLOOKUP(A2917,Table1[#All],3,FALSE)</f>
        <v>4220</v>
      </c>
      <c r="P2917" s="2" t="str">
        <f>VLOOKUP(A2917,Table1[#All],4,FALSE)</f>
        <v>QLD</v>
      </c>
      <c r="Q2917" s="2" t="str">
        <f>VLOOKUP(A2917,Table1[#All],5,FALSE)</f>
        <v>Australia</v>
      </c>
      <c r="R2917" s="23">
        <f>VLOOKUP(A2917,Table1[#All],6,FALSE)</f>
        <v>8</v>
      </c>
    </row>
    <row r="2918" spans="1:18" s="2" customFormat="1" ht="15.75" customHeight="1" x14ac:dyDescent="0.2">
      <c r="A2918" s="21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  <c r="N2918" s="2" t="str">
        <f>VLOOKUP(A2918,Table1[#All],2,FALSE)</f>
        <v>937 Sloan Center</v>
      </c>
      <c r="O2918" s="2">
        <f>VLOOKUP(A2918,Table1[#All],3,FALSE)</f>
        <v>4118</v>
      </c>
      <c r="P2918" s="2" t="str">
        <f>VLOOKUP(A2918,Table1[#All],4,FALSE)</f>
        <v>QLD</v>
      </c>
      <c r="Q2918" s="2" t="str">
        <f>VLOOKUP(A2918,Table1[#All],5,FALSE)</f>
        <v>Australia</v>
      </c>
      <c r="R2918" s="23">
        <f>VLOOKUP(A2918,Table1[#All],6,FALSE)</f>
        <v>6</v>
      </c>
    </row>
    <row r="2919" spans="1:18" s="2" customFormat="1" ht="15.75" customHeight="1" x14ac:dyDescent="0.2">
      <c r="A2919" s="21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  <c r="N2919" s="2" t="str">
        <f>VLOOKUP(A2919,Table1[#All],2,FALSE)</f>
        <v>66 Arrowood Court</v>
      </c>
      <c r="O2919" s="2">
        <f>VLOOKUP(A2919,Table1[#All],3,FALSE)</f>
        <v>4551</v>
      </c>
      <c r="P2919" s="2" t="str">
        <f>VLOOKUP(A2919,Table1[#All],4,FALSE)</f>
        <v>QLD</v>
      </c>
      <c r="Q2919" s="2" t="str">
        <f>VLOOKUP(A2919,Table1[#All],5,FALSE)</f>
        <v>Australia</v>
      </c>
      <c r="R2919" s="23">
        <f>VLOOKUP(A2919,Table1[#All],6,FALSE)</f>
        <v>8</v>
      </c>
    </row>
    <row r="2920" spans="1:18" s="2" customFormat="1" ht="15.75" customHeight="1" x14ac:dyDescent="0.2">
      <c r="A2920" s="21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  <c r="N2920" s="2" t="str">
        <f>VLOOKUP(A2920,Table1[#All],2,FALSE)</f>
        <v>11 Glendale Court</v>
      </c>
      <c r="O2920" s="2">
        <f>VLOOKUP(A2920,Table1[#All],3,FALSE)</f>
        <v>4121</v>
      </c>
      <c r="P2920" s="2" t="str">
        <f>VLOOKUP(A2920,Table1[#All],4,FALSE)</f>
        <v>QLD</v>
      </c>
      <c r="Q2920" s="2" t="str">
        <f>VLOOKUP(A2920,Table1[#All],5,FALSE)</f>
        <v>Australia</v>
      </c>
      <c r="R2920" s="23">
        <f>VLOOKUP(A2920,Table1[#All],6,FALSE)</f>
        <v>9</v>
      </c>
    </row>
    <row r="2921" spans="1:18" s="2" customFormat="1" ht="15.75" customHeight="1" x14ac:dyDescent="0.2">
      <c r="A2921" s="21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  <c r="N2921" s="2" t="str">
        <f>VLOOKUP(A2921,Table1[#All],2,FALSE)</f>
        <v>7066 Sunbrook Terrace</v>
      </c>
      <c r="O2921" s="2">
        <f>VLOOKUP(A2921,Table1[#All],3,FALSE)</f>
        <v>2299</v>
      </c>
      <c r="P2921" s="2" t="str">
        <f>VLOOKUP(A2921,Table1[#All],4,FALSE)</f>
        <v>NSW</v>
      </c>
      <c r="Q2921" s="2" t="str">
        <f>VLOOKUP(A2921,Table1[#All],5,FALSE)</f>
        <v>Australia</v>
      </c>
      <c r="R2921" s="23">
        <f>VLOOKUP(A2921,Table1[#All],6,FALSE)</f>
        <v>8</v>
      </c>
    </row>
    <row r="2922" spans="1:18" s="2" customFormat="1" ht="15.75" customHeight="1" x14ac:dyDescent="0.2">
      <c r="A2922" s="21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  <c r="N2922" s="2" t="str">
        <f>VLOOKUP(A2922,Table1[#All],2,FALSE)</f>
        <v>210 Prairie Rose Hill</v>
      </c>
      <c r="O2922" s="2">
        <f>VLOOKUP(A2922,Table1[#All],3,FALSE)</f>
        <v>4060</v>
      </c>
      <c r="P2922" s="2" t="str">
        <f>VLOOKUP(A2922,Table1[#All],4,FALSE)</f>
        <v>QLD</v>
      </c>
      <c r="Q2922" s="2" t="str">
        <f>VLOOKUP(A2922,Table1[#All],5,FALSE)</f>
        <v>Australia</v>
      </c>
      <c r="R2922" s="23">
        <f>VLOOKUP(A2922,Table1[#All],6,FALSE)</f>
        <v>9</v>
      </c>
    </row>
    <row r="2923" spans="1:18" s="2" customFormat="1" ht="15.75" customHeight="1" x14ac:dyDescent="0.2">
      <c r="A2923" s="21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  <c r="N2923" s="2" t="str">
        <f>VLOOKUP(A2923,Table1[#All],2,FALSE)</f>
        <v>2 Jackson Way</v>
      </c>
      <c r="O2923" s="2">
        <f>VLOOKUP(A2923,Table1[#All],3,FALSE)</f>
        <v>4210</v>
      </c>
      <c r="P2923" s="2" t="str">
        <f>VLOOKUP(A2923,Table1[#All],4,FALSE)</f>
        <v>QLD</v>
      </c>
      <c r="Q2923" s="2" t="str">
        <f>VLOOKUP(A2923,Table1[#All],5,FALSE)</f>
        <v>Australia</v>
      </c>
      <c r="R2923" s="23">
        <f>VLOOKUP(A2923,Table1[#All],6,FALSE)</f>
        <v>4</v>
      </c>
    </row>
    <row r="2924" spans="1:18" s="2" customFormat="1" ht="15.75" customHeight="1" x14ac:dyDescent="0.2">
      <c r="A2924" s="21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  <c r="N2924" s="2" t="str">
        <f>VLOOKUP(A2924,Table1[#All],2,FALSE)</f>
        <v>3957 American Ash Plaza</v>
      </c>
      <c r="O2924" s="2">
        <f>VLOOKUP(A2924,Table1[#All],3,FALSE)</f>
        <v>2440</v>
      </c>
      <c r="P2924" s="2" t="str">
        <f>VLOOKUP(A2924,Table1[#All],4,FALSE)</f>
        <v>NSW</v>
      </c>
      <c r="Q2924" s="2" t="str">
        <f>VLOOKUP(A2924,Table1[#All],5,FALSE)</f>
        <v>Australia</v>
      </c>
      <c r="R2924" s="23">
        <f>VLOOKUP(A2924,Table1[#All],6,FALSE)</f>
        <v>2</v>
      </c>
    </row>
    <row r="2925" spans="1:18" s="2" customFormat="1" ht="15.75" customHeight="1" x14ac:dyDescent="0.2">
      <c r="A2925" s="21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  <c r="N2925" s="2" t="str">
        <f>VLOOKUP(A2925,Table1[#All],2,FALSE)</f>
        <v>90 Nobel Way</v>
      </c>
      <c r="O2925" s="2">
        <f>VLOOKUP(A2925,Table1[#All],3,FALSE)</f>
        <v>3166</v>
      </c>
      <c r="P2925" s="2" t="str">
        <f>VLOOKUP(A2925,Table1[#All],4,FALSE)</f>
        <v>VIC</v>
      </c>
      <c r="Q2925" s="2" t="str">
        <f>VLOOKUP(A2925,Table1[#All],5,FALSE)</f>
        <v>Australia</v>
      </c>
      <c r="R2925" s="23">
        <f>VLOOKUP(A2925,Table1[#All],6,FALSE)</f>
        <v>10</v>
      </c>
    </row>
    <row r="2926" spans="1:18" s="2" customFormat="1" ht="15.75" customHeight="1" x14ac:dyDescent="0.2">
      <c r="A2926" s="21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  <c r="N2926" s="2" t="str">
        <f>VLOOKUP(A2926,Table1[#All],2,FALSE)</f>
        <v>00 Heath Road</v>
      </c>
      <c r="O2926" s="2">
        <f>VLOOKUP(A2926,Table1[#All],3,FALSE)</f>
        <v>2259</v>
      </c>
      <c r="P2926" s="2" t="str">
        <f>VLOOKUP(A2926,Table1[#All],4,FALSE)</f>
        <v>NSW</v>
      </c>
      <c r="Q2926" s="2" t="str">
        <f>VLOOKUP(A2926,Table1[#All],5,FALSE)</f>
        <v>Australia</v>
      </c>
      <c r="R2926" s="23">
        <f>VLOOKUP(A2926,Table1[#All],6,FALSE)</f>
        <v>8</v>
      </c>
    </row>
    <row r="2927" spans="1:18" s="2" customFormat="1" ht="15.75" customHeight="1" x14ac:dyDescent="0.2">
      <c r="A2927" s="21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  <c r="N2927" s="2" t="str">
        <f>VLOOKUP(A2927,Table1[#All],2,FALSE)</f>
        <v>970 Randy Crossing</v>
      </c>
      <c r="O2927" s="2">
        <f>VLOOKUP(A2927,Table1[#All],3,FALSE)</f>
        <v>4005</v>
      </c>
      <c r="P2927" s="2" t="str">
        <f>VLOOKUP(A2927,Table1[#All],4,FALSE)</f>
        <v>QLD</v>
      </c>
      <c r="Q2927" s="2" t="str">
        <f>VLOOKUP(A2927,Table1[#All],5,FALSE)</f>
        <v>Australia</v>
      </c>
      <c r="R2927" s="23">
        <f>VLOOKUP(A2927,Table1[#All],6,FALSE)</f>
        <v>12</v>
      </c>
    </row>
    <row r="2928" spans="1:18" s="2" customFormat="1" ht="15.75" customHeight="1" x14ac:dyDescent="0.2">
      <c r="A2928" s="21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  <c r="N2928" s="2" t="str">
        <f>VLOOKUP(A2928,Table1[#All],2,FALSE)</f>
        <v>723 Center Court</v>
      </c>
      <c r="O2928" s="2">
        <f>VLOOKUP(A2928,Table1[#All],3,FALSE)</f>
        <v>3933</v>
      </c>
      <c r="P2928" s="2" t="str">
        <f>VLOOKUP(A2928,Table1[#All],4,FALSE)</f>
        <v>VIC</v>
      </c>
      <c r="Q2928" s="2" t="str">
        <f>VLOOKUP(A2928,Table1[#All],5,FALSE)</f>
        <v>Australia</v>
      </c>
      <c r="R2928" s="23">
        <f>VLOOKUP(A2928,Table1[#All],6,FALSE)</f>
        <v>11</v>
      </c>
    </row>
    <row r="2929" spans="1:18" s="2" customFormat="1" ht="15.75" customHeight="1" x14ac:dyDescent="0.2">
      <c r="A2929" s="21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  <c r="N2929" s="2" t="str">
        <f>VLOOKUP(A2929,Table1[#All],2,FALSE)</f>
        <v>423 Golf Point</v>
      </c>
      <c r="O2929" s="2">
        <f>VLOOKUP(A2929,Table1[#All],3,FALSE)</f>
        <v>2044</v>
      </c>
      <c r="P2929" s="2" t="str">
        <f>VLOOKUP(A2929,Table1[#All],4,FALSE)</f>
        <v>NSW</v>
      </c>
      <c r="Q2929" s="2" t="str">
        <f>VLOOKUP(A2929,Table1[#All],5,FALSE)</f>
        <v>Australia</v>
      </c>
      <c r="R2929" s="23">
        <f>VLOOKUP(A2929,Table1[#All],6,FALSE)</f>
        <v>10</v>
      </c>
    </row>
    <row r="2930" spans="1:18" s="2" customFormat="1" ht="15.75" customHeight="1" x14ac:dyDescent="0.2">
      <c r="A2930" s="21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  <c r="N2930" s="2" t="str">
        <f>VLOOKUP(A2930,Table1[#All],2,FALSE)</f>
        <v>415 Walton Lane</v>
      </c>
      <c r="O2930" s="2">
        <f>VLOOKUP(A2930,Table1[#All],3,FALSE)</f>
        <v>4883</v>
      </c>
      <c r="P2930" s="2" t="str">
        <f>VLOOKUP(A2930,Table1[#All],4,FALSE)</f>
        <v>QLD</v>
      </c>
      <c r="Q2930" s="2" t="str">
        <f>VLOOKUP(A2930,Table1[#All],5,FALSE)</f>
        <v>Australia</v>
      </c>
      <c r="R2930" s="23">
        <f>VLOOKUP(A2930,Table1[#All],6,FALSE)</f>
        <v>3</v>
      </c>
    </row>
    <row r="2931" spans="1:18" s="2" customFormat="1" ht="15.75" customHeight="1" x14ac:dyDescent="0.2">
      <c r="A2931" s="21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  <c r="N2931" s="2" t="str">
        <f>VLOOKUP(A2931,Table1[#All],2,FALSE)</f>
        <v>51 Bay Junction</v>
      </c>
      <c r="O2931" s="2">
        <f>VLOOKUP(A2931,Table1[#All],3,FALSE)</f>
        <v>2081</v>
      </c>
      <c r="P2931" s="2" t="str">
        <f>VLOOKUP(A2931,Table1[#All],4,FALSE)</f>
        <v>NSW</v>
      </c>
      <c r="Q2931" s="2" t="str">
        <f>VLOOKUP(A2931,Table1[#All],5,FALSE)</f>
        <v>Australia</v>
      </c>
      <c r="R2931" s="23">
        <f>VLOOKUP(A2931,Table1[#All],6,FALSE)</f>
        <v>10</v>
      </c>
    </row>
    <row r="2932" spans="1:18" s="2" customFormat="1" ht="15.75" customHeight="1" x14ac:dyDescent="0.2">
      <c r="A2932" s="21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  <c r="N2932" s="2" t="str">
        <f>VLOOKUP(A2932,Table1[#All],2,FALSE)</f>
        <v>16673 Pawling Point</v>
      </c>
      <c r="O2932" s="2">
        <f>VLOOKUP(A2932,Table1[#All],3,FALSE)</f>
        <v>4702</v>
      </c>
      <c r="P2932" s="2" t="str">
        <f>VLOOKUP(A2932,Table1[#All],4,FALSE)</f>
        <v>QLD</v>
      </c>
      <c r="Q2932" s="2" t="str">
        <f>VLOOKUP(A2932,Table1[#All],5,FALSE)</f>
        <v>Australia</v>
      </c>
      <c r="R2932" s="23">
        <f>VLOOKUP(A2932,Table1[#All],6,FALSE)</f>
        <v>5</v>
      </c>
    </row>
    <row r="2933" spans="1:18" s="2" customFormat="1" ht="15.75" customHeight="1" x14ac:dyDescent="0.2">
      <c r="A2933" s="21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  <c r="N2933" s="2" t="str">
        <f>VLOOKUP(A2933,Table1[#All],2,FALSE)</f>
        <v>2875 Anhalt Court</v>
      </c>
      <c r="O2933" s="2">
        <f>VLOOKUP(A2933,Table1[#All],3,FALSE)</f>
        <v>4570</v>
      </c>
      <c r="P2933" s="2" t="str">
        <f>VLOOKUP(A2933,Table1[#All],4,FALSE)</f>
        <v>QLD</v>
      </c>
      <c r="Q2933" s="2" t="str">
        <f>VLOOKUP(A2933,Table1[#All],5,FALSE)</f>
        <v>Australia</v>
      </c>
      <c r="R2933" s="23">
        <f>VLOOKUP(A2933,Table1[#All],6,FALSE)</f>
        <v>3</v>
      </c>
    </row>
    <row r="2934" spans="1:18" s="2" customFormat="1" ht="15.75" customHeight="1" x14ac:dyDescent="0.2">
      <c r="A2934" s="21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  <c r="N2934" s="2" t="str">
        <f>VLOOKUP(A2934,Table1[#All],2,FALSE)</f>
        <v>7561 Donald Center</v>
      </c>
      <c r="O2934" s="2">
        <f>VLOOKUP(A2934,Table1[#All],3,FALSE)</f>
        <v>3810</v>
      </c>
      <c r="P2934" s="2" t="str">
        <f>VLOOKUP(A2934,Table1[#All],4,FALSE)</f>
        <v>VIC</v>
      </c>
      <c r="Q2934" s="2" t="str">
        <f>VLOOKUP(A2934,Table1[#All],5,FALSE)</f>
        <v>Australia</v>
      </c>
      <c r="R2934" s="23">
        <f>VLOOKUP(A2934,Table1[#All],6,FALSE)</f>
        <v>5</v>
      </c>
    </row>
    <row r="2935" spans="1:18" s="2" customFormat="1" ht="15.75" customHeight="1" x14ac:dyDescent="0.2">
      <c r="A2935" s="21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  <c r="N2935" s="2" t="str">
        <f>VLOOKUP(A2935,Table1[#All],2,FALSE)</f>
        <v>13282 Pond Circle</v>
      </c>
      <c r="O2935" s="2">
        <f>VLOOKUP(A2935,Table1[#All],3,FALSE)</f>
        <v>2471</v>
      </c>
      <c r="P2935" s="2" t="str">
        <f>VLOOKUP(A2935,Table1[#All],4,FALSE)</f>
        <v>NSW</v>
      </c>
      <c r="Q2935" s="2" t="str">
        <f>VLOOKUP(A2935,Table1[#All],5,FALSE)</f>
        <v>Australia</v>
      </c>
      <c r="R2935" s="23">
        <f>VLOOKUP(A2935,Table1[#All],6,FALSE)</f>
        <v>2</v>
      </c>
    </row>
    <row r="2936" spans="1:18" s="2" customFormat="1" ht="15.75" customHeight="1" x14ac:dyDescent="0.2">
      <c r="A2936" s="21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  <c r="N2936" s="2" t="str">
        <f>VLOOKUP(A2936,Table1[#All],2,FALSE)</f>
        <v>1 Farwell Center</v>
      </c>
      <c r="O2936" s="2">
        <f>VLOOKUP(A2936,Table1[#All],3,FALSE)</f>
        <v>2199</v>
      </c>
      <c r="P2936" s="2" t="str">
        <f>VLOOKUP(A2936,Table1[#All],4,FALSE)</f>
        <v>NSW</v>
      </c>
      <c r="Q2936" s="2" t="str">
        <f>VLOOKUP(A2936,Table1[#All],5,FALSE)</f>
        <v>Australia</v>
      </c>
      <c r="R2936" s="23">
        <f>VLOOKUP(A2936,Table1[#All],6,FALSE)</f>
        <v>9</v>
      </c>
    </row>
    <row r="2937" spans="1:18" s="2" customFormat="1" ht="15.75" customHeight="1" x14ac:dyDescent="0.2">
      <c r="A2937" s="21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  <c r="N2937" s="2" t="str">
        <f>VLOOKUP(A2937,Table1[#All],2,FALSE)</f>
        <v>7 New Castle Terrace</v>
      </c>
      <c r="O2937" s="2">
        <f>VLOOKUP(A2937,Table1[#All],3,FALSE)</f>
        <v>2223</v>
      </c>
      <c r="P2937" s="2" t="str">
        <f>VLOOKUP(A2937,Table1[#All],4,FALSE)</f>
        <v>NSW</v>
      </c>
      <c r="Q2937" s="2" t="str">
        <f>VLOOKUP(A2937,Table1[#All],5,FALSE)</f>
        <v>Australia</v>
      </c>
      <c r="R2937" s="23">
        <f>VLOOKUP(A2937,Table1[#All],6,FALSE)</f>
        <v>10</v>
      </c>
    </row>
    <row r="2938" spans="1:18" s="2" customFormat="1" ht="15.75" customHeight="1" x14ac:dyDescent="0.2">
      <c r="A2938" s="21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  <c r="N2938" s="2" t="str">
        <f>VLOOKUP(A2938,Table1[#All],2,FALSE)</f>
        <v>572 Spohn Drive</v>
      </c>
      <c r="O2938" s="2">
        <f>VLOOKUP(A2938,Table1[#All],3,FALSE)</f>
        <v>3046</v>
      </c>
      <c r="P2938" s="2" t="str">
        <f>VLOOKUP(A2938,Table1[#All],4,FALSE)</f>
        <v>VIC</v>
      </c>
      <c r="Q2938" s="2" t="str">
        <f>VLOOKUP(A2938,Table1[#All],5,FALSE)</f>
        <v>Australia</v>
      </c>
      <c r="R2938" s="23">
        <f>VLOOKUP(A2938,Table1[#All],6,FALSE)</f>
        <v>8</v>
      </c>
    </row>
    <row r="2939" spans="1:18" s="2" customFormat="1" ht="15.75" customHeight="1" x14ac:dyDescent="0.2">
      <c r="A2939" s="21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  <c r="N2939" s="2" t="str">
        <f>VLOOKUP(A2939,Table1[#All],2,FALSE)</f>
        <v>53 Hintze Circle</v>
      </c>
      <c r="O2939" s="2">
        <f>VLOOKUP(A2939,Table1[#All],3,FALSE)</f>
        <v>4005</v>
      </c>
      <c r="P2939" s="2" t="str">
        <f>VLOOKUP(A2939,Table1[#All],4,FALSE)</f>
        <v>QLD</v>
      </c>
      <c r="Q2939" s="2" t="str">
        <f>VLOOKUP(A2939,Table1[#All],5,FALSE)</f>
        <v>Australia</v>
      </c>
      <c r="R2939" s="23">
        <f>VLOOKUP(A2939,Table1[#All],6,FALSE)</f>
        <v>7</v>
      </c>
    </row>
    <row r="2940" spans="1:18" s="2" customFormat="1" ht="15.75" customHeight="1" x14ac:dyDescent="0.2">
      <c r="A2940" s="21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  <c r="N2940" s="2" t="str">
        <f>VLOOKUP(A2940,Table1[#All],2,FALSE)</f>
        <v>72 Buell Pass</v>
      </c>
      <c r="O2940" s="2">
        <f>VLOOKUP(A2940,Table1[#All],3,FALSE)</f>
        <v>2200</v>
      </c>
      <c r="P2940" s="2" t="str">
        <f>VLOOKUP(A2940,Table1[#All],4,FALSE)</f>
        <v>NSW</v>
      </c>
      <c r="Q2940" s="2" t="str">
        <f>VLOOKUP(A2940,Table1[#All],5,FALSE)</f>
        <v>Australia</v>
      </c>
      <c r="R2940" s="23">
        <f>VLOOKUP(A2940,Table1[#All],6,FALSE)</f>
        <v>9</v>
      </c>
    </row>
    <row r="2941" spans="1:18" s="2" customFormat="1" ht="15.75" customHeight="1" x14ac:dyDescent="0.2">
      <c r="A2941" s="21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  <c r="N2941" s="2" t="str">
        <f>VLOOKUP(A2941,Table1[#All],2,FALSE)</f>
        <v>5748 Walton Court</v>
      </c>
      <c r="O2941" s="2">
        <f>VLOOKUP(A2941,Table1[#All],3,FALSE)</f>
        <v>4114</v>
      </c>
      <c r="P2941" s="2" t="str">
        <f>VLOOKUP(A2941,Table1[#All],4,FALSE)</f>
        <v>QLD</v>
      </c>
      <c r="Q2941" s="2" t="str">
        <f>VLOOKUP(A2941,Table1[#All],5,FALSE)</f>
        <v>Australia</v>
      </c>
      <c r="R2941" s="23">
        <f>VLOOKUP(A2941,Table1[#All],6,FALSE)</f>
        <v>3</v>
      </c>
    </row>
    <row r="2942" spans="1:18" s="2" customFormat="1" ht="15.75" customHeight="1" x14ac:dyDescent="0.2">
      <c r="A2942" s="21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  <c r="N2942" s="2" t="str">
        <f>VLOOKUP(A2942,Table1[#All],2,FALSE)</f>
        <v>692 Anniversary Junction</v>
      </c>
      <c r="O2942" s="2">
        <f>VLOOKUP(A2942,Table1[#All],3,FALSE)</f>
        <v>4207</v>
      </c>
      <c r="P2942" s="2" t="str">
        <f>VLOOKUP(A2942,Table1[#All],4,FALSE)</f>
        <v>QLD</v>
      </c>
      <c r="Q2942" s="2" t="str">
        <f>VLOOKUP(A2942,Table1[#All],5,FALSE)</f>
        <v>Australia</v>
      </c>
      <c r="R2942" s="23">
        <f>VLOOKUP(A2942,Table1[#All],6,FALSE)</f>
        <v>1</v>
      </c>
    </row>
    <row r="2943" spans="1:18" s="2" customFormat="1" ht="15.75" customHeight="1" x14ac:dyDescent="0.2">
      <c r="A2943" s="21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  <c r="N2943" s="2" t="str">
        <f>VLOOKUP(A2943,Table1[#All],2,FALSE)</f>
        <v>5060 Donald Park</v>
      </c>
      <c r="O2943" s="2">
        <f>VLOOKUP(A2943,Table1[#All],3,FALSE)</f>
        <v>2539</v>
      </c>
      <c r="P2943" s="2" t="str">
        <f>VLOOKUP(A2943,Table1[#All],4,FALSE)</f>
        <v>NSW</v>
      </c>
      <c r="Q2943" s="2" t="str">
        <f>VLOOKUP(A2943,Table1[#All],5,FALSE)</f>
        <v>Australia</v>
      </c>
      <c r="R2943" s="23">
        <f>VLOOKUP(A2943,Table1[#All],6,FALSE)</f>
        <v>5</v>
      </c>
    </row>
    <row r="2944" spans="1:18" s="2" customFormat="1" ht="15.75" customHeight="1" x14ac:dyDescent="0.2">
      <c r="A2944" s="21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  <c r="N2944" s="2" t="str">
        <f>VLOOKUP(A2944,Table1[#All],2,FALSE)</f>
        <v>7 Debs Park</v>
      </c>
      <c r="O2944" s="2">
        <f>VLOOKUP(A2944,Table1[#All],3,FALSE)</f>
        <v>4157</v>
      </c>
      <c r="P2944" s="2" t="str">
        <f>VLOOKUP(A2944,Table1[#All],4,FALSE)</f>
        <v>QLD</v>
      </c>
      <c r="Q2944" s="2" t="str">
        <f>VLOOKUP(A2944,Table1[#All],5,FALSE)</f>
        <v>Australia</v>
      </c>
      <c r="R2944" s="23">
        <f>VLOOKUP(A2944,Table1[#All],6,FALSE)</f>
        <v>3</v>
      </c>
    </row>
    <row r="2945" spans="1:18" s="2" customFormat="1" ht="15.75" customHeight="1" x14ac:dyDescent="0.2">
      <c r="A2945" s="21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  <c r="N2945" s="2" t="str">
        <f>VLOOKUP(A2945,Table1[#All],2,FALSE)</f>
        <v>797 Orin Terrace</v>
      </c>
      <c r="O2945" s="2">
        <f>VLOOKUP(A2945,Table1[#All],3,FALSE)</f>
        <v>2119</v>
      </c>
      <c r="P2945" s="2" t="str">
        <f>VLOOKUP(A2945,Table1[#All],4,FALSE)</f>
        <v>NSW</v>
      </c>
      <c r="Q2945" s="2" t="str">
        <f>VLOOKUP(A2945,Table1[#All],5,FALSE)</f>
        <v>Australia</v>
      </c>
      <c r="R2945" s="23">
        <f>VLOOKUP(A2945,Table1[#All],6,FALSE)</f>
        <v>10</v>
      </c>
    </row>
    <row r="2946" spans="1:18" s="2" customFormat="1" ht="15.75" customHeight="1" x14ac:dyDescent="0.2">
      <c r="A2946" s="21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  <c r="N2946" s="2" t="str">
        <f>VLOOKUP(A2946,Table1[#All],2,FALSE)</f>
        <v>978 Dennis Way</v>
      </c>
      <c r="O2946" s="2">
        <f>VLOOKUP(A2946,Table1[#All],3,FALSE)</f>
        <v>2233</v>
      </c>
      <c r="P2946" s="2" t="str">
        <f>VLOOKUP(A2946,Table1[#All],4,FALSE)</f>
        <v>NSW</v>
      </c>
      <c r="Q2946" s="2" t="str">
        <f>VLOOKUP(A2946,Table1[#All],5,FALSE)</f>
        <v>Australia</v>
      </c>
      <c r="R2946" s="23">
        <f>VLOOKUP(A2946,Table1[#All],6,FALSE)</f>
        <v>9</v>
      </c>
    </row>
    <row r="2947" spans="1:18" s="2" customFormat="1" ht="15.75" customHeight="1" x14ac:dyDescent="0.2">
      <c r="A2947" s="21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  <c r="N2947" s="2" t="str">
        <f>VLOOKUP(A2947,Table1[#All],2,FALSE)</f>
        <v>4 Glendale Crossing</v>
      </c>
      <c r="O2947" s="2">
        <f>VLOOKUP(A2947,Table1[#All],3,FALSE)</f>
        <v>3148</v>
      </c>
      <c r="P2947" s="2" t="str">
        <f>VLOOKUP(A2947,Table1[#All],4,FALSE)</f>
        <v>VIC</v>
      </c>
      <c r="Q2947" s="2" t="str">
        <f>VLOOKUP(A2947,Table1[#All],5,FALSE)</f>
        <v>Australia</v>
      </c>
      <c r="R2947" s="23">
        <f>VLOOKUP(A2947,Table1[#All],6,FALSE)</f>
        <v>10</v>
      </c>
    </row>
    <row r="2948" spans="1:18" s="2" customFormat="1" ht="15.75" customHeight="1" x14ac:dyDescent="0.2">
      <c r="A2948" s="21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  <c r="N2948" s="2" t="str">
        <f>VLOOKUP(A2948,Table1[#All],2,FALSE)</f>
        <v>64107 Little Fleur Trail</v>
      </c>
      <c r="O2948" s="2">
        <f>VLOOKUP(A2948,Table1[#All],3,FALSE)</f>
        <v>4211</v>
      </c>
      <c r="P2948" s="2" t="str">
        <f>VLOOKUP(A2948,Table1[#All],4,FALSE)</f>
        <v>QLD</v>
      </c>
      <c r="Q2948" s="2" t="str">
        <f>VLOOKUP(A2948,Table1[#All],5,FALSE)</f>
        <v>Australia</v>
      </c>
      <c r="R2948" s="23">
        <f>VLOOKUP(A2948,Table1[#All],6,FALSE)</f>
        <v>3</v>
      </c>
    </row>
    <row r="2949" spans="1:18" s="2" customFormat="1" ht="15.75" customHeight="1" x14ac:dyDescent="0.2">
      <c r="A2949" s="21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  <c r="N2949" s="2" t="str">
        <f>VLOOKUP(A2949,Table1[#All],2,FALSE)</f>
        <v>68473 Leroy Avenue</v>
      </c>
      <c r="O2949" s="2">
        <f>VLOOKUP(A2949,Table1[#All],3,FALSE)</f>
        <v>4105</v>
      </c>
      <c r="P2949" s="2" t="str">
        <f>VLOOKUP(A2949,Table1[#All],4,FALSE)</f>
        <v>QLD</v>
      </c>
      <c r="Q2949" s="2" t="str">
        <f>VLOOKUP(A2949,Table1[#All],5,FALSE)</f>
        <v>Australia</v>
      </c>
      <c r="R2949" s="23">
        <f>VLOOKUP(A2949,Table1[#All],6,FALSE)</f>
        <v>9</v>
      </c>
    </row>
    <row r="2950" spans="1:18" s="2" customFormat="1" ht="15.75" customHeight="1" x14ac:dyDescent="0.2">
      <c r="A2950" s="21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  <c r="N2950" s="2" t="str">
        <f>VLOOKUP(A2950,Table1[#All],2,FALSE)</f>
        <v>321 Muir Crossing</v>
      </c>
      <c r="O2950" s="2">
        <f>VLOOKUP(A2950,Table1[#All],3,FALSE)</f>
        <v>3175</v>
      </c>
      <c r="P2950" s="2" t="str">
        <f>VLOOKUP(A2950,Table1[#All],4,FALSE)</f>
        <v>VIC</v>
      </c>
      <c r="Q2950" s="2" t="str">
        <f>VLOOKUP(A2950,Table1[#All],5,FALSE)</f>
        <v>Australia</v>
      </c>
      <c r="R2950" s="23">
        <f>VLOOKUP(A2950,Table1[#All],6,FALSE)</f>
        <v>5</v>
      </c>
    </row>
    <row r="2951" spans="1:18" s="2" customFormat="1" ht="15.75" customHeight="1" x14ac:dyDescent="0.2">
      <c r="A2951" s="21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  <c r="N2951" s="2" t="str">
        <f>VLOOKUP(A2951,Table1[#All],2,FALSE)</f>
        <v>984 Hoepker Court</v>
      </c>
      <c r="O2951" s="2">
        <f>VLOOKUP(A2951,Table1[#All],3,FALSE)</f>
        <v>3064</v>
      </c>
      <c r="P2951" s="2" t="str">
        <f>VLOOKUP(A2951,Table1[#All],4,FALSE)</f>
        <v>VIC</v>
      </c>
      <c r="Q2951" s="2" t="str">
        <f>VLOOKUP(A2951,Table1[#All],5,FALSE)</f>
        <v>Australia</v>
      </c>
      <c r="R2951" s="23">
        <f>VLOOKUP(A2951,Table1[#All],6,FALSE)</f>
        <v>6</v>
      </c>
    </row>
    <row r="2952" spans="1:18" s="2" customFormat="1" ht="15.75" customHeight="1" x14ac:dyDescent="0.2">
      <c r="A2952" s="21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  <c r="N2952" s="2" t="str">
        <f>VLOOKUP(A2952,Table1[#All],2,FALSE)</f>
        <v>24 Green Parkway</v>
      </c>
      <c r="O2952" s="2">
        <f>VLOOKUP(A2952,Table1[#All],3,FALSE)</f>
        <v>3437</v>
      </c>
      <c r="P2952" s="2" t="str">
        <f>VLOOKUP(A2952,Table1[#All],4,FALSE)</f>
        <v>VIC</v>
      </c>
      <c r="Q2952" s="2" t="str">
        <f>VLOOKUP(A2952,Table1[#All],5,FALSE)</f>
        <v>Australia</v>
      </c>
      <c r="R2952" s="23">
        <f>VLOOKUP(A2952,Table1[#All],6,FALSE)</f>
        <v>8</v>
      </c>
    </row>
    <row r="2953" spans="1:18" s="2" customFormat="1" ht="15.75" customHeight="1" x14ac:dyDescent="0.2">
      <c r="A2953" s="21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  <c r="N2953" s="2" t="str">
        <f>VLOOKUP(A2953,Table1[#All],2,FALSE)</f>
        <v>10 Kensington Avenue</v>
      </c>
      <c r="O2953" s="2">
        <f>VLOOKUP(A2953,Table1[#All],3,FALSE)</f>
        <v>2117</v>
      </c>
      <c r="P2953" s="2" t="str">
        <f>VLOOKUP(A2953,Table1[#All],4,FALSE)</f>
        <v>NSW</v>
      </c>
      <c r="Q2953" s="2" t="str">
        <f>VLOOKUP(A2953,Table1[#All],5,FALSE)</f>
        <v>Australia</v>
      </c>
      <c r="R2953" s="23">
        <f>VLOOKUP(A2953,Table1[#All],6,FALSE)</f>
        <v>10</v>
      </c>
    </row>
    <row r="2954" spans="1:18" s="2" customFormat="1" ht="15.75" customHeight="1" x14ac:dyDescent="0.2">
      <c r="A2954" s="21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  <c r="N2954" s="2" t="str">
        <f>VLOOKUP(A2954,Table1[#All],2,FALSE)</f>
        <v>75848 Ohio Lane</v>
      </c>
      <c r="O2954" s="2">
        <f>VLOOKUP(A2954,Table1[#All],3,FALSE)</f>
        <v>3037</v>
      </c>
      <c r="P2954" s="2" t="str">
        <f>VLOOKUP(A2954,Table1[#All],4,FALSE)</f>
        <v>VIC</v>
      </c>
      <c r="Q2954" s="2" t="str">
        <f>VLOOKUP(A2954,Table1[#All],5,FALSE)</f>
        <v>Australia</v>
      </c>
      <c r="R2954" s="23">
        <f>VLOOKUP(A2954,Table1[#All],6,FALSE)</f>
        <v>7</v>
      </c>
    </row>
    <row r="2955" spans="1:18" s="2" customFormat="1" ht="15.75" customHeight="1" x14ac:dyDescent="0.2">
      <c r="A2955" s="21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  <c r="N2955" s="2" t="str">
        <f>VLOOKUP(A2955,Table1[#All],2,FALSE)</f>
        <v>3 New Castle Terrace</v>
      </c>
      <c r="O2955" s="2">
        <f>VLOOKUP(A2955,Table1[#All],3,FALSE)</f>
        <v>3032</v>
      </c>
      <c r="P2955" s="2" t="str">
        <f>VLOOKUP(A2955,Table1[#All],4,FALSE)</f>
        <v>VIC</v>
      </c>
      <c r="Q2955" s="2" t="str">
        <f>VLOOKUP(A2955,Table1[#All],5,FALSE)</f>
        <v>Australia</v>
      </c>
      <c r="R2955" s="23">
        <f>VLOOKUP(A2955,Table1[#All],6,FALSE)</f>
        <v>8</v>
      </c>
    </row>
    <row r="2956" spans="1:18" s="2" customFormat="1" ht="15.75" customHeight="1" x14ac:dyDescent="0.2">
      <c r="A2956" s="21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  <c r="N2956" s="2" t="str">
        <f>VLOOKUP(A2956,Table1[#All],2,FALSE)</f>
        <v>7 Blue Bill Park Lane</v>
      </c>
      <c r="O2956" s="2">
        <f>VLOOKUP(A2956,Table1[#All],3,FALSE)</f>
        <v>2765</v>
      </c>
      <c r="P2956" s="2" t="str">
        <f>VLOOKUP(A2956,Table1[#All],4,FALSE)</f>
        <v>NSW</v>
      </c>
      <c r="Q2956" s="2" t="str">
        <f>VLOOKUP(A2956,Table1[#All],5,FALSE)</f>
        <v>Australia</v>
      </c>
      <c r="R2956" s="23">
        <f>VLOOKUP(A2956,Table1[#All],6,FALSE)</f>
        <v>9</v>
      </c>
    </row>
    <row r="2957" spans="1:18" s="2" customFormat="1" ht="15.75" customHeight="1" x14ac:dyDescent="0.2">
      <c r="A2957" s="21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  <c r="N2957" s="2" t="str">
        <f>VLOOKUP(A2957,Table1[#All],2,FALSE)</f>
        <v>8007 Dawn Terrace</v>
      </c>
      <c r="O2957" s="2">
        <f>VLOOKUP(A2957,Table1[#All],3,FALSE)</f>
        <v>2166</v>
      </c>
      <c r="P2957" s="2" t="str">
        <f>VLOOKUP(A2957,Table1[#All],4,FALSE)</f>
        <v>NSW</v>
      </c>
      <c r="Q2957" s="2" t="str">
        <f>VLOOKUP(A2957,Table1[#All],5,FALSE)</f>
        <v>Australia</v>
      </c>
      <c r="R2957" s="23">
        <f>VLOOKUP(A2957,Table1[#All],6,FALSE)</f>
        <v>9</v>
      </c>
    </row>
    <row r="2958" spans="1:18" s="2" customFormat="1" ht="15.75" customHeight="1" x14ac:dyDescent="0.2">
      <c r="A2958" s="21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  <c r="N2958" s="2" t="str">
        <f>VLOOKUP(A2958,Table1[#All],2,FALSE)</f>
        <v>02555 Sloan Way</v>
      </c>
      <c r="O2958" s="2">
        <f>VLOOKUP(A2958,Table1[#All],3,FALSE)</f>
        <v>2259</v>
      </c>
      <c r="P2958" s="2" t="str">
        <f>VLOOKUP(A2958,Table1[#All],4,FALSE)</f>
        <v>NSW</v>
      </c>
      <c r="Q2958" s="2" t="str">
        <f>VLOOKUP(A2958,Table1[#All],5,FALSE)</f>
        <v>Australia</v>
      </c>
      <c r="R2958" s="23">
        <f>VLOOKUP(A2958,Table1[#All],6,FALSE)</f>
        <v>8</v>
      </c>
    </row>
    <row r="2959" spans="1:18" s="2" customFormat="1" ht="15.75" customHeight="1" x14ac:dyDescent="0.2">
      <c r="A2959" s="21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  <c r="N2959" s="2" t="str">
        <f>VLOOKUP(A2959,Table1[#All],2,FALSE)</f>
        <v>337 Brentwood Pass</v>
      </c>
      <c r="O2959" s="2">
        <f>VLOOKUP(A2959,Table1[#All],3,FALSE)</f>
        <v>2529</v>
      </c>
      <c r="P2959" s="2" t="str">
        <f>VLOOKUP(A2959,Table1[#All],4,FALSE)</f>
        <v>NSW</v>
      </c>
      <c r="Q2959" s="2" t="str">
        <f>VLOOKUP(A2959,Table1[#All],5,FALSE)</f>
        <v>Australia</v>
      </c>
      <c r="R2959" s="23">
        <f>VLOOKUP(A2959,Table1[#All],6,FALSE)</f>
        <v>8</v>
      </c>
    </row>
    <row r="2960" spans="1:18" s="2" customFormat="1" ht="15.75" customHeight="1" x14ac:dyDescent="0.2">
      <c r="A2960" s="21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  <c r="N2960" s="2" t="str">
        <f>VLOOKUP(A2960,Table1[#All],2,FALSE)</f>
        <v>4052 Katie Court</v>
      </c>
      <c r="O2960" s="2">
        <f>VLOOKUP(A2960,Table1[#All],3,FALSE)</f>
        <v>4300</v>
      </c>
      <c r="P2960" s="2" t="str">
        <f>VLOOKUP(A2960,Table1[#All],4,FALSE)</f>
        <v>QLD</v>
      </c>
      <c r="Q2960" s="2" t="str">
        <f>VLOOKUP(A2960,Table1[#All],5,FALSE)</f>
        <v>Australia</v>
      </c>
      <c r="R2960" s="23">
        <f>VLOOKUP(A2960,Table1[#All],6,FALSE)</f>
        <v>5</v>
      </c>
    </row>
    <row r="2961" spans="1:18" s="2" customFormat="1" ht="15.75" customHeight="1" x14ac:dyDescent="0.2">
      <c r="A2961" s="21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  <c r="N2961" s="2" t="str">
        <f>VLOOKUP(A2961,Table1[#All],2,FALSE)</f>
        <v>3 Comanche Court</v>
      </c>
      <c r="O2961" s="2">
        <f>VLOOKUP(A2961,Table1[#All],3,FALSE)</f>
        <v>2537</v>
      </c>
      <c r="P2961" s="2" t="str">
        <f>VLOOKUP(A2961,Table1[#All],4,FALSE)</f>
        <v>NSW</v>
      </c>
      <c r="Q2961" s="2" t="str">
        <f>VLOOKUP(A2961,Table1[#All],5,FALSE)</f>
        <v>Australia</v>
      </c>
      <c r="R2961" s="23">
        <f>VLOOKUP(A2961,Table1[#All],6,FALSE)</f>
        <v>4</v>
      </c>
    </row>
    <row r="2962" spans="1:18" s="2" customFormat="1" ht="15.75" customHeight="1" x14ac:dyDescent="0.2">
      <c r="A2962" s="21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  <c r="N2962" s="2" t="str">
        <f>VLOOKUP(A2962,Table1[#All],2,FALSE)</f>
        <v>8 Roxbury Way</v>
      </c>
      <c r="O2962" s="2">
        <f>VLOOKUP(A2962,Table1[#All],3,FALSE)</f>
        <v>3031</v>
      </c>
      <c r="P2962" s="2" t="str">
        <f>VLOOKUP(A2962,Table1[#All],4,FALSE)</f>
        <v>VIC</v>
      </c>
      <c r="Q2962" s="2" t="str">
        <f>VLOOKUP(A2962,Table1[#All],5,FALSE)</f>
        <v>Australia</v>
      </c>
      <c r="R2962" s="23">
        <f>VLOOKUP(A2962,Table1[#All],6,FALSE)</f>
        <v>8</v>
      </c>
    </row>
    <row r="2963" spans="1:18" s="2" customFormat="1" ht="15.75" customHeight="1" x14ac:dyDescent="0.2">
      <c r="A2963" s="21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  <c r="N2963" s="2" t="str">
        <f>VLOOKUP(A2963,Table1[#All],2,FALSE)</f>
        <v>860 Banding Terrace</v>
      </c>
      <c r="O2963" s="2">
        <f>VLOOKUP(A2963,Table1[#All],3,FALSE)</f>
        <v>2029</v>
      </c>
      <c r="P2963" s="2" t="str">
        <f>VLOOKUP(A2963,Table1[#All],4,FALSE)</f>
        <v>NSW</v>
      </c>
      <c r="Q2963" s="2" t="str">
        <f>VLOOKUP(A2963,Table1[#All],5,FALSE)</f>
        <v>Australia</v>
      </c>
      <c r="R2963" s="23">
        <f>VLOOKUP(A2963,Table1[#All],6,FALSE)</f>
        <v>11</v>
      </c>
    </row>
    <row r="2964" spans="1:18" s="2" customFormat="1" ht="15.75" customHeight="1" x14ac:dyDescent="0.2">
      <c r="A2964" s="21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  <c r="N2964" s="2" t="str">
        <f>VLOOKUP(A2964,Table1[#All],2,FALSE)</f>
        <v>5 Knutson Crossing</v>
      </c>
      <c r="O2964" s="2">
        <f>VLOOKUP(A2964,Table1[#All],3,FALSE)</f>
        <v>2114</v>
      </c>
      <c r="P2964" s="2" t="str">
        <f>VLOOKUP(A2964,Table1[#All],4,FALSE)</f>
        <v>NSW</v>
      </c>
      <c r="Q2964" s="2" t="str">
        <f>VLOOKUP(A2964,Table1[#All],5,FALSE)</f>
        <v>Australia</v>
      </c>
      <c r="R2964" s="23">
        <f>VLOOKUP(A2964,Table1[#All],6,FALSE)</f>
        <v>10</v>
      </c>
    </row>
    <row r="2965" spans="1:18" s="2" customFormat="1" ht="15.75" customHeight="1" x14ac:dyDescent="0.2">
      <c r="A2965" s="21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  <c r="N2965" s="2" t="str">
        <f>VLOOKUP(A2965,Table1[#All],2,FALSE)</f>
        <v>9217 Bashford Parkway</v>
      </c>
      <c r="O2965" s="2">
        <f>VLOOKUP(A2965,Table1[#All],3,FALSE)</f>
        <v>2023</v>
      </c>
      <c r="P2965" s="2" t="str">
        <f>VLOOKUP(A2965,Table1[#All],4,FALSE)</f>
        <v>NSW</v>
      </c>
      <c r="Q2965" s="2" t="str">
        <f>VLOOKUP(A2965,Table1[#All],5,FALSE)</f>
        <v>Australia</v>
      </c>
      <c r="R2965" s="23">
        <f>VLOOKUP(A2965,Table1[#All],6,FALSE)</f>
        <v>10</v>
      </c>
    </row>
    <row r="2966" spans="1:18" s="2" customFormat="1" ht="15.75" customHeight="1" x14ac:dyDescent="0.2">
      <c r="A2966" s="21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  <c r="N2966" s="2" t="str">
        <f>VLOOKUP(A2966,Table1[#All],2,FALSE)</f>
        <v>197 Goodland Crossing</v>
      </c>
      <c r="O2966" s="2">
        <f>VLOOKUP(A2966,Table1[#All],3,FALSE)</f>
        <v>2320</v>
      </c>
      <c r="P2966" s="2" t="str">
        <f>VLOOKUP(A2966,Table1[#All],4,FALSE)</f>
        <v>NSW</v>
      </c>
      <c r="Q2966" s="2" t="str">
        <f>VLOOKUP(A2966,Table1[#All],5,FALSE)</f>
        <v>Australia</v>
      </c>
      <c r="R2966" s="23">
        <f>VLOOKUP(A2966,Table1[#All],6,FALSE)</f>
        <v>5</v>
      </c>
    </row>
    <row r="2967" spans="1:18" s="2" customFormat="1" ht="15.75" customHeight="1" x14ac:dyDescent="0.2">
      <c r="A2967" s="21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  <c r="N2967" s="2" t="str">
        <f>VLOOKUP(A2967,Table1[#All],2,FALSE)</f>
        <v>373 Hayes Terrace</v>
      </c>
      <c r="O2967" s="2">
        <f>VLOOKUP(A2967,Table1[#All],3,FALSE)</f>
        <v>2010</v>
      </c>
      <c r="P2967" s="2" t="str">
        <f>VLOOKUP(A2967,Table1[#All],4,FALSE)</f>
        <v>NSW</v>
      </c>
      <c r="Q2967" s="2" t="str">
        <f>VLOOKUP(A2967,Table1[#All],5,FALSE)</f>
        <v>Australia</v>
      </c>
      <c r="R2967" s="23">
        <f>VLOOKUP(A2967,Table1[#All],6,FALSE)</f>
        <v>9</v>
      </c>
    </row>
    <row r="2968" spans="1:18" s="2" customFormat="1" ht="15.75" customHeight="1" x14ac:dyDescent="0.2">
      <c r="A2968" s="21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  <c r="N2968" s="2" t="str">
        <f>VLOOKUP(A2968,Table1[#All],2,FALSE)</f>
        <v>3673 Jenna Center</v>
      </c>
      <c r="O2968" s="2">
        <f>VLOOKUP(A2968,Table1[#All],3,FALSE)</f>
        <v>4301</v>
      </c>
      <c r="P2968" s="2" t="str">
        <f>VLOOKUP(A2968,Table1[#All],4,FALSE)</f>
        <v>QLD</v>
      </c>
      <c r="Q2968" s="2" t="str">
        <f>VLOOKUP(A2968,Table1[#All],5,FALSE)</f>
        <v>Australia</v>
      </c>
      <c r="R2968" s="23">
        <f>VLOOKUP(A2968,Table1[#All],6,FALSE)</f>
        <v>3</v>
      </c>
    </row>
    <row r="2969" spans="1:18" s="2" customFormat="1" ht="15.75" customHeight="1" x14ac:dyDescent="0.2">
      <c r="A2969" s="21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  <c r="N2969" s="2" t="str">
        <f>VLOOKUP(A2969,Table1[#All],2,FALSE)</f>
        <v>8 Glendale Terrace</v>
      </c>
      <c r="O2969" s="2">
        <f>VLOOKUP(A2969,Table1[#All],3,FALSE)</f>
        <v>4014</v>
      </c>
      <c r="P2969" s="2" t="str">
        <f>VLOOKUP(A2969,Table1[#All],4,FALSE)</f>
        <v>QLD</v>
      </c>
      <c r="Q2969" s="2" t="str">
        <f>VLOOKUP(A2969,Table1[#All],5,FALSE)</f>
        <v>Australia</v>
      </c>
      <c r="R2969" s="23">
        <f>VLOOKUP(A2969,Table1[#All],6,FALSE)</f>
        <v>8</v>
      </c>
    </row>
    <row r="2970" spans="1:18" s="2" customFormat="1" ht="15.75" customHeight="1" x14ac:dyDescent="0.2">
      <c r="A2970" s="21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  <c r="N2970" s="2" t="str">
        <f>VLOOKUP(A2970,Table1[#All],2,FALSE)</f>
        <v>22239 Waubesa Way</v>
      </c>
      <c r="O2970" s="2">
        <f>VLOOKUP(A2970,Table1[#All],3,FALSE)</f>
        <v>2763</v>
      </c>
      <c r="P2970" s="2" t="str">
        <f>VLOOKUP(A2970,Table1[#All],4,FALSE)</f>
        <v>NSW</v>
      </c>
      <c r="Q2970" s="2" t="str">
        <f>VLOOKUP(A2970,Table1[#All],5,FALSE)</f>
        <v>Australia</v>
      </c>
      <c r="R2970" s="23">
        <f>VLOOKUP(A2970,Table1[#All],6,FALSE)</f>
        <v>9</v>
      </c>
    </row>
    <row r="2971" spans="1:18" s="2" customFormat="1" ht="15.75" customHeight="1" x14ac:dyDescent="0.2">
      <c r="A2971" s="21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  <c r="N2971" s="2" t="str">
        <f>VLOOKUP(A2971,Table1[#All],2,FALSE)</f>
        <v>6604 Hansons Court</v>
      </c>
      <c r="O2971" s="2">
        <f>VLOOKUP(A2971,Table1[#All],3,FALSE)</f>
        <v>2760</v>
      </c>
      <c r="P2971" s="2" t="str">
        <f>VLOOKUP(A2971,Table1[#All],4,FALSE)</f>
        <v>NSW</v>
      </c>
      <c r="Q2971" s="2" t="str">
        <f>VLOOKUP(A2971,Table1[#All],5,FALSE)</f>
        <v>Australia</v>
      </c>
      <c r="R2971" s="23">
        <f>VLOOKUP(A2971,Table1[#All],6,FALSE)</f>
        <v>8</v>
      </c>
    </row>
    <row r="2972" spans="1:18" s="2" customFormat="1" ht="15.75" customHeight="1" x14ac:dyDescent="0.2">
      <c r="A2972" s="21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  <c r="N2972" s="2" t="str">
        <f>VLOOKUP(A2972,Table1[#All],2,FALSE)</f>
        <v>6 Weeping Birch Pass</v>
      </c>
      <c r="O2972" s="2">
        <f>VLOOKUP(A2972,Table1[#All],3,FALSE)</f>
        <v>2064</v>
      </c>
      <c r="P2972" s="2" t="str">
        <f>VLOOKUP(A2972,Table1[#All],4,FALSE)</f>
        <v>NSW</v>
      </c>
      <c r="Q2972" s="2" t="str">
        <f>VLOOKUP(A2972,Table1[#All],5,FALSE)</f>
        <v>Australia</v>
      </c>
      <c r="R2972" s="23">
        <f>VLOOKUP(A2972,Table1[#All],6,FALSE)</f>
        <v>12</v>
      </c>
    </row>
    <row r="2973" spans="1:18" s="2" customFormat="1" ht="15.75" customHeight="1" x14ac:dyDescent="0.2">
      <c r="A2973" s="21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  <c r="N2973" s="2" t="str">
        <f>VLOOKUP(A2973,Table1[#All],2,FALSE)</f>
        <v>2126 Debra Point</v>
      </c>
      <c r="O2973" s="2">
        <f>VLOOKUP(A2973,Table1[#All],3,FALSE)</f>
        <v>2127</v>
      </c>
      <c r="P2973" s="2" t="str">
        <f>VLOOKUP(A2973,Table1[#All],4,FALSE)</f>
        <v>NSW</v>
      </c>
      <c r="Q2973" s="2" t="str">
        <f>VLOOKUP(A2973,Table1[#All],5,FALSE)</f>
        <v>Australia</v>
      </c>
      <c r="R2973" s="23">
        <f>VLOOKUP(A2973,Table1[#All],6,FALSE)</f>
        <v>9</v>
      </c>
    </row>
    <row r="2974" spans="1:18" s="2" customFormat="1" ht="15.75" customHeight="1" x14ac:dyDescent="0.2">
      <c r="A2974" s="21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  <c r="N2974" s="2" t="str">
        <f>VLOOKUP(A2974,Table1[#All],2,FALSE)</f>
        <v>726 Erie Center</v>
      </c>
      <c r="O2974" s="2">
        <f>VLOOKUP(A2974,Table1[#All],3,FALSE)</f>
        <v>3106</v>
      </c>
      <c r="P2974" s="2" t="str">
        <f>VLOOKUP(A2974,Table1[#All],4,FALSE)</f>
        <v>VIC</v>
      </c>
      <c r="Q2974" s="2" t="str">
        <f>VLOOKUP(A2974,Table1[#All],5,FALSE)</f>
        <v>Australia</v>
      </c>
      <c r="R2974" s="23">
        <f>VLOOKUP(A2974,Table1[#All],6,FALSE)</f>
        <v>11</v>
      </c>
    </row>
    <row r="2975" spans="1:18" s="2" customFormat="1" ht="15.75" customHeight="1" x14ac:dyDescent="0.2">
      <c r="A2975" s="21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  <c r="N2975" s="2" t="str">
        <f>VLOOKUP(A2975,Table1[#All],2,FALSE)</f>
        <v>98 Tomscot Center</v>
      </c>
      <c r="O2975" s="2">
        <f>VLOOKUP(A2975,Table1[#All],3,FALSE)</f>
        <v>3442</v>
      </c>
      <c r="P2975" s="2" t="str">
        <f>VLOOKUP(A2975,Table1[#All],4,FALSE)</f>
        <v>VIC</v>
      </c>
      <c r="Q2975" s="2" t="str">
        <f>VLOOKUP(A2975,Table1[#All],5,FALSE)</f>
        <v>Australia</v>
      </c>
      <c r="R2975" s="23">
        <f>VLOOKUP(A2975,Table1[#All],6,FALSE)</f>
        <v>7</v>
      </c>
    </row>
    <row r="2976" spans="1:18" s="2" customFormat="1" ht="15.75" customHeight="1" x14ac:dyDescent="0.2">
      <c r="A2976" s="21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  <c r="N2976" s="2" t="str">
        <f>VLOOKUP(A2976,Table1[#All],2,FALSE)</f>
        <v>26223 Warrior Terrace</v>
      </c>
      <c r="O2976" s="2">
        <f>VLOOKUP(A2976,Table1[#All],3,FALSE)</f>
        <v>2204</v>
      </c>
      <c r="P2976" s="2" t="str">
        <f>VLOOKUP(A2976,Table1[#All],4,FALSE)</f>
        <v>NSW</v>
      </c>
      <c r="Q2976" s="2" t="str">
        <f>VLOOKUP(A2976,Table1[#All],5,FALSE)</f>
        <v>Australia</v>
      </c>
      <c r="R2976" s="23">
        <f>VLOOKUP(A2976,Table1[#All],6,FALSE)</f>
        <v>9</v>
      </c>
    </row>
    <row r="2977" spans="1:18" s="2" customFormat="1" ht="15.75" customHeight="1" x14ac:dyDescent="0.2">
      <c r="A2977" s="21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  <c r="N2977" s="2" t="str">
        <f>VLOOKUP(A2977,Table1[#All],2,FALSE)</f>
        <v>85 Kim Way</v>
      </c>
      <c r="O2977" s="2">
        <f>VLOOKUP(A2977,Table1[#All],3,FALSE)</f>
        <v>3140</v>
      </c>
      <c r="P2977" s="2" t="str">
        <f>VLOOKUP(A2977,Table1[#All],4,FALSE)</f>
        <v>VIC</v>
      </c>
      <c r="Q2977" s="2" t="str">
        <f>VLOOKUP(A2977,Table1[#All],5,FALSE)</f>
        <v>Australia</v>
      </c>
      <c r="R2977" s="23">
        <f>VLOOKUP(A2977,Table1[#All],6,FALSE)</f>
        <v>9</v>
      </c>
    </row>
    <row r="2978" spans="1:18" s="2" customFormat="1" ht="15.75" customHeight="1" x14ac:dyDescent="0.2">
      <c r="A2978" s="21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  <c r="N2978" s="2" t="str">
        <f>VLOOKUP(A2978,Table1[#All],2,FALSE)</f>
        <v>0338 Oakridge Crossing</v>
      </c>
      <c r="O2978" s="2">
        <f>VLOOKUP(A2978,Table1[#All],3,FALSE)</f>
        <v>3030</v>
      </c>
      <c r="P2978" s="2" t="str">
        <f>VLOOKUP(A2978,Table1[#All],4,FALSE)</f>
        <v>VIC</v>
      </c>
      <c r="Q2978" s="2" t="str">
        <f>VLOOKUP(A2978,Table1[#All],5,FALSE)</f>
        <v>Australia</v>
      </c>
      <c r="R2978" s="23">
        <f>VLOOKUP(A2978,Table1[#All],6,FALSE)</f>
        <v>4</v>
      </c>
    </row>
    <row r="2979" spans="1:18" s="2" customFormat="1" ht="15.75" customHeight="1" x14ac:dyDescent="0.2">
      <c r="A2979" s="21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  <c r="N2979" s="2" t="str">
        <f>VLOOKUP(A2979,Table1[#All],2,FALSE)</f>
        <v>3 Hudson Circle</v>
      </c>
      <c r="O2979" s="2">
        <f>VLOOKUP(A2979,Table1[#All],3,FALSE)</f>
        <v>2250</v>
      </c>
      <c r="P2979" s="2" t="str">
        <f>VLOOKUP(A2979,Table1[#All],4,FALSE)</f>
        <v>NSW</v>
      </c>
      <c r="Q2979" s="2" t="str">
        <f>VLOOKUP(A2979,Table1[#All],5,FALSE)</f>
        <v>Australia</v>
      </c>
      <c r="R2979" s="23">
        <f>VLOOKUP(A2979,Table1[#All],6,FALSE)</f>
        <v>9</v>
      </c>
    </row>
    <row r="2980" spans="1:18" s="2" customFormat="1" ht="15.75" customHeight="1" x14ac:dyDescent="0.2">
      <c r="A2980" s="21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  <c r="N2980" s="2" t="str">
        <f>VLOOKUP(A2980,Table1[#All],2,FALSE)</f>
        <v>8594 Warner Park</v>
      </c>
      <c r="O2980" s="2">
        <f>VLOOKUP(A2980,Table1[#All],3,FALSE)</f>
        <v>3053</v>
      </c>
      <c r="P2980" s="2" t="str">
        <f>VLOOKUP(A2980,Table1[#All],4,FALSE)</f>
        <v>VIC</v>
      </c>
      <c r="Q2980" s="2" t="str">
        <f>VLOOKUP(A2980,Table1[#All],5,FALSE)</f>
        <v>Australia</v>
      </c>
      <c r="R2980" s="23">
        <f>VLOOKUP(A2980,Table1[#All],6,FALSE)</f>
        <v>6</v>
      </c>
    </row>
    <row r="2981" spans="1:18" s="2" customFormat="1" ht="15.75" customHeight="1" x14ac:dyDescent="0.2">
      <c r="A2981" s="21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  <c r="N2981" s="2" t="str">
        <f>VLOOKUP(A2981,Table1[#All],2,FALSE)</f>
        <v>6136 Farragut Plaza</v>
      </c>
      <c r="O2981" s="2">
        <f>VLOOKUP(A2981,Table1[#All],3,FALSE)</f>
        <v>3181</v>
      </c>
      <c r="P2981" s="2" t="str">
        <f>VLOOKUP(A2981,Table1[#All],4,FALSE)</f>
        <v>VIC</v>
      </c>
      <c r="Q2981" s="2" t="str">
        <f>VLOOKUP(A2981,Table1[#All],5,FALSE)</f>
        <v>Australia</v>
      </c>
      <c r="R2981" s="23">
        <f>VLOOKUP(A2981,Table1[#All],6,FALSE)</f>
        <v>6</v>
      </c>
    </row>
    <row r="2982" spans="1:18" s="2" customFormat="1" ht="15.75" customHeight="1" x14ac:dyDescent="0.2">
      <c r="A2982" s="21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  <c r="N2982" s="2" t="str">
        <f>VLOOKUP(A2982,Table1[#All],2,FALSE)</f>
        <v>9 7th Pass</v>
      </c>
      <c r="O2982" s="2">
        <f>VLOOKUP(A2982,Table1[#All],3,FALSE)</f>
        <v>2760</v>
      </c>
      <c r="P2982" s="2" t="str">
        <f>VLOOKUP(A2982,Table1[#All],4,FALSE)</f>
        <v>NSW</v>
      </c>
      <c r="Q2982" s="2" t="str">
        <f>VLOOKUP(A2982,Table1[#All],5,FALSE)</f>
        <v>Australia</v>
      </c>
      <c r="R2982" s="23">
        <f>VLOOKUP(A2982,Table1[#All],6,FALSE)</f>
        <v>9</v>
      </c>
    </row>
    <row r="2983" spans="1:18" s="2" customFormat="1" ht="15.75" customHeight="1" x14ac:dyDescent="0.2">
      <c r="A2983" s="21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  <c r="N2983" s="2" t="str">
        <f>VLOOKUP(A2983,Table1[#All],2,FALSE)</f>
        <v>1 Graceland Trail</v>
      </c>
      <c r="O2983" s="2">
        <f>VLOOKUP(A2983,Table1[#All],3,FALSE)</f>
        <v>3195</v>
      </c>
      <c r="P2983" s="2" t="str">
        <f>VLOOKUP(A2983,Table1[#All],4,FALSE)</f>
        <v>VIC</v>
      </c>
      <c r="Q2983" s="2" t="str">
        <f>VLOOKUP(A2983,Table1[#All],5,FALSE)</f>
        <v>Australia</v>
      </c>
      <c r="R2983" s="23">
        <f>VLOOKUP(A2983,Table1[#All],6,FALSE)</f>
        <v>9</v>
      </c>
    </row>
    <row r="2984" spans="1:18" s="2" customFormat="1" ht="15.75" customHeight="1" x14ac:dyDescent="0.2">
      <c r="A2984" s="21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  <c r="N2984" s="2" t="str">
        <f>VLOOKUP(A2984,Table1[#All],2,FALSE)</f>
        <v>64 Northview Pass</v>
      </c>
      <c r="O2984" s="2">
        <f>VLOOKUP(A2984,Table1[#All],3,FALSE)</f>
        <v>3163</v>
      </c>
      <c r="P2984" s="2" t="str">
        <f>VLOOKUP(A2984,Table1[#All],4,FALSE)</f>
        <v>VIC</v>
      </c>
      <c r="Q2984" s="2" t="str">
        <f>VLOOKUP(A2984,Table1[#All],5,FALSE)</f>
        <v>Australia</v>
      </c>
      <c r="R2984" s="23">
        <f>VLOOKUP(A2984,Table1[#All],6,FALSE)</f>
        <v>9</v>
      </c>
    </row>
    <row r="2985" spans="1:18" s="2" customFormat="1" ht="15.75" customHeight="1" x14ac:dyDescent="0.2">
      <c r="A2985" s="21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  <c r="N2985" s="2" t="str">
        <f>VLOOKUP(A2985,Table1[#All],2,FALSE)</f>
        <v>0 Hayes Hill</v>
      </c>
      <c r="O2985" s="2">
        <f>VLOOKUP(A2985,Table1[#All],3,FALSE)</f>
        <v>2106</v>
      </c>
      <c r="P2985" s="2" t="str">
        <f>VLOOKUP(A2985,Table1[#All],4,FALSE)</f>
        <v>NSW</v>
      </c>
      <c r="Q2985" s="2" t="str">
        <f>VLOOKUP(A2985,Table1[#All],5,FALSE)</f>
        <v>Australia</v>
      </c>
      <c r="R2985" s="23">
        <f>VLOOKUP(A2985,Table1[#All],6,FALSE)</f>
        <v>11</v>
      </c>
    </row>
    <row r="2986" spans="1:18" s="2" customFormat="1" ht="15.75" customHeight="1" x14ac:dyDescent="0.2">
      <c r="A2986" s="21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  <c r="N2986" s="2" t="str">
        <f>VLOOKUP(A2986,Table1[#All],2,FALSE)</f>
        <v>3 Mariners Cove Terrace</v>
      </c>
      <c r="O2986" s="2">
        <f>VLOOKUP(A2986,Table1[#All],3,FALSE)</f>
        <v>2216</v>
      </c>
      <c r="P2986" s="2" t="str">
        <f>VLOOKUP(A2986,Table1[#All],4,FALSE)</f>
        <v>NSW</v>
      </c>
      <c r="Q2986" s="2" t="str">
        <f>VLOOKUP(A2986,Table1[#All],5,FALSE)</f>
        <v>Australia</v>
      </c>
      <c r="R2986" s="23">
        <f>VLOOKUP(A2986,Table1[#All],6,FALSE)</f>
        <v>10</v>
      </c>
    </row>
    <row r="2987" spans="1:18" s="2" customFormat="1" ht="15.75" customHeight="1" x14ac:dyDescent="0.2">
      <c r="A2987" s="21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  <c r="N2987" s="2" t="str">
        <f>VLOOKUP(A2987,Table1[#All],2,FALSE)</f>
        <v>130 Thompson Plaza</v>
      </c>
      <c r="O2987" s="2">
        <f>VLOOKUP(A2987,Table1[#All],3,FALSE)</f>
        <v>2199</v>
      </c>
      <c r="P2987" s="2" t="str">
        <f>VLOOKUP(A2987,Table1[#All],4,FALSE)</f>
        <v>NSW</v>
      </c>
      <c r="Q2987" s="2" t="str">
        <f>VLOOKUP(A2987,Table1[#All],5,FALSE)</f>
        <v>Australia</v>
      </c>
      <c r="R2987" s="23">
        <f>VLOOKUP(A2987,Table1[#All],6,FALSE)</f>
        <v>9</v>
      </c>
    </row>
    <row r="2988" spans="1:18" s="2" customFormat="1" ht="15.75" customHeight="1" x14ac:dyDescent="0.2">
      <c r="A2988" s="21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  <c r="N2988" s="2" t="str">
        <f>VLOOKUP(A2988,Table1[#All],2,FALSE)</f>
        <v>23812 Tony Lane</v>
      </c>
      <c r="O2988" s="2">
        <f>VLOOKUP(A2988,Table1[#All],3,FALSE)</f>
        <v>2036</v>
      </c>
      <c r="P2988" s="2" t="str">
        <f>VLOOKUP(A2988,Table1[#All],4,FALSE)</f>
        <v>NSW</v>
      </c>
      <c r="Q2988" s="2" t="str">
        <f>VLOOKUP(A2988,Table1[#All],5,FALSE)</f>
        <v>Australia</v>
      </c>
      <c r="R2988" s="23">
        <f>VLOOKUP(A2988,Table1[#All],6,FALSE)</f>
        <v>8</v>
      </c>
    </row>
    <row r="2989" spans="1:18" s="2" customFormat="1" ht="15.75" customHeight="1" x14ac:dyDescent="0.2">
      <c r="A2989" s="21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  <c r="N2989" s="2" t="str">
        <f>VLOOKUP(A2989,Table1[#All],2,FALSE)</f>
        <v>3206 Debs Point</v>
      </c>
      <c r="O2989" s="2">
        <f>VLOOKUP(A2989,Table1[#All],3,FALSE)</f>
        <v>3071</v>
      </c>
      <c r="P2989" s="2" t="str">
        <f>VLOOKUP(A2989,Table1[#All],4,FALSE)</f>
        <v>VIC</v>
      </c>
      <c r="Q2989" s="2" t="str">
        <f>VLOOKUP(A2989,Table1[#All],5,FALSE)</f>
        <v>Australia</v>
      </c>
      <c r="R2989" s="23">
        <f>VLOOKUP(A2989,Table1[#All],6,FALSE)</f>
        <v>10</v>
      </c>
    </row>
    <row r="2990" spans="1:18" s="2" customFormat="1" ht="15.75" customHeight="1" x14ac:dyDescent="0.2">
      <c r="A2990" s="21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  <c r="N2990" s="2" t="str">
        <f>VLOOKUP(A2990,Table1[#All],2,FALSE)</f>
        <v>60 Fulton Trail</v>
      </c>
      <c r="O2990" s="2">
        <f>VLOOKUP(A2990,Table1[#All],3,FALSE)</f>
        <v>2234</v>
      </c>
      <c r="P2990" s="2" t="str">
        <f>VLOOKUP(A2990,Table1[#All],4,FALSE)</f>
        <v>NSW</v>
      </c>
      <c r="Q2990" s="2" t="str">
        <f>VLOOKUP(A2990,Table1[#All],5,FALSE)</f>
        <v>Australia</v>
      </c>
      <c r="R2990" s="23">
        <f>VLOOKUP(A2990,Table1[#All],6,FALSE)</f>
        <v>10</v>
      </c>
    </row>
    <row r="2991" spans="1:18" s="2" customFormat="1" ht="15.75" customHeight="1" x14ac:dyDescent="0.2">
      <c r="A2991" s="21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  <c r="N2991" s="2" t="str">
        <f>VLOOKUP(A2991,Table1[#All],2,FALSE)</f>
        <v>3 Lukken Road</v>
      </c>
      <c r="O2991" s="2">
        <f>VLOOKUP(A2991,Table1[#All],3,FALSE)</f>
        <v>2066</v>
      </c>
      <c r="P2991" s="2" t="str">
        <f>VLOOKUP(A2991,Table1[#All],4,FALSE)</f>
        <v>NSW</v>
      </c>
      <c r="Q2991" s="2" t="str">
        <f>VLOOKUP(A2991,Table1[#All],5,FALSE)</f>
        <v>Australia</v>
      </c>
      <c r="R2991" s="23">
        <f>VLOOKUP(A2991,Table1[#All],6,FALSE)</f>
        <v>12</v>
      </c>
    </row>
    <row r="2992" spans="1:18" s="2" customFormat="1" ht="15.75" customHeight="1" x14ac:dyDescent="0.2">
      <c r="A2992" s="21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  <c r="N2992" s="2" t="str">
        <f>VLOOKUP(A2992,Table1[#All],2,FALSE)</f>
        <v>424 Almo Junction</v>
      </c>
      <c r="O2992" s="2">
        <f>VLOOKUP(A2992,Table1[#All],3,FALSE)</f>
        <v>2830</v>
      </c>
      <c r="P2992" s="2" t="str">
        <f>VLOOKUP(A2992,Table1[#All],4,FALSE)</f>
        <v>NSW</v>
      </c>
      <c r="Q2992" s="2" t="str">
        <f>VLOOKUP(A2992,Table1[#All],5,FALSE)</f>
        <v>Australia</v>
      </c>
      <c r="R2992" s="23">
        <f>VLOOKUP(A2992,Table1[#All],6,FALSE)</f>
        <v>4</v>
      </c>
    </row>
    <row r="2993" spans="1:18" s="2" customFormat="1" ht="15.75" customHeight="1" x14ac:dyDescent="0.2">
      <c r="A2993" s="21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  <c r="N2993" s="2" t="str">
        <f>VLOOKUP(A2993,Table1[#All],2,FALSE)</f>
        <v>9610 Gateway Trail</v>
      </c>
      <c r="O2993" s="2">
        <f>VLOOKUP(A2993,Table1[#All],3,FALSE)</f>
        <v>3429</v>
      </c>
      <c r="P2993" s="2" t="str">
        <f>VLOOKUP(A2993,Table1[#All],4,FALSE)</f>
        <v>VIC</v>
      </c>
      <c r="Q2993" s="2" t="str">
        <f>VLOOKUP(A2993,Table1[#All],5,FALSE)</f>
        <v>Australia</v>
      </c>
      <c r="R2993" s="23">
        <f>VLOOKUP(A2993,Table1[#All],6,FALSE)</f>
        <v>5</v>
      </c>
    </row>
    <row r="2994" spans="1:18" s="2" customFormat="1" ht="15.75" customHeight="1" x14ac:dyDescent="0.2">
      <c r="A2994" s="21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  <c r="N2994" s="2" t="str">
        <f>VLOOKUP(A2994,Table1[#All],2,FALSE)</f>
        <v>00 Cordelia Trail</v>
      </c>
      <c r="O2994" s="2">
        <f>VLOOKUP(A2994,Table1[#All],3,FALSE)</f>
        <v>2138</v>
      </c>
      <c r="P2994" s="2" t="str">
        <f>VLOOKUP(A2994,Table1[#All],4,FALSE)</f>
        <v>NSW</v>
      </c>
      <c r="Q2994" s="2" t="str">
        <f>VLOOKUP(A2994,Table1[#All],5,FALSE)</f>
        <v>Australia</v>
      </c>
      <c r="R2994" s="23">
        <f>VLOOKUP(A2994,Table1[#All],6,FALSE)</f>
        <v>9</v>
      </c>
    </row>
    <row r="2995" spans="1:18" s="2" customFormat="1" ht="15.75" customHeight="1" x14ac:dyDescent="0.2">
      <c r="A2995" s="21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  <c r="N2995" s="2" t="str">
        <f>VLOOKUP(A2995,Table1[#All],2,FALSE)</f>
        <v>5 Shelley Pass</v>
      </c>
      <c r="O2995" s="2">
        <f>VLOOKUP(A2995,Table1[#All],3,FALSE)</f>
        <v>2763</v>
      </c>
      <c r="P2995" s="2" t="str">
        <f>VLOOKUP(A2995,Table1[#All],4,FALSE)</f>
        <v>NSW</v>
      </c>
      <c r="Q2995" s="2" t="str">
        <f>VLOOKUP(A2995,Table1[#All],5,FALSE)</f>
        <v>Australia</v>
      </c>
      <c r="R2995" s="23">
        <f>VLOOKUP(A2995,Table1[#All],6,FALSE)</f>
        <v>8</v>
      </c>
    </row>
    <row r="2996" spans="1:18" s="2" customFormat="1" ht="15.75" customHeight="1" x14ac:dyDescent="0.2">
      <c r="A2996" s="21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  <c r="N2996" s="2" t="str">
        <f>VLOOKUP(A2996,Table1[#All],2,FALSE)</f>
        <v>24 Old Shore Crossing</v>
      </c>
      <c r="O2996" s="2">
        <f>VLOOKUP(A2996,Table1[#All],3,FALSE)</f>
        <v>2250</v>
      </c>
      <c r="P2996" s="2" t="str">
        <f>VLOOKUP(A2996,Table1[#All],4,FALSE)</f>
        <v>NSW</v>
      </c>
      <c r="Q2996" s="2" t="str">
        <f>VLOOKUP(A2996,Table1[#All],5,FALSE)</f>
        <v>Australia</v>
      </c>
      <c r="R2996" s="23">
        <f>VLOOKUP(A2996,Table1[#All],6,FALSE)</f>
        <v>7</v>
      </c>
    </row>
    <row r="2997" spans="1:18" s="2" customFormat="1" ht="15.75" customHeight="1" x14ac:dyDescent="0.2">
      <c r="A2997" s="21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  <c r="N2997" s="2" t="str">
        <f>VLOOKUP(A2997,Table1[#All],2,FALSE)</f>
        <v>93 Lawn Road</v>
      </c>
      <c r="O2997" s="2">
        <f>VLOOKUP(A2997,Table1[#All],3,FALSE)</f>
        <v>4212</v>
      </c>
      <c r="P2997" s="2" t="str">
        <f>VLOOKUP(A2997,Table1[#All],4,FALSE)</f>
        <v>QLD</v>
      </c>
      <c r="Q2997" s="2" t="str">
        <f>VLOOKUP(A2997,Table1[#All],5,FALSE)</f>
        <v>Australia</v>
      </c>
      <c r="R2997" s="23">
        <f>VLOOKUP(A2997,Table1[#All],6,FALSE)</f>
        <v>7</v>
      </c>
    </row>
    <row r="2998" spans="1:18" s="2" customFormat="1" ht="15.75" customHeight="1" x14ac:dyDescent="0.2">
      <c r="A2998" s="21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  <c r="N2998" s="2" t="str">
        <f>VLOOKUP(A2998,Table1[#All],2,FALSE)</f>
        <v>09 Texas Plaza</v>
      </c>
      <c r="O2998" s="2">
        <f>VLOOKUP(A2998,Table1[#All],3,FALSE)</f>
        <v>4285</v>
      </c>
      <c r="P2998" s="2" t="str">
        <f>VLOOKUP(A2998,Table1[#All],4,FALSE)</f>
        <v>QLD</v>
      </c>
      <c r="Q2998" s="2" t="str">
        <f>VLOOKUP(A2998,Table1[#All],5,FALSE)</f>
        <v>Australia</v>
      </c>
      <c r="R2998" s="23">
        <f>VLOOKUP(A2998,Table1[#All],6,FALSE)</f>
        <v>3</v>
      </c>
    </row>
    <row r="2999" spans="1:18" s="2" customFormat="1" ht="15.75" customHeight="1" x14ac:dyDescent="0.2">
      <c r="A2999" s="21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  <c r="N2999" s="2" t="str">
        <f>VLOOKUP(A2999,Table1[#All],2,FALSE)</f>
        <v>99 Lawn Court</v>
      </c>
      <c r="O2999" s="2">
        <f>VLOOKUP(A2999,Table1[#All],3,FALSE)</f>
        <v>4556</v>
      </c>
      <c r="P2999" s="2" t="str">
        <f>VLOOKUP(A2999,Table1[#All],4,FALSE)</f>
        <v>QLD</v>
      </c>
      <c r="Q2999" s="2" t="str">
        <f>VLOOKUP(A2999,Table1[#All],5,FALSE)</f>
        <v>Australia</v>
      </c>
      <c r="R2999" s="23">
        <f>VLOOKUP(A2999,Table1[#All],6,FALSE)</f>
        <v>7</v>
      </c>
    </row>
    <row r="3000" spans="1:18" s="2" customFormat="1" ht="15.75" customHeight="1" x14ac:dyDescent="0.2">
      <c r="A3000" s="21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  <c r="N3000" s="2" t="str">
        <f>VLOOKUP(A3000,Table1[#All],2,FALSE)</f>
        <v>4 Loftsgordon Avenue</v>
      </c>
      <c r="O3000" s="2">
        <f>VLOOKUP(A3000,Table1[#All],3,FALSE)</f>
        <v>3023</v>
      </c>
      <c r="P3000" s="2" t="str">
        <f>VLOOKUP(A3000,Table1[#All],4,FALSE)</f>
        <v>VIC</v>
      </c>
      <c r="Q3000" s="2" t="str">
        <f>VLOOKUP(A3000,Table1[#All],5,FALSE)</f>
        <v>Australia</v>
      </c>
      <c r="R3000" s="23">
        <f>VLOOKUP(A3000,Table1[#All],6,FALSE)</f>
        <v>8</v>
      </c>
    </row>
    <row r="3001" spans="1:18" s="2" customFormat="1" ht="15.75" customHeight="1" x14ac:dyDescent="0.2">
      <c r="A3001" s="21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  <c r="N3001" s="2" t="str">
        <f>VLOOKUP(A3001,Table1[#All],2,FALSE)</f>
        <v>0 Lakewood Street</v>
      </c>
      <c r="O3001" s="2">
        <f>VLOOKUP(A3001,Table1[#All],3,FALSE)</f>
        <v>2144</v>
      </c>
      <c r="P3001" s="2" t="str">
        <f>VLOOKUP(A3001,Table1[#All],4,FALSE)</f>
        <v>NSW</v>
      </c>
      <c r="Q3001" s="2" t="str">
        <f>VLOOKUP(A3001,Table1[#All],5,FALSE)</f>
        <v>Australia</v>
      </c>
      <c r="R3001" s="23">
        <f>VLOOKUP(A3001,Table1[#All],6,FALSE)</f>
        <v>10</v>
      </c>
    </row>
    <row r="3002" spans="1:18" s="2" customFormat="1" ht="15.75" customHeight="1" x14ac:dyDescent="0.2">
      <c r="A3002" s="21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  <c r="N3002" s="2" t="str">
        <f>VLOOKUP(A3002,Table1[#All],2,FALSE)</f>
        <v>2 Hagan Hill</v>
      </c>
      <c r="O3002" s="2">
        <f>VLOOKUP(A3002,Table1[#All],3,FALSE)</f>
        <v>2155</v>
      </c>
      <c r="P3002" s="2" t="str">
        <f>VLOOKUP(A3002,Table1[#All],4,FALSE)</f>
        <v>NSW</v>
      </c>
      <c r="Q3002" s="2" t="str">
        <f>VLOOKUP(A3002,Table1[#All],5,FALSE)</f>
        <v>Australia</v>
      </c>
      <c r="R3002" s="23">
        <f>VLOOKUP(A3002,Table1[#All],6,FALSE)</f>
        <v>10</v>
      </c>
    </row>
    <row r="3003" spans="1:18" s="2" customFormat="1" ht="15.75" customHeight="1" x14ac:dyDescent="0.2">
      <c r="A3003" s="21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  <c r="N3003" s="2" t="str">
        <f>VLOOKUP(A3003,Table1[#All],2,FALSE)</f>
        <v>673 Comanche Parkway</v>
      </c>
      <c r="O3003" s="2">
        <f>VLOOKUP(A3003,Table1[#All],3,FALSE)</f>
        <v>2470</v>
      </c>
      <c r="P3003" s="2" t="str">
        <f>VLOOKUP(A3003,Table1[#All],4,FALSE)</f>
        <v>NSW</v>
      </c>
      <c r="Q3003" s="2" t="str">
        <f>VLOOKUP(A3003,Table1[#All],5,FALSE)</f>
        <v>Australia</v>
      </c>
      <c r="R3003" s="23">
        <f>VLOOKUP(A3003,Table1[#All],6,FALSE)</f>
        <v>2</v>
      </c>
    </row>
    <row r="3004" spans="1:18" s="2" customFormat="1" ht="15.75" customHeight="1" x14ac:dyDescent="0.2">
      <c r="A3004" s="21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  <c r="N3004" s="2" t="str">
        <f>VLOOKUP(A3004,Table1[#All],2,FALSE)</f>
        <v>78 Algoma Circle</v>
      </c>
      <c r="O3004" s="2">
        <f>VLOOKUP(A3004,Table1[#All],3,FALSE)</f>
        <v>2166</v>
      </c>
      <c r="P3004" s="2" t="str">
        <f>VLOOKUP(A3004,Table1[#All],4,FALSE)</f>
        <v>NSW</v>
      </c>
      <c r="Q3004" s="2" t="str">
        <f>VLOOKUP(A3004,Table1[#All],5,FALSE)</f>
        <v>Australia</v>
      </c>
      <c r="R3004" s="23">
        <f>VLOOKUP(A3004,Table1[#All],6,FALSE)</f>
        <v>8</v>
      </c>
    </row>
    <row r="3005" spans="1:18" s="2" customFormat="1" ht="15.75" customHeight="1" x14ac:dyDescent="0.2">
      <c r="A3005" s="21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  <c r="N3005" s="2" t="str">
        <f>VLOOKUP(A3005,Table1[#All],2,FALSE)</f>
        <v>9 Swallow Avenue</v>
      </c>
      <c r="O3005" s="2">
        <f>VLOOKUP(A3005,Table1[#All],3,FALSE)</f>
        <v>3179</v>
      </c>
      <c r="P3005" s="2" t="str">
        <f>VLOOKUP(A3005,Table1[#All],4,FALSE)</f>
        <v>VIC</v>
      </c>
      <c r="Q3005" s="2" t="str">
        <f>VLOOKUP(A3005,Table1[#All],5,FALSE)</f>
        <v>Australia</v>
      </c>
      <c r="R3005" s="23">
        <f>VLOOKUP(A3005,Table1[#All],6,FALSE)</f>
        <v>9</v>
      </c>
    </row>
    <row r="3006" spans="1:18" s="2" customFormat="1" ht="15.75" customHeight="1" x14ac:dyDescent="0.2">
      <c r="A3006" s="21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  <c r="N3006" s="2" t="str">
        <f>VLOOKUP(A3006,Table1[#All],2,FALSE)</f>
        <v>90 Loftsgordon Plaza</v>
      </c>
      <c r="O3006" s="2">
        <f>VLOOKUP(A3006,Table1[#All],3,FALSE)</f>
        <v>2216</v>
      </c>
      <c r="P3006" s="2" t="str">
        <f>VLOOKUP(A3006,Table1[#All],4,FALSE)</f>
        <v>NSW</v>
      </c>
      <c r="Q3006" s="2" t="str">
        <f>VLOOKUP(A3006,Table1[#All],5,FALSE)</f>
        <v>Australia</v>
      </c>
      <c r="R3006" s="23">
        <f>VLOOKUP(A3006,Table1[#All],6,FALSE)</f>
        <v>10</v>
      </c>
    </row>
    <row r="3007" spans="1:18" s="2" customFormat="1" ht="15.75" customHeight="1" x14ac:dyDescent="0.2">
      <c r="A3007" s="21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  <c r="N3007" s="2" t="str">
        <f>VLOOKUP(A3007,Table1[#All],2,FALSE)</f>
        <v>921 Reinke Road</v>
      </c>
      <c r="O3007" s="2">
        <f>VLOOKUP(A3007,Table1[#All],3,FALSE)</f>
        <v>2529</v>
      </c>
      <c r="P3007" s="2" t="str">
        <f>VLOOKUP(A3007,Table1[#All],4,FALSE)</f>
        <v>NSW</v>
      </c>
      <c r="Q3007" s="2" t="str">
        <f>VLOOKUP(A3007,Table1[#All],5,FALSE)</f>
        <v>Australia</v>
      </c>
      <c r="R3007" s="23">
        <f>VLOOKUP(A3007,Table1[#All],6,FALSE)</f>
        <v>7</v>
      </c>
    </row>
    <row r="3008" spans="1:18" s="2" customFormat="1" ht="15.75" customHeight="1" x14ac:dyDescent="0.2">
      <c r="A3008" s="21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  <c r="N3008" s="2" t="str">
        <f>VLOOKUP(A3008,Table1[#All],2,FALSE)</f>
        <v>5913 Ramsey Road</v>
      </c>
      <c r="O3008" s="2">
        <f>VLOOKUP(A3008,Table1[#All],3,FALSE)</f>
        <v>2478</v>
      </c>
      <c r="P3008" s="2" t="str">
        <f>VLOOKUP(A3008,Table1[#All],4,FALSE)</f>
        <v>NSW</v>
      </c>
      <c r="Q3008" s="2" t="str">
        <f>VLOOKUP(A3008,Table1[#All],5,FALSE)</f>
        <v>Australia</v>
      </c>
      <c r="R3008" s="23">
        <f>VLOOKUP(A3008,Table1[#All],6,FALSE)</f>
        <v>10</v>
      </c>
    </row>
    <row r="3009" spans="1:18" s="2" customFormat="1" ht="15.75" customHeight="1" x14ac:dyDescent="0.2">
      <c r="A3009" s="21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  <c r="N3009" s="2" t="str">
        <f>VLOOKUP(A3009,Table1[#All],2,FALSE)</f>
        <v>91 Jay Drive</v>
      </c>
      <c r="O3009" s="2">
        <f>VLOOKUP(A3009,Table1[#All],3,FALSE)</f>
        <v>2560</v>
      </c>
      <c r="P3009" s="2" t="str">
        <f>VLOOKUP(A3009,Table1[#All],4,FALSE)</f>
        <v>NSW</v>
      </c>
      <c r="Q3009" s="2" t="str">
        <f>VLOOKUP(A3009,Table1[#All],5,FALSE)</f>
        <v>Australia</v>
      </c>
      <c r="R3009" s="23">
        <f>VLOOKUP(A3009,Table1[#All],6,FALSE)</f>
        <v>7</v>
      </c>
    </row>
    <row r="3010" spans="1:18" s="2" customFormat="1" ht="15.75" customHeight="1" x14ac:dyDescent="0.2">
      <c r="A3010" s="21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  <c r="N3010" s="2" t="str">
        <f>VLOOKUP(A3010,Table1[#All],2,FALSE)</f>
        <v>72 Dennis Road</v>
      </c>
      <c r="O3010" s="2">
        <f>VLOOKUP(A3010,Table1[#All],3,FALSE)</f>
        <v>3805</v>
      </c>
      <c r="P3010" s="2" t="str">
        <f>VLOOKUP(A3010,Table1[#All],4,FALSE)</f>
        <v>VIC</v>
      </c>
      <c r="Q3010" s="2" t="str">
        <f>VLOOKUP(A3010,Table1[#All],5,FALSE)</f>
        <v>Australia</v>
      </c>
      <c r="R3010" s="23">
        <f>VLOOKUP(A3010,Table1[#All],6,FALSE)</f>
        <v>7</v>
      </c>
    </row>
    <row r="3011" spans="1:18" s="2" customFormat="1" ht="15.75" customHeight="1" x14ac:dyDescent="0.2">
      <c r="A3011" s="21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  <c r="N3011" s="2" t="str">
        <f>VLOOKUP(A3011,Table1[#All],2,FALSE)</f>
        <v>90 Darwin Crossing</v>
      </c>
      <c r="O3011" s="2">
        <f>VLOOKUP(A3011,Table1[#All],3,FALSE)</f>
        <v>2767</v>
      </c>
      <c r="P3011" s="2" t="str">
        <f>VLOOKUP(A3011,Table1[#All],4,FALSE)</f>
        <v>NSW</v>
      </c>
      <c r="Q3011" s="2" t="str">
        <f>VLOOKUP(A3011,Table1[#All],5,FALSE)</f>
        <v>Australia</v>
      </c>
      <c r="R3011" s="23">
        <f>VLOOKUP(A3011,Table1[#All],6,FALSE)</f>
        <v>8</v>
      </c>
    </row>
    <row r="3012" spans="1:18" s="2" customFormat="1" ht="15.75" customHeight="1" x14ac:dyDescent="0.2">
      <c r="A3012" s="21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  <c r="N3012" s="2" t="str">
        <f>VLOOKUP(A3012,Table1[#All],2,FALSE)</f>
        <v>54 Nevada Plaza</v>
      </c>
      <c r="O3012" s="2">
        <f>VLOOKUP(A3012,Table1[#All],3,FALSE)</f>
        <v>2096</v>
      </c>
      <c r="P3012" s="2" t="str">
        <f>VLOOKUP(A3012,Table1[#All],4,FALSE)</f>
        <v>NSW</v>
      </c>
      <c r="Q3012" s="2" t="str">
        <f>VLOOKUP(A3012,Table1[#All],5,FALSE)</f>
        <v>Australia</v>
      </c>
      <c r="R3012" s="23">
        <f>VLOOKUP(A3012,Table1[#All],6,FALSE)</f>
        <v>12</v>
      </c>
    </row>
    <row r="3013" spans="1:18" s="2" customFormat="1" ht="15.75" customHeight="1" x14ac:dyDescent="0.2">
      <c r="A3013" s="21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  <c r="N3013" s="2" t="str">
        <f>VLOOKUP(A3013,Table1[#All],2,FALSE)</f>
        <v>8003 Pepper Wood Way</v>
      </c>
      <c r="O3013" s="2">
        <f>VLOOKUP(A3013,Table1[#All],3,FALSE)</f>
        <v>3250</v>
      </c>
      <c r="P3013" s="2" t="str">
        <f>VLOOKUP(A3013,Table1[#All],4,FALSE)</f>
        <v>VIC</v>
      </c>
      <c r="Q3013" s="2" t="str">
        <f>VLOOKUP(A3013,Table1[#All],5,FALSE)</f>
        <v>Australia</v>
      </c>
      <c r="R3013" s="23">
        <f>VLOOKUP(A3013,Table1[#All],6,FALSE)</f>
        <v>2</v>
      </c>
    </row>
    <row r="3014" spans="1:18" s="2" customFormat="1" ht="15.75" customHeight="1" x14ac:dyDescent="0.2">
      <c r="A3014" s="21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  <c r="N3014" s="2" t="str">
        <f>VLOOKUP(A3014,Table1[#All],2,FALSE)</f>
        <v>399 Butterfield Crossing</v>
      </c>
      <c r="O3014" s="2">
        <f>VLOOKUP(A3014,Table1[#All],3,FALSE)</f>
        <v>4115</v>
      </c>
      <c r="P3014" s="2" t="str">
        <f>VLOOKUP(A3014,Table1[#All],4,FALSE)</f>
        <v>QLD</v>
      </c>
      <c r="Q3014" s="2" t="str">
        <f>VLOOKUP(A3014,Table1[#All],5,FALSE)</f>
        <v>Australia</v>
      </c>
      <c r="R3014" s="23">
        <f>VLOOKUP(A3014,Table1[#All],6,FALSE)</f>
        <v>7</v>
      </c>
    </row>
    <row r="3015" spans="1:18" s="2" customFormat="1" ht="15.75" customHeight="1" x14ac:dyDescent="0.2">
      <c r="A3015" s="21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  <c r="N3015" s="2" t="str">
        <f>VLOOKUP(A3015,Table1[#All],2,FALSE)</f>
        <v>26378 Esch Junction</v>
      </c>
      <c r="O3015" s="2">
        <f>VLOOKUP(A3015,Table1[#All],3,FALSE)</f>
        <v>2065</v>
      </c>
      <c r="P3015" s="2" t="str">
        <f>VLOOKUP(A3015,Table1[#All],4,FALSE)</f>
        <v>NSW</v>
      </c>
      <c r="Q3015" s="2" t="str">
        <f>VLOOKUP(A3015,Table1[#All],5,FALSE)</f>
        <v>Australia</v>
      </c>
      <c r="R3015" s="23">
        <f>VLOOKUP(A3015,Table1[#All],6,FALSE)</f>
        <v>10</v>
      </c>
    </row>
    <row r="3016" spans="1:18" s="2" customFormat="1" ht="15.75" customHeight="1" x14ac:dyDescent="0.2">
      <c r="A3016" s="21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  <c r="N3016" s="2" t="str">
        <f>VLOOKUP(A3016,Table1[#All],2,FALSE)</f>
        <v>2942 Swallow Trail</v>
      </c>
      <c r="O3016" s="2">
        <f>VLOOKUP(A3016,Table1[#All],3,FALSE)</f>
        <v>4214</v>
      </c>
      <c r="P3016" s="2" t="str">
        <f>VLOOKUP(A3016,Table1[#All],4,FALSE)</f>
        <v>QLD</v>
      </c>
      <c r="Q3016" s="2" t="str">
        <f>VLOOKUP(A3016,Table1[#All],5,FALSE)</f>
        <v>Australia</v>
      </c>
      <c r="R3016" s="23">
        <f>VLOOKUP(A3016,Table1[#All],6,FALSE)</f>
        <v>9</v>
      </c>
    </row>
    <row r="3017" spans="1:18" s="2" customFormat="1" ht="15.75" customHeight="1" x14ac:dyDescent="0.2">
      <c r="A3017" s="21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  <c r="N3017" s="2" t="str">
        <f>VLOOKUP(A3017,Table1[#All],2,FALSE)</f>
        <v>7 Anzinger Drive</v>
      </c>
      <c r="O3017" s="2">
        <f>VLOOKUP(A3017,Table1[#All],3,FALSE)</f>
        <v>2745</v>
      </c>
      <c r="P3017" s="2" t="str">
        <f>VLOOKUP(A3017,Table1[#All],4,FALSE)</f>
        <v>NSW</v>
      </c>
      <c r="Q3017" s="2" t="str">
        <f>VLOOKUP(A3017,Table1[#All],5,FALSE)</f>
        <v>Australia</v>
      </c>
      <c r="R3017" s="23">
        <f>VLOOKUP(A3017,Table1[#All],6,FALSE)</f>
        <v>10</v>
      </c>
    </row>
    <row r="3018" spans="1:18" s="2" customFormat="1" ht="15.75" customHeight="1" x14ac:dyDescent="0.2">
      <c r="A3018" s="21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  <c r="N3018" s="2" t="str">
        <f>VLOOKUP(A3018,Table1[#All],2,FALSE)</f>
        <v>885 Larry Park</v>
      </c>
      <c r="O3018" s="2">
        <f>VLOOKUP(A3018,Table1[#All],3,FALSE)</f>
        <v>3140</v>
      </c>
      <c r="P3018" s="2" t="str">
        <f>VLOOKUP(A3018,Table1[#All],4,FALSE)</f>
        <v>VIC</v>
      </c>
      <c r="Q3018" s="2" t="str">
        <f>VLOOKUP(A3018,Table1[#All],5,FALSE)</f>
        <v>Australia</v>
      </c>
      <c r="R3018" s="23">
        <f>VLOOKUP(A3018,Table1[#All],6,FALSE)</f>
        <v>9</v>
      </c>
    </row>
    <row r="3019" spans="1:18" s="2" customFormat="1" ht="15.75" customHeight="1" x14ac:dyDescent="0.2">
      <c r="A3019" s="21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  <c r="N3019" s="2" t="str">
        <f>VLOOKUP(A3019,Table1[#All],2,FALSE)</f>
        <v>95 Sutteridge Crossing</v>
      </c>
      <c r="O3019" s="2">
        <f>VLOOKUP(A3019,Table1[#All],3,FALSE)</f>
        <v>2567</v>
      </c>
      <c r="P3019" s="2" t="str">
        <f>VLOOKUP(A3019,Table1[#All],4,FALSE)</f>
        <v>NSW</v>
      </c>
      <c r="Q3019" s="2" t="str">
        <f>VLOOKUP(A3019,Table1[#All],5,FALSE)</f>
        <v>Australia</v>
      </c>
      <c r="R3019" s="23">
        <f>VLOOKUP(A3019,Table1[#All],6,FALSE)</f>
        <v>9</v>
      </c>
    </row>
    <row r="3020" spans="1:18" s="2" customFormat="1" ht="15.75" customHeight="1" x14ac:dyDescent="0.2">
      <c r="A3020" s="21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  <c r="N3020" s="2" t="str">
        <f>VLOOKUP(A3020,Table1[#All],2,FALSE)</f>
        <v>13 Alpine Lane</v>
      </c>
      <c r="O3020" s="2">
        <f>VLOOKUP(A3020,Table1[#All],3,FALSE)</f>
        <v>2228</v>
      </c>
      <c r="P3020" s="2" t="str">
        <f>VLOOKUP(A3020,Table1[#All],4,FALSE)</f>
        <v>NSW</v>
      </c>
      <c r="Q3020" s="2" t="str">
        <f>VLOOKUP(A3020,Table1[#All],5,FALSE)</f>
        <v>Australia</v>
      </c>
      <c r="R3020" s="23">
        <f>VLOOKUP(A3020,Table1[#All],6,FALSE)</f>
        <v>9</v>
      </c>
    </row>
    <row r="3021" spans="1:18" s="2" customFormat="1" ht="15.75" customHeight="1" x14ac:dyDescent="0.2">
      <c r="A3021" s="21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  <c r="N3021" s="2" t="str">
        <f>VLOOKUP(A3021,Table1[#All],2,FALSE)</f>
        <v>2 Scott Pass</v>
      </c>
      <c r="O3021" s="2">
        <f>VLOOKUP(A3021,Table1[#All],3,FALSE)</f>
        <v>4870</v>
      </c>
      <c r="P3021" s="2" t="str">
        <f>VLOOKUP(A3021,Table1[#All],4,FALSE)</f>
        <v>QLD</v>
      </c>
      <c r="Q3021" s="2" t="str">
        <f>VLOOKUP(A3021,Table1[#All],5,FALSE)</f>
        <v>Australia</v>
      </c>
      <c r="R3021" s="23">
        <f>VLOOKUP(A3021,Table1[#All],6,FALSE)</f>
        <v>1</v>
      </c>
    </row>
    <row r="3022" spans="1:18" s="2" customFormat="1" ht="15.75" customHeight="1" x14ac:dyDescent="0.2">
      <c r="A3022" s="21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  <c r="N3022" s="2" t="str">
        <f>VLOOKUP(A3022,Table1[#All],2,FALSE)</f>
        <v>7 Debra Point</v>
      </c>
      <c r="O3022" s="2">
        <f>VLOOKUP(A3022,Table1[#All],3,FALSE)</f>
        <v>3175</v>
      </c>
      <c r="P3022" s="2" t="str">
        <f>VLOOKUP(A3022,Table1[#All],4,FALSE)</f>
        <v>VIC</v>
      </c>
      <c r="Q3022" s="2" t="str">
        <f>VLOOKUP(A3022,Table1[#All],5,FALSE)</f>
        <v>Australia</v>
      </c>
      <c r="R3022" s="23">
        <f>VLOOKUP(A3022,Table1[#All],6,FALSE)</f>
        <v>4</v>
      </c>
    </row>
    <row r="3023" spans="1:18" s="2" customFormat="1" ht="15.75" customHeight="1" x14ac:dyDescent="0.2">
      <c r="A3023" s="21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  <c r="N3023" s="2" t="str">
        <f>VLOOKUP(A3023,Table1[#All],2,FALSE)</f>
        <v>27 Schlimgen Way</v>
      </c>
      <c r="O3023" s="2">
        <f>VLOOKUP(A3023,Table1[#All],3,FALSE)</f>
        <v>4116</v>
      </c>
      <c r="P3023" s="2" t="str">
        <f>VLOOKUP(A3023,Table1[#All],4,FALSE)</f>
        <v>QLD</v>
      </c>
      <c r="Q3023" s="2" t="str">
        <f>VLOOKUP(A3023,Table1[#All],5,FALSE)</f>
        <v>Australia</v>
      </c>
      <c r="R3023" s="23">
        <f>VLOOKUP(A3023,Table1[#All],6,FALSE)</f>
        <v>8</v>
      </c>
    </row>
    <row r="3024" spans="1:18" s="2" customFormat="1" ht="15.75" customHeight="1" x14ac:dyDescent="0.2">
      <c r="A3024" s="21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  <c r="N3024" s="2" t="str">
        <f>VLOOKUP(A3024,Table1[#All],2,FALSE)</f>
        <v>238 New Castle Alley</v>
      </c>
      <c r="O3024" s="2">
        <f>VLOOKUP(A3024,Table1[#All],3,FALSE)</f>
        <v>2166</v>
      </c>
      <c r="P3024" s="2" t="str">
        <f>VLOOKUP(A3024,Table1[#All],4,FALSE)</f>
        <v>NSW</v>
      </c>
      <c r="Q3024" s="2" t="str">
        <f>VLOOKUP(A3024,Table1[#All],5,FALSE)</f>
        <v>Australia</v>
      </c>
      <c r="R3024" s="23">
        <f>VLOOKUP(A3024,Table1[#All],6,FALSE)</f>
        <v>9</v>
      </c>
    </row>
    <row r="3025" spans="1:18" s="2" customFormat="1" ht="15.75" customHeight="1" x14ac:dyDescent="0.2">
      <c r="A3025" s="21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  <c r="N3025" s="2" t="str">
        <f>VLOOKUP(A3025,Table1[#All],2,FALSE)</f>
        <v>010 Stuart Way</v>
      </c>
      <c r="O3025" s="2">
        <f>VLOOKUP(A3025,Table1[#All],3,FALSE)</f>
        <v>3056</v>
      </c>
      <c r="P3025" s="2" t="str">
        <f>VLOOKUP(A3025,Table1[#All],4,FALSE)</f>
        <v>VIC</v>
      </c>
      <c r="Q3025" s="2" t="str">
        <f>VLOOKUP(A3025,Table1[#All],5,FALSE)</f>
        <v>Australia</v>
      </c>
      <c r="R3025" s="23">
        <f>VLOOKUP(A3025,Table1[#All],6,FALSE)</f>
        <v>6</v>
      </c>
    </row>
    <row r="3026" spans="1:18" s="2" customFormat="1" ht="15.75" customHeight="1" x14ac:dyDescent="0.2">
      <c r="A3026" s="21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  <c r="N3026" s="2" t="str">
        <f>VLOOKUP(A3026,Table1[#All],2,FALSE)</f>
        <v>7609 Jackson Terrace</v>
      </c>
      <c r="O3026" s="2">
        <f>VLOOKUP(A3026,Table1[#All],3,FALSE)</f>
        <v>2155</v>
      </c>
      <c r="P3026" s="2" t="str">
        <f>VLOOKUP(A3026,Table1[#All],4,FALSE)</f>
        <v>NSW</v>
      </c>
      <c r="Q3026" s="2" t="str">
        <f>VLOOKUP(A3026,Table1[#All],5,FALSE)</f>
        <v>Australia</v>
      </c>
      <c r="R3026" s="23">
        <f>VLOOKUP(A3026,Table1[#All],6,FALSE)</f>
        <v>11</v>
      </c>
    </row>
    <row r="3027" spans="1:18" s="2" customFormat="1" ht="15.75" customHeight="1" x14ac:dyDescent="0.2">
      <c r="A3027" s="21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  <c r="N3027" s="2" t="str">
        <f>VLOOKUP(A3027,Table1[#All],2,FALSE)</f>
        <v>520 Parkside Lane</v>
      </c>
      <c r="O3027" s="2">
        <f>VLOOKUP(A3027,Table1[#All],3,FALSE)</f>
        <v>2164</v>
      </c>
      <c r="P3027" s="2" t="str">
        <f>VLOOKUP(A3027,Table1[#All],4,FALSE)</f>
        <v>NSW</v>
      </c>
      <c r="Q3027" s="2" t="str">
        <f>VLOOKUP(A3027,Table1[#All],5,FALSE)</f>
        <v>Australia</v>
      </c>
      <c r="R3027" s="23">
        <f>VLOOKUP(A3027,Table1[#All],6,FALSE)</f>
        <v>9</v>
      </c>
    </row>
    <row r="3028" spans="1:18" s="2" customFormat="1" ht="15.75" customHeight="1" x14ac:dyDescent="0.2">
      <c r="A3028" s="21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  <c r="N3028" s="2" t="str">
        <f>VLOOKUP(A3028,Table1[#All],2,FALSE)</f>
        <v>7046 Fairview Place</v>
      </c>
      <c r="O3028" s="2">
        <f>VLOOKUP(A3028,Table1[#All],3,FALSE)</f>
        <v>4510</v>
      </c>
      <c r="P3028" s="2" t="str">
        <f>VLOOKUP(A3028,Table1[#All],4,FALSE)</f>
        <v>QLD</v>
      </c>
      <c r="Q3028" s="2" t="str">
        <f>VLOOKUP(A3028,Table1[#All],5,FALSE)</f>
        <v>Australia</v>
      </c>
      <c r="R3028" s="23">
        <f>VLOOKUP(A3028,Table1[#All],6,FALSE)</f>
        <v>3</v>
      </c>
    </row>
    <row r="3029" spans="1:18" s="2" customFormat="1" ht="15.75" customHeight="1" x14ac:dyDescent="0.2">
      <c r="A3029" s="21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  <c r="N3029" s="2" t="str">
        <f>VLOOKUP(A3029,Table1[#All],2,FALSE)</f>
        <v>7 Scoville Trail</v>
      </c>
      <c r="O3029" s="2">
        <f>VLOOKUP(A3029,Table1[#All],3,FALSE)</f>
        <v>4304</v>
      </c>
      <c r="P3029" s="2" t="str">
        <f>VLOOKUP(A3029,Table1[#All],4,FALSE)</f>
        <v>QLD</v>
      </c>
      <c r="Q3029" s="2" t="str">
        <f>VLOOKUP(A3029,Table1[#All],5,FALSE)</f>
        <v>Australia</v>
      </c>
      <c r="R3029" s="23">
        <f>VLOOKUP(A3029,Table1[#All],6,FALSE)</f>
        <v>2</v>
      </c>
    </row>
    <row r="3030" spans="1:18" s="2" customFormat="1" ht="15.75" customHeight="1" x14ac:dyDescent="0.2">
      <c r="A3030" s="21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  <c r="N3030" s="2" t="str">
        <f>VLOOKUP(A3030,Table1[#All],2,FALSE)</f>
        <v>31435 Eagle Crest Drive</v>
      </c>
      <c r="O3030" s="2">
        <f>VLOOKUP(A3030,Table1[#All],3,FALSE)</f>
        <v>2230</v>
      </c>
      <c r="P3030" s="2" t="str">
        <f>VLOOKUP(A3030,Table1[#All],4,FALSE)</f>
        <v>NSW</v>
      </c>
      <c r="Q3030" s="2" t="str">
        <f>VLOOKUP(A3030,Table1[#All],5,FALSE)</f>
        <v>Australia</v>
      </c>
      <c r="R3030" s="23">
        <f>VLOOKUP(A3030,Table1[#All],6,FALSE)</f>
        <v>10</v>
      </c>
    </row>
    <row r="3031" spans="1:18" s="2" customFormat="1" ht="15.75" customHeight="1" x14ac:dyDescent="0.2">
      <c r="A3031" s="21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  <c r="N3031" s="2" t="str">
        <f>VLOOKUP(A3031,Table1[#All],2,FALSE)</f>
        <v>4 Crescent Oaks Alley</v>
      </c>
      <c r="O3031" s="2">
        <f>VLOOKUP(A3031,Table1[#All],3,FALSE)</f>
        <v>2541</v>
      </c>
      <c r="P3031" s="2" t="str">
        <f>VLOOKUP(A3031,Table1[#All],4,FALSE)</f>
        <v>NSW</v>
      </c>
      <c r="Q3031" s="2" t="str">
        <f>VLOOKUP(A3031,Table1[#All],5,FALSE)</f>
        <v>Australia</v>
      </c>
      <c r="R3031" s="23">
        <f>VLOOKUP(A3031,Table1[#All],6,FALSE)</f>
        <v>5</v>
      </c>
    </row>
    <row r="3032" spans="1:18" s="2" customFormat="1" ht="15.75" customHeight="1" x14ac:dyDescent="0.2">
      <c r="A3032" s="21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  <c r="N3032" s="2" t="str">
        <f>VLOOKUP(A3032,Table1[#All],2,FALSE)</f>
        <v>50 7th Circle</v>
      </c>
      <c r="O3032" s="2">
        <f>VLOOKUP(A3032,Table1[#All],3,FALSE)</f>
        <v>4305</v>
      </c>
      <c r="P3032" s="2" t="str">
        <f>VLOOKUP(A3032,Table1[#All],4,FALSE)</f>
        <v>QLD</v>
      </c>
      <c r="Q3032" s="2" t="str">
        <f>VLOOKUP(A3032,Table1[#All],5,FALSE)</f>
        <v>Australia</v>
      </c>
      <c r="R3032" s="23">
        <f>VLOOKUP(A3032,Table1[#All],6,FALSE)</f>
        <v>1</v>
      </c>
    </row>
    <row r="3033" spans="1:18" s="2" customFormat="1" ht="15.75" customHeight="1" x14ac:dyDescent="0.2">
      <c r="A3033" s="21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  <c r="N3033" s="2" t="str">
        <f>VLOOKUP(A3033,Table1[#All],2,FALSE)</f>
        <v>7 Lerdahl Court</v>
      </c>
      <c r="O3033" s="2">
        <f>VLOOKUP(A3033,Table1[#All],3,FALSE)</f>
        <v>4207</v>
      </c>
      <c r="P3033" s="2" t="str">
        <f>VLOOKUP(A3033,Table1[#All],4,FALSE)</f>
        <v>QLD</v>
      </c>
      <c r="Q3033" s="2" t="str">
        <f>VLOOKUP(A3033,Table1[#All],5,FALSE)</f>
        <v>Australia</v>
      </c>
      <c r="R3033" s="23">
        <f>VLOOKUP(A3033,Table1[#All],6,FALSE)</f>
        <v>6</v>
      </c>
    </row>
    <row r="3034" spans="1:18" s="2" customFormat="1" ht="15.75" customHeight="1" x14ac:dyDescent="0.2">
      <c r="A3034" s="21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  <c r="N3034" s="2" t="str">
        <f>VLOOKUP(A3034,Table1[#All],2,FALSE)</f>
        <v>677 Eagan Trail</v>
      </c>
      <c r="O3034" s="2">
        <f>VLOOKUP(A3034,Table1[#All],3,FALSE)</f>
        <v>3183</v>
      </c>
      <c r="P3034" s="2" t="str">
        <f>VLOOKUP(A3034,Table1[#All],4,FALSE)</f>
        <v>VIC</v>
      </c>
      <c r="Q3034" s="2" t="str">
        <f>VLOOKUP(A3034,Table1[#All],5,FALSE)</f>
        <v>Australia</v>
      </c>
      <c r="R3034" s="23">
        <f>VLOOKUP(A3034,Table1[#All],6,FALSE)</f>
        <v>7</v>
      </c>
    </row>
    <row r="3035" spans="1:18" s="2" customFormat="1" ht="15.75" customHeight="1" x14ac:dyDescent="0.2">
      <c r="A3035" s="21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  <c r="N3035" s="2" t="str">
        <f>VLOOKUP(A3035,Table1[#All],2,FALSE)</f>
        <v>638 Browning Terrace</v>
      </c>
      <c r="O3035" s="2">
        <f>VLOOKUP(A3035,Table1[#All],3,FALSE)</f>
        <v>3079</v>
      </c>
      <c r="P3035" s="2" t="str">
        <f>VLOOKUP(A3035,Table1[#All],4,FALSE)</f>
        <v>VIC</v>
      </c>
      <c r="Q3035" s="2" t="str">
        <f>VLOOKUP(A3035,Table1[#All],5,FALSE)</f>
        <v>Australia</v>
      </c>
      <c r="R3035" s="23">
        <f>VLOOKUP(A3035,Table1[#All],6,FALSE)</f>
        <v>6</v>
      </c>
    </row>
    <row r="3036" spans="1:18" s="2" customFormat="1" ht="15.75" customHeight="1" x14ac:dyDescent="0.2">
      <c r="A3036" s="21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  <c r="N3036" s="2" t="str">
        <f>VLOOKUP(A3036,Table1[#All],2,FALSE)</f>
        <v>731 Haas Trail</v>
      </c>
      <c r="O3036" s="2">
        <f>VLOOKUP(A3036,Table1[#All],3,FALSE)</f>
        <v>2125</v>
      </c>
      <c r="P3036" s="2" t="str">
        <f>VLOOKUP(A3036,Table1[#All],4,FALSE)</f>
        <v>NSW</v>
      </c>
      <c r="Q3036" s="2" t="str">
        <f>VLOOKUP(A3036,Table1[#All],5,FALSE)</f>
        <v>Australia</v>
      </c>
      <c r="R3036" s="23">
        <f>VLOOKUP(A3036,Table1[#All],6,FALSE)</f>
        <v>11</v>
      </c>
    </row>
    <row r="3037" spans="1:18" s="2" customFormat="1" ht="15.75" customHeight="1" x14ac:dyDescent="0.2">
      <c r="A3037" s="21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  <c r="N3037" s="2" t="str">
        <f>VLOOKUP(A3037,Table1[#All],2,FALSE)</f>
        <v>2 Grim Court</v>
      </c>
      <c r="O3037" s="2">
        <f>VLOOKUP(A3037,Table1[#All],3,FALSE)</f>
        <v>2168</v>
      </c>
      <c r="P3037" s="2" t="str">
        <f>VLOOKUP(A3037,Table1[#All],4,FALSE)</f>
        <v>NSW</v>
      </c>
      <c r="Q3037" s="2" t="str">
        <f>VLOOKUP(A3037,Table1[#All],5,FALSE)</f>
        <v>Australia</v>
      </c>
      <c r="R3037" s="23">
        <f>VLOOKUP(A3037,Table1[#All],6,FALSE)</f>
        <v>8</v>
      </c>
    </row>
    <row r="3038" spans="1:18" s="2" customFormat="1" ht="15.75" customHeight="1" x14ac:dyDescent="0.2">
      <c r="A3038" s="21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  <c r="N3038" s="2" t="str">
        <f>VLOOKUP(A3038,Table1[#All],2,FALSE)</f>
        <v>01654 Milwaukee Plaza</v>
      </c>
      <c r="O3038" s="2">
        <f>VLOOKUP(A3038,Table1[#All],3,FALSE)</f>
        <v>2000</v>
      </c>
      <c r="P3038" s="2" t="str">
        <f>VLOOKUP(A3038,Table1[#All],4,FALSE)</f>
        <v>NSW</v>
      </c>
      <c r="Q3038" s="2" t="str">
        <f>VLOOKUP(A3038,Table1[#All],5,FALSE)</f>
        <v>Australia</v>
      </c>
      <c r="R3038" s="23">
        <f>VLOOKUP(A3038,Table1[#All],6,FALSE)</f>
        <v>11</v>
      </c>
    </row>
    <row r="3039" spans="1:18" s="2" customFormat="1" ht="15.75" customHeight="1" x14ac:dyDescent="0.2">
      <c r="A3039" s="21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  <c r="N3039" s="2" t="str">
        <f>VLOOKUP(A3039,Table1[#All],2,FALSE)</f>
        <v>42 Arizona Pass</v>
      </c>
      <c r="O3039" s="2">
        <f>VLOOKUP(A3039,Table1[#All],3,FALSE)</f>
        <v>4510</v>
      </c>
      <c r="P3039" s="2" t="str">
        <f>VLOOKUP(A3039,Table1[#All],4,FALSE)</f>
        <v>QLD</v>
      </c>
      <c r="Q3039" s="2" t="str">
        <f>VLOOKUP(A3039,Table1[#All],5,FALSE)</f>
        <v>Australia</v>
      </c>
      <c r="R3039" s="23">
        <f>VLOOKUP(A3039,Table1[#All],6,FALSE)</f>
        <v>5</v>
      </c>
    </row>
    <row r="3040" spans="1:18" s="2" customFormat="1" ht="15.75" customHeight="1" x14ac:dyDescent="0.2">
      <c r="A3040" s="21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  <c r="N3040" s="2" t="str">
        <f>VLOOKUP(A3040,Table1[#All],2,FALSE)</f>
        <v>94611 Cascade Parkway</v>
      </c>
      <c r="O3040" s="2">
        <f>VLOOKUP(A3040,Table1[#All],3,FALSE)</f>
        <v>2763</v>
      </c>
      <c r="P3040" s="2" t="str">
        <f>VLOOKUP(A3040,Table1[#All],4,FALSE)</f>
        <v>NSW</v>
      </c>
      <c r="Q3040" s="2" t="str">
        <f>VLOOKUP(A3040,Table1[#All],5,FALSE)</f>
        <v>Australia</v>
      </c>
      <c r="R3040" s="23">
        <f>VLOOKUP(A3040,Table1[#All],6,FALSE)</f>
        <v>8</v>
      </c>
    </row>
    <row r="3041" spans="1:18" s="2" customFormat="1" ht="15.75" customHeight="1" x14ac:dyDescent="0.2">
      <c r="A3041" s="21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  <c r="N3041" s="2" t="str">
        <f>VLOOKUP(A3041,Table1[#All],2,FALSE)</f>
        <v>1 Melrose Lane</v>
      </c>
      <c r="O3041" s="2">
        <f>VLOOKUP(A3041,Table1[#All],3,FALSE)</f>
        <v>2010</v>
      </c>
      <c r="P3041" s="2" t="str">
        <f>VLOOKUP(A3041,Table1[#All],4,FALSE)</f>
        <v>NSW</v>
      </c>
      <c r="Q3041" s="2" t="str">
        <f>VLOOKUP(A3041,Table1[#All],5,FALSE)</f>
        <v>Australia</v>
      </c>
      <c r="R3041" s="23">
        <f>VLOOKUP(A3041,Table1[#All],6,FALSE)</f>
        <v>9</v>
      </c>
    </row>
    <row r="3042" spans="1:18" s="2" customFormat="1" ht="15.75" customHeight="1" x14ac:dyDescent="0.2">
      <c r="A3042" s="21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  <c r="N3042" s="2" t="str">
        <f>VLOOKUP(A3042,Table1[#All],2,FALSE)</f>
        <v>88537 Erie Court</v>
      </c>
      <c r="O3042" s="2">
        <f>VLOOKUP(A3042,Table1[#All],3,FALSE)</f>
        <v>4211</v>
      </c>
      <c r="P3042" s="2" t="str">
        <f>VLOOKUP(A3042,Table1[#All],4,FALSE)</f>
        <v>QLD</v>
      </c>
      <c r="Q3042" s="2" t="str">
        <f>VLOOKUP(A3042,Table1[#All],5,FALSE)</f>
        <v>Australia</v>
      </c>
      <c r="R3042" s="23">
        <f>VLOOKUP(A3042,Table1[#All],6,FALSE)</f>
        <v>7</v>
      </c>
    </row>
    <row r="3043" spans="1:18" s="2" customFormat="1" ht="15.75" customHeight="1" x14ac:dyDescent="0.2">
      <c r="A3043" s="21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  <c r="N3043" s="2" t="str">
        <f>VLOOKUP(A3043,Table1[#All],2,FALSE)</f>
        <v>5649 Crest Line Place</v>
      </c>
      <c r="O3043" s="2">
        <f>VLOOKUP(A3043,Table1[#All],3,FALSE)</f>
        <v>4455</v>
      </c>
      <c r="P3043" s="2" t="str">
        <f>VLOOKUP(A3043,Table1[#All],4,FALSE)</f>
        <v>QLD</v>
      </c>
      <c r="Q3043" s="2" t="str">
        <f>VLOOKUP(A3043,Table1[#All],5,FALSE)</f>
        <v>Australia</v>
      </c>
      <c r="R3043" s="23">
        <f>VLOOKUP(A3043,Table1[#All],6,FALSE)</f>
        <v>2</v>
      </c>
    </row>
    <row r="3044" spans="1:18" s="2" customFormat="1" ht="15.75" customHeight="1" x14ac:dyDescent="0.2">
      <c r="A3044" s="21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  <c r="N3044" s="2" t="str">
        <f>VLOOKUP(A3044,Table1[#All],2,FALSE)</f>
        <v>05 2nd Point</v>
      </c>
      <c r="O3044" s="2">
        <f>VLOOKUP(A3044,Table1[#All],3,FALSE)</f>
        <v>2217</v>
      </c>
      <c r="P3044" s="2" t="str">
        <f>VLOOKUP(A3044,Table1[#All],4,FALSE)</f>
        <v>NSW</v>
      </c>
      <c r="Q3044" s="2" t="str">
        <f>VLOOKUP(A3044,Table1[#All],5,FALSE)</f>
        <v>Australia</v>
      </c>
      <c r="R3044" s="23">
        <f>VLOOKUP(A3044,Table1[#All],6,FALSE)</f>
        <v>8</v>
      </c>
    </row>
    <row r="3045" spans="1:18" s="2" customFormat="1" ht="15.75" customHeight="1" x14ac:dyDescent="0.2">
      <c r="A3045" s="21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  <c r="N3045" s="2" t="str">
        <f>VLOOKUP(A3045,Table1[#All],2,FALSE)</f>
        <v>4 Jenifer Hill</v>
      </c>
      <c r="O3045" s="2">
        <f>VLOOKUP(A3045,Table1[#All],3,FALSE)</f>
        <v>3147</v>
      </c>
      <c r="P3045" s="2" t="str">
        <f>VLOOKUP(A3045,Table1[#All],4,FALSE)</f>
        <v>VIC</v>
      </c>
      <c r="Q3045" s="2" t="str">
        <f>VLOOKUP(A3045,Table1[#All],5,FALSE)</f>
        <v>Australia</v>
      </c>
      <c r="R3045" s="23">
        <f>VLOOKUP(A3045,Table1[#All],6,FALSE)</f>
        <v>12</v>
      </c>
    </row>
    <row r="3046" spans="1:18" s="2" customFormat="1" ht="15.75" customHeight="1" x14ac:dyDescent="0.2">
      <c r="A3046" s="21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  <c r="N3046" s="2" t="str">
        <f>VLOOKUP(A3046,Table1[#All],2,FALSE)</f>
        <v>5999 Waxwing Lane</v>
      </c>
      <c r="O3046" s="2">
        <f>VLOOKUP(A3046,Table1[#All],3,FALSE)</f>
        <v>4511</v>
      </c>
      <c r="P3046" s="2" t="str">
        <f>VLOOKUP(A3046,Table1[#All],4,FALSE)</f>
        <v>QLD</v>
      </c>
      <c r="Q3046" s="2" t="str">
        <f>VLOOKUP(A3046,Table1[#All],5,FALSE)</f>
        <v>Australia</v>
      </c>
      <c r="R3046" s="23">
        <f>VLOOKUP(A3046,Table1[#All],6,FALSE)</f>
        <v>1</v>
      </c>
    </row>
    <row r="3047" spans="1:18" s="2" customFormat="1" ht="15.75" customHeight="1" x14ac:dyDescent="0.2">
      <c r="A3047" s="21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  <c r="N3047" s="2" t="str">
        <f>VLOOKUP(A3047,Table1[#All],2,FALSE)</f>
        <v>5444 Corry Pass</v>
      </c>
      <c r="O3047" s="2">
        <f>VLOOKUP(A3047,Table1[#All],3,FALSE)</f>
        <v>2761</v>
      </c>
      <c r="P3047" s="2" t="str">
        <f>VLOOKUP(A3047,Table1[#All],4,FALSE)</f>
        <v>NSW</v>
      </c>
      <c r="Q3047" s="2" t="str">
        <f>VLOOKUP(A3047,Table1[#All],5,FALSE)</f>
        <v>Australia</v>
      </c>
      <c r="R3047" s="23">
        <f>VLOOKUP(A3047,Table1[#All],6,FALSE)</f>
        <v>8</v>
      </c>
    </row>
    <row r="3048" spans="1:18" s="2" customFormat="1" ht="15.75" customHeight="1" x14ac:dyDescent="0.2">
      <c r="A3048" s="21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  <c r="N3048" s="2" t="str">
        <f>VLOOKUP(A3048,Table1[#All],2,FALSE)</f>
        <v>85 Northland Circle</v>
      </c>
      <c r="O3048" s="2">
        <f>VLOOKUP(A3048,Table1[#All],3,FALSE)</f>
        <v>2077</v>
      </c>
      <c r="P3048" s="2" t="str">
        <f>VLOOKUP(A3048,Table1[#All],4,FALSE)</f>
        <v>NSW</v>
      </c>
      <c r="Q3048" s="2" t="str">
        <f>VLOOKUP(A3048,Table1[#All],5,FALSE)</f>
        <v>Australia</v>
      </c>
      <c r="R3048" s="23">
        <f>VLOOKUP(A3048,Table1[#All],6,FALSE)</f>
        <v>10</v>
      </c>
    </row>
    <row r="3049" spans="1:18" s="2" customFormat="1" ht="15.75" customHeight="1" x14ac:dyDescent="0.2">
      <c r="A3049" s="21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  <c r="N3049" s="2" t="str">
        <f>VLOOKUP(A3049,Table1[#All],2,FALSE)</f>
        <v>80302 Stang Parkway</v>
      </c>
      <c r="O3049" s="2">
        <f>VLOOKUP(A3049,Table1[#All],3,FALSE)</f>
        <v>3677</v>
      </c>
      <c r="P3049" s="2" t="str">
        <f>VLOOKUP(A3049,Table1[#All],4,FALSE)</f>
        <v>VIC</v>
      </c>
      <c r="Q3049" s="2" t="str">
        <f>VLOOKUP(A3049,Table1[#All],5,FALSE)</f>
        <v>Australia</v>
      </c>
      <c r="R3049" s="23">
        <f>VLOOKUP(A3049,Table1[#All],6,FALSE)</f>
        <v>1</v>
      </c>
    </row>
    <row r="3050" spans="1:18" s="2" customFormat="1" ht="15.75" customHeight="1" x14ac:dyDescent="0.2">
      <c r="A3050" s="21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  <c r="N3050" s="2" t="str">
        <f>VLOOKUP(A3050,Table1[#All],2,FALSE)</f>
        <v>529 Monterey Street</v>
      </c>
      <c r="O3050" s="2">
        <f>VLOOKUP(A3050,Table1[#All],3,FALSE)</f>
        <v>3338</v>
      </c>
      <c r="P3050" s="2" t="str">
        <f>VLOOKUP(A3050,Table1[#All],4,FALSE)</f>
        <v>VIC</v>
      </c>
      <c r="Q3050" s="2" t="str">
        <f>VLOOKUP(A3050,Table1[#All],5,FALSE)</f>
        <v>Australia</v>
      </c>
      <c r="R3050" s="23">
        <f>VLOOKUP(A3050,Table1[#All],6,FALSE)</f>
        <v>3</v>
      </c>
    </row>
    <row r="3051" spans="1:18" s="2" customFormat="1" ht="15.75" customHeight="1" x14ac:dyDescent="0.2">
      <c r="A3051" s="21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  <c r="N3051" s="2" t="str">
        <f>VLOOKUP(A3051,Table1[#All],2,FALSE)</f>
        <v>6 Westend Center</v>
      </c>
      <c r="O3051" s="2">
        <f>VLOOKUP(A3051,Table1[#All],3,FALSE)</f>
        <v>2546</v>
      </c>
      <c r="P3051" s="2" t="str">
        <f>VLOOKUP(A3051,Table1[#All],4,FALSE)</f>
        <v>NSW</v>
      </c>
      <c r="Q3051" s="2" t="str">
        <f>VLOOKUP(A3051,Table1[#All],5,FALSE)</f>
        <v>Australia</v>
      </c>
      <c r="R3051" s="23">
        <f>VLOOKUP(A3051,Table1[#All],6,FALSE)</f>
        <v>6</v>
      </c>
    </row>
    <row r="3052" spans="1:18" s="2" customFormat="1" ht="15.75" customHeight="1" x14ac:dyDescent="0.2">
      <c r="A3052" s="21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  <c r="N3052" s="2" t="str">
        <f>VLOOKUP(A3052,Table1[#All],2,FALSE)</f>
        <v>9357 Dennis Park</v>
      </c>
      <c r="O3052" s="2">
        <f>VLOOKUP(A3052,Table1[#All],3,FALSE)</f>
        <v>2010</v>
      </c>
      <c r="P3052" s="2" t="str">
        <f>VLOOKUP(A3052,Table1[#All],4,FALSE)</f>
        <v>NSW</v>
      </c>
      <c r="Q3052" s="2" t="str">
        <f>VLOOKUP(A3052,Table1[#All],5,FALSE)</f>
        <v>Australia</v>
      </c>
      <c r="R3052" s="23">
        <f>VLOOKUP(A3052,Table1[#All],6,FALSE)</f>
        <v>11</v>
      </c>
    </row>
    <row r="3053" spans="1:18" s="2" customFormat="1" ht="15.75" customHeight="1" x14ac:dyDescent="0.2">
      <c r="A3053" s="21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  <c r="N3053" s="2" t="str">
        <f>VLOOKUP(A3053,Table1[#All],2,FALSE)</f>
        <v>75 Hansons Alley</v>
      </c>
      <c r="O3053" s="2">
        <f>VLOOKUP(A3053,Table1[#All],3,FALSE)</f>
        <v>2260</v>
      </c>
      <c r="P3053" s="2" t="str">
        <f>VLOOKUP(A3053,Table1[#All],4,FALSE)</f>
        <v>NSW</v>
      </c>
      <c r="Q3053" s="2" t="str">
        <f>VLOOKUP(A3053,Table1[#All],5,FALSE)</f>
        <v>Australia</v>
      </c>
      <c r="R3053" s="23">
        <f>VLOOKUP(A3053,Table1[#All],6,FALSE)</f>
        <v>9</v>
      </c>
    </row>
    <row r="3054" spans="1:18" s="2" customFormat="1" ht="15.75" customHeight="1" x14ac:dyDescent="0.2">
      <c r="A3054" s="21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  <c r="N3054" s="2" t="str">
        <f>VLOOKUP(A3054,Table1[#All],2,FALSE)</f>
        <v>274 Ludington Trail</v>
      </c>
      <c r="O3054" s="2">
        <f>VLOOKUP(A3054,Table1[#All],3,FALSE)</f>
        <v>2428</v>
      </c>
      <c r="P3054" s="2" t="str">
        <f>VLOOKUP(A3054,Table1[#All],4,FALSE)</f>
        <v>NSW</v>
      </c>
      <c r="Q3054" s="2" t="str">
        <f>VLOOKUP(A3054,Table1[#All],5,FALSE)</f>
        <v>Australia</v>
      </c>
      <c r="R3054" s="23">
        <f>VLOOKUP(A3054,Table1[#All],6,FALSE)</f>
        <v>5</v>
      </c>
    </row>
    <row r="3055" spans="1:18" s="2" customFormat="1" ht="15.75" customHeight="1" x14ac:dyDescent="0.2">
      <c r="A3055" s="21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  <c r="N3055" s="2" t="str">
        <f>VLOOKUP(A3055,Table1[#All],2,FALSE)</f>
        <v>6 Service Parkway</v>
      </c>
      <c r="O3055" s="2">
        <f>VLOOKUP(A3055,Table1[#All],3,FALSE)</f>
        <v>4275</v>
      </c>
      <c r="P3055" s="2" t="str">
        <f>VLOOKUP(A3055,Table1[#All],4,FALSE)</f>
        <v>QLD</v>
      </c>
      <c r="Q3055" s="2" t="str">
        <f>VLOOKUP(A3055,Table1[#All],5,FALSE)</f>
        <v>Australia</v>
      </c>
      <c r="R3055" s="23">
        <f>VLOOKUP(A3055,Table1[#All],6,FALSE)</f>
        <v>3</v>
      </c>
    </row>
    <row r="3056" spans="1:18" s="2" customFormat="1" ht="15.75" customHeight="1" x14ac:dyDescent="0.2">
      <c r="A3056" s="21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  <c r="N3056" s="2" t="str">
        <f>VLOOKUP(A3056,Table1[#All],2,FALSE)</f>
        <v>99142 Eastwood Way</v>
      </c>
      <c r="O3056" s="2">
        <f>VLOOKUP(A3056,Table1[#All],3,FALSE)</f>
        <v>4870</v>
      </c>
      <c r="P3056" s="2" t="str">
        <f>VLOOKUP(A3056,Table1[#All],4,FALSE)</f>
        <v>QLD</v>
      </c>
      <c r="Q3056" s="2" t="str">
        <f>VLOOKUP(A3056,Table1[#All],5,FALSE)</f>
        <v>Australia</v>
      </c>
      <c r="R3056" s="23">
        <f>VLOOKUP(A3056,Table1[#All],6,FALSE)</f>
        <v>6</v>
      </c>
    </row>
    <row r="3057" spans="1:18" s="2" customFormat="1" ht="15.75" customHeight="1" x14ac:dyDescent="0.2">
      <c r="A3057" s="21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  <c r="N3057" s="2" t="str">
        <f>VLOOKUP(A3057,Table1[#All],2,FALSE)</f>
        <v>0264 Birchwood Plaza</v>
      </c>
      <c r="O3057" s="2">
        <f>VLOOKUP(A3057,Table1[#All],3,FALSE)</f>
        <v>3802</v>
      </c>
      <c r="P3057" s="2" t="str">
        <f>VLOOKUP(A3057,Table1[#All],4,FALSE)</f>
        <v>VIC</v>
      </c>
      <c r="Q3057" s="2" t="str">
        <f>VLOOKUP(A3057,Table1[#All],5,FALSE)</f>
        <v>Australia</v>
      </c>
      <c r="R3057" s="23">
        <f>VLOOKUP(A3057,Table1[#All],6,FALSE)</f>
        <v>8</v>
      </c>
    </row>
    <row r="3058" spans="1:18" s="2" customFormat="1" ht="15.75" customHeight="1" x14ac:dyDescent="0.2">
      <c r="A3058" s="21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  <c r="N3058" s="2" t="str">
        <f>VLOOKUP(A3058,Table1[#All],2,FALSE)</f>
        <v>40 Bowman Crossing</v>
      </c>
      <c r="O3058" s="2">
        <f>VLOOKUP(A3058,Table1[#All],3,FALSE)</f>
        <v>2031</v>
      </c>
      <c r="P3058" s="2" t="str">
        <f>VLOOKUP(A3058,Table1[#All],4,FALSE)</f>
        <v>NSW</v>
      </c>
      <c r="Q3058" s="2" t="str">
        <f>VLOOKUP(A3058,Table1[#All],5,FALSE)</f>
        <v>Australia</v>
      </c>
      <c r="R3058" s="23">
        <f>VLOOKUP(A3058,Table1[#All],6,FALSE)</f>
        <v>10</v>
      </c>
    </row>
    <row r="3059" spans="1:18" s="2" customFormat="1" ht="15.75" customHeight="1" x14ac:dyDescent="0.2">
      <c r="A3059" s="21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  <c r="N3059" s="2" t="str">
        <f>VLOOKUP(A3059,Table1[#All],2,FALSE)</f>
        <v>6354 Briar Crest Road</v>
      </c>
      <c r="O3059" s="2">
        <f>VLOOKUP(A3059,Table1[#All],3,FALSE)</f>
        <v>2022</v>
      </c>
      <c r="P3059" s="2" t="str">
        <f>VLOOKUP(A3059,Table1[#All],4,FALSE)</f>
        <v>NSW</v>
      </c>
      <c r="Q3059" s="2" t="str">
        <f>VLOOKUP(A3059,Table1[#All],5,FALSE)</f>
        <v>Australia</v>
      </c>
      <c r="R3059" s="23">
        <f>VLOOKUP(A3059,Table1[#All],6,FALSE)</f>
        <v>12</v>
      </c>
    </row>
    <row r="3060" spans="1:18" s="2" customFormat="1" ht="15.75" customHeight="1" x14ac:dyDescent="0.2">
      <c r="A3060" s="21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  <c r="N3060" s="2" t="str">
        <f>VLOOKUP(A3060,Table1[#All],2,FALSE)</f>
        <v>83 Sunfield Hill</v>
      </c>
      <c r="O3060" s="2">
        <f>VLOOKUP(A3060,Table1[#All],3,FALSE)</f>
        <v>3216</v>
      </c>
      <c r="P3060" s="2" t="str">
        <f>VLOOKUP(A3060,Table1[#All],4,FALSE)</f>
        <v>VIC</v>
      </c>
      <c r="Q3060" s="2" t="str">
        <f>VLOOKUP(A3060,Table1[#All],5,FALSE)</f>
        <v>Australia</v>
      </c>
      <c r="R3060" s="23">
        <f>VLOOKUP(A3060,Table1[#All],6,FALSE)</f>
        <v>7</v>
      </c>
    </row>
    <row r="3061" spans="1:18" s="2" customFormat="1" ht="15.75" customHeight="1" x14ac:dyDescent="0.2">
      <c r="A3061" s="21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  <c r="N3061" s="2" t="str">
        <f>VLOOKUP(A3061,Table1[#All],2,FALSE)</f>
        <v>44 Northridge Plaza</v>
      </c>
      <c r="O3061" s="2">
        <f>VLOOKUP(A3061,Table1[#All],3,FALSE)</f>
        <v>2166</v>
      </c>
      <c r="P3061" s="2" t="str">
        <f>VLOOKUP(A3061,Table1[#All],4,FALSE)</f>
        <v>NSW</v>
      </c>
      <c r="Q3061" s="2" t="str">
        <f>VLOOKUP(A3061,Table1[#All],5,FALSE)</f>
        <v>Australia</v>
      </c>
      <c r="R3061" s="23">
        <f>VLOOKUP(A3061,Table1[#All],6,FALSE)</f>
        <v>8</v>
      </c>
    </row>
    <row r="3062" spans="1:18" s="2" customFormat="1" ht="15.75" customHeight="1" x14ac:dyDescent="0.2">
      <c r="A3062" s="21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  <c r="N3062" s="2" t="str">
        <f>VLOOKUP(A3062,Table1[#All],2,FALSE)</f>
        <v>11 Farragut Junction</v>
      </c>
      <c r="O3062" s="2">
        <f>VLOOKUP(A3062,Table1[#All],3,FALSE)</f>
        <v>2530</v>
      </c>
      <c r="P3062" s="2" t="str">
        <f>VLOOKUP(A3062,Table1[#All],4,FALSE)</f>
        <v>NSW</v>
      </c>
      <c r="Q3062" s="2" t="str">
        <f>VLOOKUP(A3062,Table1[#All],5,FALSE)</f>
        <v>Australia</v>
      </c>
      <c r="R3062" s="23">
        <f>VLOOKUP(A3062,Table1[#All],6,FALSE)</f>
        <v>8</v>
      </c>
    </row>
    <row r="3063" spans="1:18" s="2" customFormat="1" ht="15.75" customHeight="1" x14ac:dyDescent="0.2">
      <c r="A3063" s="21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  <c r="N3063" s="2" t="str">
        <f>VLOOKUP(A3063,Table1[#All],2,FALSE)</f>
        <v>6 Westport Road</v>
      </c>
      <c r="O3063" s="2">
        <f>VLOOKUP(A3063,Table1[#All],3,FALSE)</f>
        <v>4350</v>
      </c>
      <c r="P3063" s="2" t="str">
        <f>VLOOKUP(A3063,Table1[#All],4,FALSE)</f>
        <v>QLD</v>
      </c>
      <c r="Q3063" s="2" t="str">
        <f>VLOOKUP(A3063,Table1[#All],5,FALSE)</f>
        <v>Australia</v>
      </c>
      <c r="R3063" s="23">
        <f>VLOOKUP(A3063,Table1[#All],6,FALSE)</f>
        <v>2</v>
      </c>
    </row>
    <row r="3064" spans="1:18" s="2" customFormat="1" ht="15.75" customHeight="1" x14ac:dyDescent="0.2">
      <c r="A3064" s="21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  <c r="N3064" s="2" t="str">
        <f>VLOOKUP(A3064,Table1[#All],2,FALSE)</f>
        <v>922 Mccormick Circle</v>
      </c>
      <c r="O3064" s="2">
        <f>VLOOKUP(A3064,Table1[#All],3,FALSE)</f>
        <v>4509</v>
      </c>
      <c r="P3064" s="2" t="str">
        <f>VLOOKUP(A3064,Table1[#All],4,FALSE)</f>
        <v>QLD</v>
      </c>
      <c r="Q3064" s="2" t="str">
        <f>VLOOKUP(A3064,Table1[#All],5,FALSE)</f>
        <v>Australia</v>
      </c>
      <c r="R3064" s="23">
        <f>VLOOKUP(A3064,Table1[#All],6,FALSE)</f>
        <v>6</v>
      </c>
    </row>
    <row r="3065" spans="1:18" s="2" customFormat="1" ht="15.75" customHeight="1" x14ac:dyDescent="0.2">
      <c r="A3065" s="21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  <c r="N3065" s="2" t="str">
        <f>VLOOKUP(A3065,Table1[#All],2,FALSE)</f>
        <v>9317 Mendota Parkway</v>
      </c>
      <c r="O3065" s="2">
        <f>VLOOKUP(A3065,Table1[#All],3,FALSE)</f>
        <v>3064</v>
      </c>
      <c r="P3065" s="2" t="str">
        <f>VLOOKUP(A3065,Table1[#All],4,FALSE)</f>
        <v>VIC</v>
      </c>
      <c r="Q3065" s="2" t="str">
        <f>VLOOKUP(A3065,Table1[#All],5,FALSE)</f>
        <v>Australia</v>
      </c>
      <c r="R3065" s="23">
        <f>VLOOKUP(A3065,Table1[#All],6,FALSE)</f>
        <v>8</v>
      </c>
    </row>
    <row r="3066" spans="1:18" s="2" customFormat="1" ht="15.75" customHeight="1" x14ac:dyDescent="0.2">
      <c r="A3066" s="21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  <c r="N3066" s="2" t="str">
        <f>VLOOKUP(A3066,Table1[#All],2,FALSE)</f>
        <v>8303 Mallard Center</v>
      </c>
      <c r="O3066" s="2">
        <f>VLOOKUP(A3066,Table1[#All],3,FALSE)</f>
        <v>2234</v>
      </c>
      <c r="P3066" s="2" t="str">
        <f>VLOOKUP(A3066,Table1[#All],4,FALSE)</f>
        <v>NSW</v>
      </c>
      <c r="Q3066" s="2" t="str">
        <f>VLOOKUP(A3066,Table1[#All],5,FALSE)</f>
        <v>Australia</v>
      </c>
      <c r="R3066" s="23">
        <f>VLOOKUP(A3066,Table1[#All],6,FALSE)</f>
        <v>11</v>
      </c>
    </row>
    <row r="3067" spans="1:18" s="2" customFormat="1" ht="15.75" customHeight="1" x14ac:dyDescent="0.2">
      <c r="A3067" s="21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  <c r="N3067" s="2" t="str">
        <f>VLOOKUP(A3067,Table1[#All],2,FALSE)</f>
        <v>4 Gateway Court</v>
      </c>
      <c r="O3067" s="2">
        <f>VLOOKUP(A3067,Table1[#All],3,FALSE)</f>
        <v>3107</v>
      </c>
      <c r="P3067" s="2" t="str">
        <f>VLOOKUP(A3067,Table1[#All],4,FALSE)</f>
        <v>VIC</v>
      </c>
      <c r="Q3067" s="2" t="str">
        <f>VLOOKUP(A3067,Table1[#All],5,FALSE)</f>
        <v>Australia</v>
      </c>
      <c r="R3067" s="23">
        <f>VLOOKUP(A3067,Table1[#All],6,FALSE)</f>
        <v>10</v>
      </c>
    </row>
    <row r="3068" spans="1:18" s="2" customFormat="1" ht="15.75" customHeight="1" x14ac:dyDescent="0.2">
      <c r="A3068" s="21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  <c r="N3068" s="2" t="str">
        <f>VLOOKUP(A3068,Table1[#All],2,FALSE)</f>
        <v>2178 Washington Hill</v>
      </c>
      <c r="O3068" s="2">
        <f>VLOOKUP(A3068,Table1[#All],3,FALSE)</f>
        <v>3806</v>
      </c>
      <c r="P3068" s="2" t="str">
        <f>VLOOKUP(A3068,Table1[#All],4,FALSE)</f>
        <v>VIC</v>
      </c>
      <c r="Q3068" s="2" t="str">
        <f>VLOOKUP(A3068,Table1[#All],5,FALSE)</f>
        <v>Australia</v>
      </c>
      <c r="R3068" s="23">
        <f>VLOOKUP(A3068,Table1[#All],6,FALSE)</f>
        <v>6</v>
      </c>
    </row>
    <row r="3069" spans="1:18" s="2" customFormat="1" ht="15.75" customHeight="1" x14ac:dyDescent="0.2">
      <c r="A3069" s="21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  <c r="N3069" s="2" t="str">
        <f>VLOOKUP(A3069,Table1[#All],2,FALSE)</f>
        <v>0330 Vahlen Trail</v>
      </c>
      <c r="O3069" s="2">
        <f>VLOOKUP(A3069,Table1[#All],3,FALSE)</f>
        <v>3072</v>
      </c>
      <c r="P3069" s="2" t="str">
        <f>VLOOKUP(A3069,Table1[#All],4,FALSE)</f>
        <v>VIC</v>
      </c>
      <c r="Q3069" s="2" t="str">
        <f>VLOOKUP(A3069,Table1[#All],5,FALSE)</f>
        <v>Australia</v>
      </c>
      <c r="R3069" s="23">
        <f>VLOOKUP(A3069,Table1[#All],6,FALSE)</f>
        <v>7</v>
      </c>
    </row>
    <row r="3070" spans="1:18" s="2" customFormat="1" ht="15.75" customHeight="1" x14ac:dyDescent="0.2">
      <c r="A3070" s="21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  <c r="N3070" s="2" t="str">
        <f>VLOOKUP(A3070,Table1[#All],2,FALSE)</f>
        <v>4351 Maywood Hill</v>
      </c>
      <c r="O3070" s="2">
        <f>VLOOKUP(A3070,Table1[#All],3,FALSE)</f>
        <v>3551</v>
      </c>
      <c r="P3070" s="2" t="str">
        <f>VLOOKUP(A3070,Table1[#All],4,FALSE)</f>
        <v>VIC</v>
      </c>
      <c r="Q3070" s="2" t="str">
        <f>VLOOKUP(A3070,Table1[#All],5,FALSE)</f>
        <v>Australia</v>
      </c>
      <c r="R3070" s="23">
        <f>VLOOKUP(A3070,Table1[#All],6,FALSE)</f>
        <v>4</v>
      </c>
    </row>
    <row r="3071" spans="1:18" s="2" customFormat="1" ht="15.75" customHeight="1" x14ac:dyDescent="0.2">
      <c r="A3071" s="21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  <c r="N3071" s="2" t="str">
        <f>VLOOKUP(A3071,Table1[#All],2,FALSE)</f>
        <v>537 Amoth Center</v>
      </c>
      <c r="O3071" s="2">
        <f>VLOOKUP(A3071,Table1[#All],3,FALSE)</f>
        <v>2220</v>
      </c>
      <c r="P3071" s="2" t="str">
        <f>VLOOKUP(A3071,Table1[#All],4,FALSE)</f>
        <v>NSW</v>
      </c>
      <c r="Q3071" s="2" t="str">
        <f>VLOOKUP(A3071,Table1[#All],5,FALSE)</f>
        <v>Australia</v>
      </c>
      <c r="R3071" s="23">
        <f>VLOOKUP(A3071,Table1[#All],6,FALSE)</f>
        <v>9</v>
      </c>
    </row>
    <row r="3072" spans="1:18" s="2" customFormat="1" ht="15.75" customHeight="1" x14ac:dyDescent="0.2">
      <c r="A3072" s="21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  <c r="N3072" s="2" t="str">
        <f>VLOOKUP(A3072,Table1[#All],2,FALSE)</f>
        <v>23384 Kings Drive</v>
      </c>
      <c r="O3072" s="2">
        <f>VLOOKUP(A3072,Table1[#All],3,FALSE)</f>
        <v>2261</v>
      </c>
      <c r="P3072" s="2" t="str">
        <f>VLOOKUP(A3072,Table1[#All],4,FALSE)</f>
        <v>NSW</v>
      </c>
      <c r="Q3072" s="2" t="str">
        <f>VLOOKUP(A3072,Table1[#All],5,FALSE)</f>
        <v>Australia</v>
      </c>
      <c r="R3072" s="23">
        <f>VLOOKUP(A3072,Table1[#All],6,FALSE)</f>
        <v>9</v>
      </c>
    </row>
    <row r="3073" spans="1:18" s="2" customFormat="1" ht="15.75" customHeight="1" x14ac:dyDescent="0.2">
      <c r="A3073" s="21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  <c r="N3073" s="2" t="str">
        <f>VLOOKUP(A3073,Table1[#All],2,FALSE)</f>
        <v>6269 Oak Valley Avenue</v>
      </c>
      <c r="O3073" s="2">
        <f>VLOOKUP(A3073,Table1[#All],3,FALSE)</f>
        <v>2323</v>
      </c>
      <c r="P3073" s="2" t="str">
        <f>VLOOKUP(A3073,Table1[#All],4,FALSE)</f>
        <v>NSW</v>
      </c>
      <c r="Q3073" s="2" t="str">
        <f>VLOOKUP(A3073,Table1[#All],5,FALSE)</f>
        <v>Australia</v>
      </c>
      <c r="R3073" s="23">
        <f>VLOOKUP(A3073,Table1[#All],6,FALSE)</f>
        <v>5</v>
      </c>
    </row>
    <row r="3074" spans="1:18" s="2" customFormat="1" ht="15.75" customHeight="1" x14ac:dyDescent="0.2">
      <c r="A3074" s="21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  <c r="N3074" s="2" t="str">
        <f>VLOOKUP(A3074,Table1[#All],2,FALSE)</f>
        <v>74910 Burning Wood Junction</v>
      </c>
      <c r="O3074" s="2">
        <f>VLOOKUP(A3074,Table1[#All],3,FALSE)</f>
        <v>3132</v>
      </c>
      <c r="P3074" s="2" t="str">
        <f>VLOOKUP(A3074,Table1[#All],4,FALSE)</f>
        <v>VIC</v>
      </c>
      <c r="Q3074" s="2" t="str">
        <f>VLOOKUP(A3074,Table1[#All],5,FALSE)</f>
        <v>Australia</v>
      </c>
      <c r="R3074" s="23">
        <f>VLOOKUP(A3074,Table1[#All],6,FALSE)</f>
        <v>10</v>
      </c>
    </row>
    <row r="3075" spans="1:18" s="2" customFormat="1" ht="15.75" customHeight="1" x14ac:dyDescent="0.2">
      <c r="A3075" s="21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  <c r="N3075" s="2" t="str">
        <f>VLOOKUP(A3075,Table1[#All],2,FALSE)</f>
        <v>6278 Old Shore Parkway</v>
      </c>
      <c r="O3075" s="2">
        <f>VLOOKUP(A3075,Table1[#All],3,FALSE)</f>
        <v>2250</v>
      </c>
      <c r="P3075" s="2" t="str">
        <f>VLOOKUP(A3075,Table1[#All],4,FALSE)</f>
        <v>NSW</v>
      </c>
      <c r="Q3075" s="2" t="str">
        <f>VLOOKUP(A3075,Table1[#All],5,FALSE)</f>
        <v>Australia</v>
      </c>
      <c r="R3075" s="23">
        <f>VLOOKUP(A3075,Table1[#All],6,FALSE)</f>
        <v>9</v>
      </c>
    </row>
    <row r="3076" spans="1:18" s="2" customFormat="1" ht="15.75" customHeight="1" x14ac:dyDescent="0.2">
      <c r="A3076" s="21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  <c r="N3076" s="2" t="str">
        <f>VLOOKUP(A3076,Table1[#All],2,FALSE)</f>
        <v>08180 Golf Park</v>
      </c>
      <c r="O3076" s="2">
        <f>VLOOKUP(A3076,Table1[#All],3,FALSE)</f>
        <v>3068</v>
      </c>
      <c r="P3076" s="2" t="str">
        <f>VLOOKUP(A3076,Table1[#All],4,FALSE)</f>
        <v>VIC</v>
      </c>
      <c r="Q3076" s="2" t="str">
        <f>VLOOKUP(A3076,Table1[#All],5,FALSE)</f>
        <v>Australia</v>
      </c>
      <c r="R3076" s="23">
        <f>VLOOKUP(A3076,Table1[#All],6,FALSE)</f>
        <v>8</v>
      </c>
    </row>
    <row r="3077" spans="1:18" s="2" customFormat="1" ht="15.75" customHeight="1" x14ac:dyDescent="0.2">
      <c r="A3077" s="21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  <c r="N3077" s="2" t="str">
        <f>VLOOKUP(A3077,Table1[#All],2,FALSE)</f>
        <v>1944 Charing Cross Junction</v>
      </c>
      <c r="O3077" s="2">
        <f>VLOOKUP(A3077,Table1[#All],3,FALSE)</f>
        <v>2126</v>
      </c>
      <c r="P3077" s="2" t="str">
        <f>VLOOKUP(A3077,Table1[#All],4,FALSE)</f>
        <v>NSW</v>
      </c>
      <c r="Q3077" s="2" t="str">
        <f>VLOOKUP(A3077,Table1[#All],5,FALSE)</f>
        <v>Australia</v>
      </c>
      <c r="R3077" s="23">
        <f>VLOOKUP(A3077,Table1[#All],6,FALSE)</f>
        <v>10</v>
      </c>
    </row>
    <row r="3078" spans="1:18" s="2" customFormat="1" ht="15.75" customHeight="1" x14ac:dyDescent="0.2">
      <c r="A3078" s="21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  <c r="N3078" s="2" t="str">
        <f>VLOOKUP(A3078,Table1[#All],2,FALSE)</f>
        <v>25578 Mayfield Drive</v>
      </c>
      <c r="O3078" s="2">
        <f>VLOOKUP(A3078,Table1[#All],3,FALSE)</f>
        <v>2099</v>
      </c>
      <c r="P3078" s="2" t="str">
        <f>VLOOKUP(A3078,Table1[#All],4,FALSE)</f>
        <v>NSW</v>
      </c>
      <c r="Q3078" s="2" t="str">
        <f>VLOOKUP(A3078,Table1[#All],5,FALSE)</f>
        <v>Australia</v>
      </c>
      <c r="R3078" s="23">
        <f>VLOOKUP(A3078,Table1[#All],6,FALSE)</f>
        <v>10</v>
      </c>
    </row>
    <row r="3079" spans="1:18" s="2" customFormat="1" ht="15.75" customHeight="1" x14ac:dyDescent="0.2">
      <c r="A3079" s="21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  <c r="N3079" s="2" t="str">
        <f>VLOOKUP(A3079,Table1[#All],2,FALSE)</f>
        <v>9 Rieder Avenue</v>
      </c>
      <c r="O3079" s="2">
        <f>VLOOKUP(A3079,Table1[#All],3,FALSE)</f>
        <v>2798</v>
      </c>
      <c r="P3079" s="2" t="str">
        <f>VLOOKUP(A3079,Table1[#All],4,FALSE)</f>
        <v>NSW</v>
      </c>
      <c r="Q3079" s="2" t="str">
        <f>VLOOKUP(A3079,Table1[#All],5,FALSE)</f>
        <v>Australia</v>
      </c>
      <c r="R3079" s="23">
        <f>VLOOKUP(A3079,Table1[#All],6,FALSE)</f>
        <v>6</v>
      </c>
    </row>
    <row r="3080" spans="1:18" s="2" customFormat="1" ht="15.75" customHeight="1" x14ac:dyDescent="0.2">
      <c r="A3080" s="21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  <c r="N3080" s="2" t="str">
        <f>VLOOKUP(A3080,Table1[#All],2,FALSE)</f>
        <v>45201 Atwood Place</v>
      </c>
      <c r="O3080" s="2">
        <f>VLOOKUP(A3080,Table1[#All],3,FALSE)</f>
        <v>2176</v>
      </c>
      <c r="P3080" s="2" t="str">
        <f>VLOOKUP(A3080,Table1[#All],4,FALSE)</f>
        <v>NSW</v>
      </c>
      <c r="Q3080" s="2" t="str">
        <f>VLOOKUP(A3080,Table1[#All],5,FALSE)</f>
        <v>Australia</v>
      </c>
      <c r="R3080" s="23">
        <f>VLOOKUP(A3080,Table1[#All],6,FALSE)</f>
        <v>9</v>
      </c>
    </row>
    <row r="3081" spans="1:18" s="2" customFormat="1" ht="15.75" customHeight="1" x14ac:dyDescent="0.2">
      <c r="A3081" s="21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  <c r="N3081" s="2" t="str">
        <f>VLOOKUP(A3081,Table1[#All],2,FALSE)</f>
        <v>0680 Veith Court</v>
      </c>
      <c r="O3081" s="2">
        <f>VLOOKUP(A3081,Table1[#All],3,FALSE)</f>
        <v>3939</v>
      </c>
      <c r="P3081" s="2" t="str">
        <f>VLOOKUP(A3081,Table1[#All],4,FALSE)</f>
        <v>VIC</v>
      </c>
      <c r="Q3081" s="2" t="str">
        <f>VLOOKUP(A3081,Table1[#All],5,FALSE)</f>
        <v>Australia</v>
      </c>
      <c r="R3081" s="23">
        <f>VLOOKUP(A3081,Table1[#All],6,FALSE)</f>
        <v>8</v>
      </c>
    </row>
    <row r="3082" spans="1:18" s="2" customFormat="1" ht="15.75" customHeight="1" x14ac:dyDescent="0.2">
      <c r="A3082" s="21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  <c r="N3082" s="2" t="str">
        <f>VLOOKUP(A3082,Table1[#All],2,FALSE)</f>
        <v>53 Dunning Lane</v>
      </c>
      <c r="O3082" s="2">
        <f>VLOOKUP(A3082,Table1[#All],3,FALSE)</f>
        <v>3024</v>
      </c>
      <c r="P3082" s="2" t="str">
        <f>VLOOKUP(A3082,Table1[#All],4,FALSE)</f>
        <v>VIC</v>
      </c>
      <c r="Q3082" s="2" t="str">
        <f>VLOOKUP(A3082,Table1[#All],5,FALSE)</f>
        <v>Australia</v>
      </c>
      <c r="R3082" s="23">
        <f>VLOOKUP(A3082,Table1[#All],6,FALSE)</f>
        <v>6</v>
      </c>
    </row>
    <row r="3083" spans="1:18" s="2" customFormat="1" ht="15.75" customHeight="1" x14ac:dyDescent="0.2">
      <c r="A3083" s="21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  <c r="N3083" s="2" t="str">
        <f>VLOOKUP(A3083,Table1[#All],2,FALSE)</f>
        <v>837 Elmside Center</v>
      </c>
      <c r="O3083" s="2">
        <f>VLOOKUP(A3083,Table1[#All],3,FALSE)</f>
        <v>2761</v>
      </c>
      <c r="P3083" s="2" t="str">
        <f>VLOOKUP(A3083,Table1[#All],4,FALSE)</f>
        <v>NSW</v>
      </c>
      <c r="Q3083" s="2" t="str">
        <f>VLOOKUP(A3083,Table1[#All],5,FALSE)</f>
        <v>Australia</v>
      </c>
      <c r="R3083" s="23">
        <f>VLOOKUP(A3083,Table1[#All],6,FALSE)</f>
        <v>8</v>
      </c>
    </row>
    <row r="3084" spans="1:18" s="2" customFormat="1" ht="15.75" customHeight="1" x14ac:dyDescent="0.2">
      <c r="A3084" s="21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  <c r="N3084" s="2" t="str">
        <f>VLOOKUP(A3084,Table1[#All],2,FALSE)</f>
        <v>57863 Pond Avenue</v>
      </c>
      <c r="O3084" s="2">
        <f>VLOOKUP(A3084,Table1[#All],3,FALSE)</f>
        <v>2773</v>
      </c>
      <c r="P3084" s="2" t="str">
        <f>VLOOKUP(A3084,Table1[#All],4,FALSE)</f>
        <v>NSW</v>
      </c>
      <c r="Q3084" s="2" t="str">
        <f>VLOOKUP(A3084,Table1[#All],5,FALSE)</f>
        <v>Australia</v>
      </c>
      <c r="R3084" s="23">
        <f>VLOOKUP(A3084,Table1[#All],6,FALSE)</f>
        <v>9</v>
      </c>
    </row>
    <row r="3085" spans="1:18" s="2" customFormat="1" ht="15.75" customHeight="1" x14ac:dyDescent="0.2">
      <c r="A3085" s="21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  <c r="N3085" s="2" t="str">
        <f>VLOOKUP(A3085,Table1[#All],2,FALSE)</f>
        <v>41205 Straubel Place</v>
      </c>
      <c r="O3085" s="2">
        <f>VLOOKUP(A3085,Table1[#All],3,FALSE)</f>
        <v>4305</v>
      </c>
      <c r="P3085" s="2" t="str">
        <f>VLOOKUP(A3085,Table1[#All],4,FALSE)</f>
        <v>QLD</v>
      </c>
      <c r="Q3085" s="2" t="str">
        <f>VLOOKUP(A3085,Table1[#All],5,FALSE)</f>
        <v>Australia</v>
      </c>
      <c r="R3085" s="23">
        <f>VLOOKUP(A3085,Table1[#All],6,FALSE)</f>
        <v>4</v>
      </c>
    </row>
    <row r="3086" spans="1:18" s="2" customFormat="1" ht="15.75" customHeight="1" x14ac:dyDescent="0.2">
      <c r="A3086" s="21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  <c r="N3086" s="2" t="str">
        <f>VLOOKUP(A3086,Table1[#All],2,FALSE)</f>
        <v>52 Steensland Place</v>
      </c>
      <c r="O3086" s="2">
        <f>VLOOKUP(A3086,Table1[#All],3,FALSE)</f>
        <v>3910</v>
      </c>
      <c r="P3086" s="2" t="str">
        <f>VLOOKUP(A3086,Table1[#All],4,FALSE)</f>
        <v>VIC</v>
      </c>
      <c r="Q3086" s="2" t="str">
        <f>VLOOKUP(A3086,Table1[#All],5,FALSE)</f>
        <v>Australia</v>
      </c>
      <c r="R3086" s="23">
        <f>VLOOKUP(A3086,Table1[#All],6,FALSE)</f>
        <v>8</v>
      </c>
    </row>
    <row r="3087" spans="1:18" s="2" customFormat="1" ht="15.75" customHeight="1" x14ac:dyDescent="0.2">
      <c r="A3087" s="21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  <c r="N3087" s="2" t="str">
        <f>VLOOKUP(A3087,Table1[#All],2,FALSE)</f>
        <v>00183 Arapahoe Pass</v>
      </c>
      <c r="O3087" s="2">
        <f>VLOOKUP(A3087,Table1[#All],3,FALSE)</f>
        <v>4116</v>
      </c>
      <c r="P3087" s="2" t="str">
        <f>VLOOKUP(A3087,Table1[#All],4,FALSE)</f>
        <v>QLD</v>
      </c>
      <c r="Q3087" s="2" t="str">
        <f>VLOOKUP(A3087,Table1[#All],5,FALSE)</f>
        <v>Australia</v>
      </c>
      <c r="R3087" s="23">
        <f>VLOOKUP(A3087,Table1[#All],6,FALSE)</f>
        <v>7</v>
      </c>
    </row>
    <row r="3088" spans="1:18" s="2" customFormat="1" ht="15.75" customHeight="1" x14ac:dyDescent="0.2">
      <c r="A3088" s="21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  <c r="N3088" s="2" t="str">
        <f>VLOOKUP(A3088,Table1[#All],2,FALSE)</f>
        <v>233 Toban Alley</v>
      </c>
      <c r="O3088" s="2">
        <f>VLOOKUP(A3088,Table1[#All],3,FALSE)</f>
        <v>2567</v>
      </c>
      <c r="P3088" s="2" t="str">
        <f>VLOOKUP(A3088,Table1[#All],4,FALSE)</f>
        <v>NSW</v>
      </c>
      <c r="Q3088" s="2" t="str">
        <f>VLOOKUP(A3088,Table1[#All],5,FALSE)</f>
        <v>Australia</v>
      </c>
      <c r="R3088" s="23">
        <f>VLOOKUP(A3088,Table1[#All],6,FALSE)</f>
        <v>8</v>
      </c>
    </row>
    <row r="3089" spans="1:18" s="2" customFormat="1" ht="15.75" customHeight="1" x14ac:dyDescent="0.2">
      <c r="A3089" s="21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  <c r="N3089" s="2" t="str">
        <f>VLOOKUP(A3089,Table1[#All],2,FALSE)</f>
        <v>5 Lotheville Parkway</v>
      </c>
      <c r="O3089" s="2">
        <f>VLOOKUP(A3089,Table1[#All],3,FALSE)</f>
        <v>2760</v>
      </c>
      <c r="P3089" s="2" t="str">
        <f>VLOOKUP(A3089,Table1[#All],4,FALSE)</f>
        <v>NSW</v>
      </c>
      <c r="Q3089" s="2" t="str">
        <f>VLOOKUP(A3089,Table1[#All],5,FALSE)</f>
        <v>Australia</v>
      </c>
      <c r="R3089" s="23">
        <f>VLOOKUP(A3089,Table1[#All],6,FALSE)</f>
        <v>8</v>
      </c>
    </row>
    <row r="3090" spans="1:18" s="2" customFormat="1" ht="15.75" customHeight="1" x14ac:dyDescent="0.2">
      <c r="A3090" s="21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  <c r="N3090" s="2" t="str">
        <f>VLOOKUP(A3090,Table1[#All],2,FALSE)</f>
        <v>7 Westridge Terrace</v>
      </c>
      <c r="O3090" s="2">
        <f>VLOOKUP(A3090,Table1[#All],3,FALSE)</f>
        <v>4504</v>
      </c>
      <c r="P3090" s="2" t="str">
        <f>VLOOKUP(A3090,Table1[#All],4,FALSE)</f>
        <v>QLD</v>
      </c>
      <c r="Q3090" s="2" t="str">
        <f>VLOOKUP(A3090,Table1[#All],5,FALSE)</f>
        <v>Australia</v>
      </c>
      <c r="R3090" s="23">
        <f>VLOOKUP(A3090,Table1[#All],6,FALSE)</f>
        <v>7</v>
      </c>
    </row>
    <row r="3091" spans="1:18" s="2" customFormat="1" ht="15.75" customHeight="1" x14ac:dyDescent="0.2">
      <c r="A3091" s="21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  <c r="N3091" s="2" t="str">
        <f>VLOOKUP(A3091,Table1[#All],2,FALSE)</f>
        <v>98978 Nevada Circle</v>
      </c>
      <c r="O3091" s="2">
        <f>VLOOKUP(A3091,Table1[#All],3,FALSE)</f>
        <v>3020</v>
      </c>
      <c r="P3091" s="2" t="str">
        <f>VLOOKUP(A3091,Table1[#All],4,FALSE)</f>
        <v>VIC</v>
      </c>
      <c r="Q3091" s="2" t="str">
        <f>VLOOKUP(A3091,Table1[#All],5,FALSE)</f>
        <v>Australia</v>
      </c>
      <c r="R3091" s="23">
        <f>VLOOKUP(A3091,Table1[#All],6,FALSE)</f>
        <v>8</v>
      </c>
    </row>
    <row r="3092" spans="1:18" s="2" customFormat="1" ht="15.75" customHeight="1" x14ac:dyDescent="0.2">
      <c r="A3092" s="21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  <c r="N3092" s="2" t="str">
        <f>VLOOKUP(A3092,Table1[#All],2,FALSE)</f>
        <v>9503 Aberg Drive</v>
      </c>
      <c r="O3092" s="2">
        <f>VLOOKUP(A3092,Table1[#All],3,FALSE)</f>
        <v>3021</v>
      </c>
      <c r="P3092" s="2" t="str">
        <f>VLOOKUP(A3092,Table1[#All],4,FALSE)</f>
        <v>VIC</v>
      </c>
      <c r="Q3092" s="2" t="str">
        <f>VLOOKUP(A3092,Table1[#All],5,FALSE)</f>
        <v>Australia</v>
      </c>
      <c r="R3092" s="23">
        <f>VLOOKUP(A3092,Table1[#All],6,FALSE)</f>
        <v>7</v>
      </c>
    </row>
    <row r="3093" spans="1:18" s="2" customFormat="1" ht="15.75" customHeight="1" x14ac:dyDescent="0.2">
      <c r="A3093" s="21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  <c r="N3093" s="2" t="str">
        <f>VLOOKUP(A3093,Table1[#All],2,FALSE)</f>
        <v>4 Bayside Place</v>
      </c>
      <c r="O3093" s="2">
        <f>VLOOKUP(A3093,Table1[#All],3,FALSE)</f>
        <v>4508</v>
      </c>
      <c r="P3093" s="2" t="str">
        <f>VLOOKUP(A3093,Table1[#All],4,FALSE)</f>
        <v>QLD</v>
      </c>
      <c r="Q3093" s="2" t="str">
        <f>VLOOKUP(A3093,Table1[#All],5,FALSE)</f>
        <v>Australia</v>
      </c>
      <c r="R3093" s="23">
        <f>VLOOKUP(A3093,Table1[#All],6,FALSE)</f>
        <v>4</v>
      </c>
    </row>
    <row r="3094" spans="1:18" s="2" customFormat="1" ht="15.75" customHeight="1" x14ac:dyDescent="0.2">
      <c r="A3094" s="21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  <c r="N3094" s="2" t="str">
        <f>VLOOKUP(A3094,Table1[#All],2,FALSE)</f>
        <v>06 Lighthouse Bay Pass</v>
      </c>
      <c r="O3094" s="2">
        <f>VLOOKUP(A3094,Table1[#All],3,FALSE)</f>
        <v>3042</v>
      </c>
      <c r="P3094" s="2" t="str">
        <f>VLOOKUP(A3094,Table1[#All],4,FALSE)</f>
        <v>VIC</v>
      </c>
      <c r="Q3094" s="2" t="str">
        <f>VLOOKUP(A3094,Table1[#All],5,FALSE)</f>
        <v>Australia</v>
      </c>
      <c r="R3094" s="23">
        <f>VLOOKUP(A3094,Table1[#All],6,FALSE)</f>
        <v>9</v>
      </c>
    </row>
    <row r="3095" spans="1:18" s="2" customFormat="1" ht="15.75" customHeight="1" x14ac:dyDescent="0.2">
      <c r="A3095" s="21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  <c r="N3095" s="2" t="str">
        <f>VLOOKUP(A3095,Table1[#All],2,FALSE)</f>
        <v>67241 Heath Way</v>
      </c>
      <c r="O3095" s="2">
        <f>VLOOKUP(A3095,Table1[#All],3,FALSE)</f>
        <v>2151</v>
      </c>
      <c r="P3095" s="2" t="str">
        <f>VLOOKUP(A3095,Table1[#All],4,FALSE)</f>
        <v>NSW</v>
      </c>
      <c r="Q3095" s="2" t="str">
        <f>VLOOKUP(A3095,Table1[#All],5,FALSE)</f>
        <v>Australia</v>
      </c>
      <c r="R3095" s="23">
        <f>VLOOKUP(A3095,Table1[#All],6,FALSE)</f>
        <v>8</v>
      </c>
    </row>
    <row r="3096" spans="1:18" s="2" customFormat="1" ht="15.75" customHeight="1" x14ac:dyDescent="0.2">
      <c r="A3096" s="21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  <c r="N3096" s="2" t="str">
        <f>VLOOKUP(A3096,Table1[#All],2,FALSE)</f>
        <v>65620 Michigan Way</v>
      </c>
      <c r="O3096" s="2">
        <f>VLOOKUP(A3096,Table1[#All],3,FALSE)</f>
        <v>3141</v>
      </c>
      <c r="P3096" s="2" t="str">
        <f>VLOOKUP(A3096,Table1[#All],4,FALSE)</f>
        <v>VIC</v>
      </c>
      <c r="Q3096" s="2" t="str">
        <f>VLOOKUP(A3096,Table1[#All],5,FALSE)</f>
        <v>Australia</v>
      </c>
      <c r="R3096" s="23">
        <f>VLOOKUP(A3096,Table1[#All],6,FALSE)</f>
        <v>10</v>
      </c>
    </row>
    <row r="3097" spans="1:18" s="2" customFormat="1" ht="15.75" customHeight="1" x14ac:dyDescent="0.2">
      <c r="A3097" s="21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  <c r="N3097" s="2" t="str">
        <f>VLOOKUP(A3097,Table1[#All],2,FALSE)</f>
        <v>3075 Victoria Drive</v>
      </c>
      <c r="O3097" s="2">
        <f>VLOOKUP(A3097,Table1[#All],3,FALSE)</f>
        <v>2290</v>
      </c>
      <c r="P3097" s="2" t="str">
        <f>VLOOKUP(A3097,Table1[#All],4,FALSE)</f>
        <v>NSW</v>
      </c>
      <c r="Q3097" s="2" t="str">
        <f>VLOOKUP(A3097,Table1[#All],5,FALSE)</f>
        <v>Australia</v>
      </c>
      <c r="R3097" s="23">
        <f>VLOOKUP(A3097,Table1[#All],6,FALSE)</f>
        <v>7</v>
      </c>
    </row>
    <row r="3098" spans="1:18" s="2" customFormat="1" ht="15.75" customHeight="1" x14ac:dyDescent="0.2">
      <c r="A3098" s="21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  <c r="N3098" s="2" t="str">
        <f>VLOOKUP(A3098,Table1[#All],2,FALSE)</f>
        <v>0 Stephen Lane</v>
      </c>
      <c r="O3098" s="2">
        <f>VLOOKUP(A3098,Table1[#All],3,FALSE)</f>
        <v>2170</v>
      </c>
      <c r="P3098" s="2" t="str">
        <f>VLOOKUP(A3098,Table1[#All],4,FALSE)</f>
        <v>NSW</v>
      </c>
      <c r="Q3098" s="2" t="str">
        <f>VLOOKUP(A3098,Table1[#All],5,FALSE)</f>
        <v>Australia</v>
      </c>
      <c r="R3098" s="23">
        <f>VLOOKUP(A3098,Table1[#All],6,FALSE)</f>
        <v>5</v>
      </c>
    </row>
    <row r="3099" spans="1:18" s="2" customFormat="1" ht="15.75" customHeight="1" x14ac:dyDescent="0.2">
      <c r="A3099" s="21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  <c r="N3099" s="2" t="str">
        <f>VLOOKUP(A3099,Table1[#All],2,FALSE)</f>
        <v>148 Marcy Pass</v>
      </c>
      <c r="O3099" s="2">
        <f>VLOOKUP(A3099,Table1[#All],3,FALSE)</f>
        <v>4301</v>
      </c>
      <c r="P3099" s="2" t="str">
        <f>VLOOKUP(A3099,Table1[#All],4,FALSE)</f>
        <v>QLD</v>
      </c>
      <c r="Q3099" s="2" t="str">
        <f>VLOOKUP(A3099,Table1[#All],5,FALSE)</f>
        <v>Australia</v>
      </c>
      <c r="R3099" s="23">
        <f>VLOOKUP(A3099,Table1[#All],6,FALSE)</f>
        <v>4</v>
      </c>
    </row>
    <row r="3100" spans="1:18" s="2" customFormat="1" ht="15.75" customHeight="1" x14ac:dyDescent="0.2">
      <c r="A3100" s="21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  <c r="N3100" s="2" t="str">
        <f>VLOOKUP(A3100,Table1[#All],2,FALSE)</f>
        <v>5406 Mockingbird Center</v>
      </c>
      <c r="O3100" s="2">
        <f>VLOOKUP(A3100,Table1[#All],3,FALSE)</f>
        <v>4870</v>
      </c>
      <c r="P3100" s="2" t="str">
        <f>VLOOKUP(A3100,Table1[#All],4,FALSE)</f>
        <v>QLD</v>
      </c>
      <c r="Q3100" s="2" t="str">
        <f>VLOOKUP(A3100,Table1[#All],5,FALSE)</f>
        <v>Australia</v>
      </c>
      <c r="R3100" s="23">
        <f>VLOOKUP(A3100,Table1[#All],6,FALSE)</f>
        <v>7</v>
      </c>
    </row>
    <row r="3101" spans="1:18" s="2" customFormat="1" ht="15.75" customHeight="1" x14ac:dyDescent="0.2">
      <c r="A3101" s="21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  <c r="N3101" s="2" t="str">
        <f>VLOOKUP(A3101,Table1[#All],2,FALSE)</f>
        <v>07 Loeprich Junction</v>
      </c>
      <c r="O3101" s="2">
        <f>VLOOKUP(A3101,Table1[#All],3,FALSE)</f>
        <v>2101</v>
      </c>
      <c r="P3101" s="2" t="str">
        <f>VLOOKUP(A3101,Table1[#All],4,FALSE)</f>
        <v>NSW</v>
      </c>
      <c r="Q3101" s="2" t="str">
        <f>VLOOKUP(A3101,Table1[#All],5,FALSE)</f>
        <v>Australia</v>
      </c>
      <c r="R3101" s="23">
        <f>VLOOKUP(A3101,Table1[#All],6,FALSE)</f>
        <v>11</v>
      </c>
    </row>
    <row r="3102" spans="1:18" s="2" customFormat="1" ht="15.75" customHeight="1" x14ac:dyDescent="0.2">
      <c r="A3102" s="21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  <c r="N3102" s="2" t="str">
        <f>VLOOKUP(A3102,Table1[#All],2,FALSE)</f>
        <v>6 Kings Avenue</v>
      </c>
      <c r="O3102" s="2">
        <f>VLOOKUP(A3102,Table1[#All],3,FALSE)</f>
        <v>2135</v>
      </c>
      <c r="P3102" s="2" t="str">
        <f>VLOOKUP(A3102,Table1[#All],4,FALSE)</f>
        <v>NSW</v>
      </c>
      <c r="Q3102" s="2" t="str">
        <f>VLOOKUP(A3102,Table1[#All],5,FALSE)</f>
        <v>Australia</v>
      </c>
      <c r="R3102" s="23">
        <f>VLOOKUP(A3102,Table1[#All],6,FALSE)</f>
        <v>12</v>
      </c>
    </row>
    <row r="3103" spans="1:18" s="2" customFormat="1" ht="15.75" customHeight="1" x14ac:dyDescent="0.2">
      <c r="A3103" s="21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  <c r="N3103" s="2" t="str">
        <f>VLOOKUP(A3103,Table1[#All],2,FALSE)</f>
        <v>9 John Wall Parkway</v>
      </c>
      <c r="O3103" s="2">
        <f>VLOOKUP(A3103,Table1[#All],3,FALSE)</f>
        <v>2323</v>
      </c>
      <c r="P3103" s="2" t="str">
        <f>VLOOKUP(A3103,Table1[#All],4,FALSE)</f>
        <v>NSW</v>
      </c>
      <c r="Q3103" s="2" t="str">
        <f>VLOOKUP(A3103,Table1[#All],5,FALSE)</f>
        <v>Australia</v>
      </c>
      <c r="R3103" s="23">
        <f>VLOOKUP(A3103,Table1[#All],6,FALSE)</f>
        <v>6</v>
      </c>
    </row>
    <row r="3104" spans="1:18" s="2" customFormat="1" ht="15.75" customHeight="1" x14ac:dyDescent="0.2">
      <c r="A3104" s="21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  <c r="N3104" s="2" t="str">
        <f>VLOOKUP(A3104,Table1[#All],2,FALSE)</f>
        <v>32304 Larry Road</v>
      </c>
      <c r="O3104" s="2">
        <f>VLOOKUP(A3104,Table1[#All],3,FALSE)</f>
        <v>4014</v>
      </c>
      <c r="P3104" s="2" t="str">
        <f>VLOOKUP(A3104,Table1[#All],4,FALSE)</f>
        <v>QLD</v>
      </c>
      <c r="Q3104" s="2" t="str">
        <f>VLOOKUP(A3104,Table1[#All],5,FALSE)</f>
        <v>Australia</v>
      </c>
      <c r="R3104" s="23">
        <f>VLOOKUP(A3104,Table1[#All],6,FALSE)</f>
        <v>7</v>
      </c>
    </row>
    <row r="3105" spans="1:18" s="2" customFormat="1" ht="15.75" customHeight="1" x14ac:dyDescent="0.2">
      <c r="A3105" s="21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  <c r="N3105" s="2" t="str">
        <f>VLOOKUP(A3105,Table1[#All],2,FALSE)</f>
        <v>9 Dryden Crossing</v>
      </c>
      <c r="O3105" s="2">
        <f>VLOOKUP(A3105,Table1[#All],3,FALSE)</f>
        <v>4118</v>
      </c>
      <c r="P3105" s="2" t="str">
        <f>VLOOKUP(A3105,Table1[#All],4,FALSE)</f>
        <v>QLD</v>
      </c>
      <c r="Q3105" s="2" t="str">
        <f>VLOOKUP(A3105,Table1[#All],5,FALSE)</f>
        <v>Australia</v>
      </c>
      <c r="R3105" s="23">
        <f>VLOOKUP(A3105,Table1[#All],6,FALSE)</f>
        <v>3</v>
      </c>
    </row>
    <row r="3106" spans="1:18" s="2" customFormat="1" ht="15.75" customHeight="1" x14ac:dyDescent="0.2">
      <c r="A3106" s="21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  <c r="N3106" s="2" t="str">
        <f>VLOOKUP(A3106,Table1[#All],2,FALSE)</f>
        <v>146 Dakota Pass</v>
      </c>
      <c r="O3106" s="2">
        <f>VLOOKUP(A3106,Table1[#All],3,FALSE)</f>
        <v>4017</v>
      </c>
      <c r="P3106" s="2" t="str">
        <f>VLOOKUP(A3106,Table1[#All],4,FALSE)</f>
        <v>QLD</v>
      </c>
      <c r="Q3106" s="2" t="str">
        <f>VLOOKUP(A3106,Table1[#All],5,FALSE)</f>
        <v>Australia</v>
      </c>
      <c r="R3106" s="23">
        <f>VLOOKUP(A3106,Table1[#All],6,FALSE)</f>
        <v>7</v>
      </c>
    </row>
    <row r="3107" spans="1:18" s="2" customFormat="1" ht="15.75" customHeight="1" x14ac:dyDescent="0.2">
      <c r="A3107" s="21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  <c r="N3107" s="2" t="str">
        <f>VLOOKUP(A3107,Table1[#All],2,FALSE)</f>
        <v>11171 Rigney Court</v>
      </c>
      <c r="O3107" s="2">
        <f>VLOOKUP(A3107,Table1[#All],3,FALSE)</f>
        <v>2770</v>
      </c>
      <c r="P3107" s="2" t="str">
        <f>VLOOKUP(A3107,Table1[#All],4,FALSE)</f>
        <v>NSW</v>
      </c>
      <c r="Q3107" s="2" t="str">
        <f>VLOOKUP(A3107,Table1[#All],5,FALSE)</f>
        <v>Australia</v>
      </c>
      <c r="R3107" s="23">
        <f>VLOOKUP(A3107,Table1[#All],6,FALSE)</f>
        <v>6</v>
      </c>
    </row>
    <row r="3108" spans="1:18" s="2" customFormat="1" ht="15.75" customHeight="1" x14ac:dyDescent="0.2">
      <c r="A3108" s="21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  <c r="N3108" s="2" t="str">
        <f>VLOOKUP(A3108,Table1[#All],2,FALSE)</f>
        <v>2 Vidon Center</v>
      </c>
      <c r="O3108" s="2">
        <f>VLOOKUP(A3108,Table1[#All],3,FALSE)</f>
        <v>4818</v>
      </c>
      <c r="P3108" s="2" t="str">
        <f>VLOOKUP(A3108,Table1[#All],4,FALSE)</f>
        <v>QLD</v>
      </c>
      <c r="Q3108" s="2" t="str">
        <f>VLOOKUP(A3108,Table1[#All],5,FALSE)</f>
        <v>Australia</v>
      </c>
      <c r="R3108" s="23">
        <f>VLOOKUP(A3108,Table1[#All],6,FALSE)</f>
        <v>3</v>
      </c>
    </row>
    <row r="3109" spans="1:18" s="2" customFormat="1" ht="15.75" customHeight="1" x14ac:dyDescent="0.2">
      <c r="A3109" s="21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  <c r="N3109" s="2" t="str">
        <f>VLOOKUP(A3109,Table1[#All],2,FALSE)</f>
        <v>1742 Scott Center</v>
      </c>
      <c r="O3109" s="2">
        <f>VLOOKUP(A3109,Table1[#All],3,FALSE)</f>
        <v>4670</v>
      </c>
      <c r="P3109" s="2" t="str">
        <f>VLOOKUP(A3109,Table1[#All],4,FALSE)</f>
        <v>QLD</v>
      </c>
      <c r="Q3109" s="2" t="str">
        <f>VLOOKUP(A3109,Table1[#All],5,FALSE)</f>
        <v>Australia</v>
      </c>
      <c r="R3109" s="23">
        <f>VLOOKUP(A3109,Table1[#All],6,FALSE)</f>
        <v>2</v>
      </c>
    </row>
    <row r="3110" spans="1:18" s="2" customFormat="1" ht="15.75" customHeight="1" x14ac:dyDescent="0.2">
      <c r="A3110" s="21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  <c r="N3110" s="2" t="str">
        <f>VLOOKUP(A3110,Table1[#All],2,FALSE)</f>
        <v>451 Luster Hill</v>
      </c>
      <c r="O3110" s="2">
        <f>VLOOKUP(A3110,Table1[#All],3,FALSE)</f>
        <v>2170</v>
      </c>
      <c r="P3110" s="2" t="str">
        <f>VLOOKUP(A3110,Table1[#All],4,FALSE)</f>
        <v>NSW</v>
      </c>
      <c r="Q3110" s="2" t="str">
        <f>VLOOKUP(A3110,Table1[#All],5,FALSE)</f>
        <v>Australia</v>
      </c>
      <c r="R3110" s="23">
        <f>VLOOKUP(A3110,Table1[#All],6,FALSE)</f>
        <v>9</v>
      </c>
    </row>
    <row r="3111" spans="1:18" s="2" customFormat="1" ht="15.75" customHeight="1" x14ac:dyDescent="0.2">
      <c r="A3111" s="21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  <c r="N3111" s="2" t="str">
        <f>VLOOKUP(A3111,Table1[#All],2,FALSE)</f>
        <v>03287 Hallows Center</v>
      </c>
      <c r="O3111" s="2">
        <f>VLOOKUP(A3111,Table1[#All],3,FALSE)</f>
        <v>4305</v>
      </c>
      <c r="P3111" s="2" t="str">
        <f>VLOOKUP(A3111,Table1[#All],4,FALSE)</f>
        <v>QLD</v>
      </c>
      <c r="Q3111" s="2" t="str">
        <f>VLOOKUP(A3111,Table1[#All],5,FALSE)</f>
        <v>Australia</v>
      </c>
      <c r="R3111" s="23">
        <f>VLOOKUP(A3111,Table1[#All],6,FALSE)</f>
        <v>3</v>
      </c>
    </row>
    <row r="3112" spans="1:18" s="2" customFormat="1" ht="15.75" customHeight="1" x14ac:dyDescent="0.2">
      <c r="A3112" s="21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  <c r="N3112" s="2" t="str">
        <f>VLOOKUP(A3112,Table1[#All],2,FALSE)</f>
        <v>7208 Old Gate Avenue</v>
      </c>
      <c r="O3112" s="2">
        <f>VLOOKUP(A3112,Table1[#All],3,FALSE)</f>
        <v>2112</v>
      </c>
      <c r="P3112" s="2" t="str">
        <f>VLOOKUP(A3112,Table1[#All],4,FALSE)</f>
        <v>NSW</v>
      </c>
      <c r="Q3112" s="2" t="str">
        <f>VLOOKUP(A3112,Table1[#All],5,FALSE)</f>
        <v>Australia</v>
      </c>
      <c r="R3112" s="23">
        <f>VLOOKUP(A3112,Table1[#All],6,FALSE)</f>
        <v>11</v>
      </c>
    </row>
    <row r="3113" spans="1:18" s="2" customFormat="1" ht="15.75" customHeight="1" x14ac:dyDescent="0.2">
      <c r="A3113" s="21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  <c r="N3113" s="2" t="str">
        <f>VLOOKUP(A3113,Table1[#All],2,FALSE)</f>
        <v>944 Becker Road</v>
      </c>
      <c r="O3113" s="2">
        <f>VLOOKUP(A3113,Table1[#All],3,FALSE)</f>
        <v>3162</v>
      </c>
      <c r="P3113" s="2" t="str">
        <f>VLOOKUP(A3113,Table1[#All],4,FALSE)</f>
        <v>VIC</v>
      </c>
      <c r="Q3113" s="2" t="str">
        <f>VLOOKUP(A3113,Table1[#All],5,FALSE)</f>
        <v>Australia</v>
      </c>
      <c r="R3113" s="23">
        <f>VLOOKUP(A3113,Table1[#All],6,FALSE)</f>
        <v>11</v>
      </c>
    </row>
    <row r="3114" spans="1:18" s="2" customFormat="1" ht="15.75" customHeight="1" x14ac:dyDescent="0.2">
      <c r="A3114" s="21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  <c r="N3114" s="2" t="str">
        <f>VLOOKUP(A3114,Table1[#All],2,FALSE)</f>
        <v>904 Doe Crossing Terrace</v>
      </c>
      <c r="O3114" s="2">
        <f>VLOOKUP(A3114,Table1[#All],3,FALSE)</f>
        <v>2194</v>
      </c>
      <c r="P3114" s="2" t="str">
        <f>VLOOKUP(A3114,Table1[#All],4,FALSE)</f>
        <v>NSW</v>
      </c>
      <c r="Q3114" s="2" t="str">
        <f>VLOOKUP(A3114,Table1[#All],5,FALSE)</f>
        <v>Australia</v>
      </c>
      <c r="R3114" s="23">
        <f>VLOOKUP(A3114,Table1[#All],6,FALSE)</f>
        <v>7</v>
      </c>
    </row>
    <row r="3115" spans="1:18" s="2" customFormat="1" ht="15.75" customHeight="1" x14ac:dyDescent="0.2">
      <c r="A3115" s="21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  <c r="N3115" s="2" t="str">
        <f>VLOOKUP(A3115,Table1[#All],2,FALSE)</f>
        <v>7285 Waxwing Pass</v>
      </c>
      <c r="O3115" s="2">
        <f>VLOOKUP(A3115,Table1[#All],3,FALSE)</f>
        <v>2620</v>
      </c>
      <c r="P3115" s="2" t="str">
        <f>VLOOKUP(A3115,Table1[#All],4,FALSE)</f>
        <v>NSW</v>
      </c>
      <c r="Q3115" s="2" t="str">
        <f>VLOOKUP(A3115,Table1[#All],5,FALSE)</f>
        <v>Australia</v>
      </c>
      <c r="R3115" s="23">
        <f>VLOOKUP(A3115,Table1[#All],6,FALSE)</f>
        <v>5</v>
      </c>
    </row>
    <row r="3116" spans="1:18" s="2" customFormat="1" ht="15.75" customHeight="1" x14ac:dyDescent="0.2">
      <c r="A3116" s="21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  <c r="N3116" s="2" t="str">
        <f>VLOOKUP(A3116,Table1[#All],2,FALSE)</f>
        <v>3538 Bunting Hill</v>
      </c>
      <c r="O3116" s="2">
        <f>VLOOKUP(A3116,Table1[#All],3,FALSE)</f>
        <v>3805</v>
      </c>
      <c r="P3116" s="2" t="str">
        <f>VLOOKUP(A3116,Table1[#All],4,FALSE)</f>
        <v>VIC</v>
      </c>
      <c r="Q3116" s="2" t="str">
        <f>VLOOKUP(A3116,Table1[#All],5,FALSE)</f>
        <v>Australia</v>
      </c>
      <c r="R3116" s="23">
        <f>VLOOKUP(A3116,Table1[#All],6,FALSE)</f>
        <v>7</v>
      </c>
    </row>
    <row r="3117" spans="1:18" s="2" customFormat="1" ht="15.75" customHeight="1" x14ac:dyDescent="0.2">
      <c r="A3117" s="21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  <c r="N3117" s="2" t="str">
        <f>VLOOKUP(A3117,Table1[#All],2,FALSE)</f>
        <v>979 Victoria Junction</v>
      </c>
      <c r="O3117" s="2">
        <f>VLOOKUP(A3117,Table1[#All],3,FALSE)</f>
        <v>3156</v>
      </c>
      <c r="P3117" s="2" t="str">
        <f>VLOOKUP(A3117,Table1[#All],4,FALSE)</f>
        <v>VIC</v>
      </c>
      <c r="Q3117" s="2" t="str">
        <f>VLOOKUP(A3117,Table1[#All],5,FALSE)</f>
        <v>Australia</v>
      </c>
      <c r="R3117" s="23">
        <f>VLOOKUP(A3117,Table1[#All],6,FALSE)</f>
        <v>8</v>
      </c>
    </row>
    <row r="3118" spans="1:18" s="2" customFormat="1" ht="15.75" customHeight="1" x14ac:dyDescent="0.2">
      <c r="A3118" s="21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  <c r="N3118" s="2" t="str">
        <f>VLOOKUP(A3118,Table1[#All],2,FALSE)</f>
        <v>073 Fremont Alley</v>
      </c>
      <c r="O3118" s="2">
        <f>VLOOKUP(A3118,Table1[#All],3,FALSE)</f>
        <v>3805</v>
      </c>
      <c r="P3118" s="2" t="str">
        <f>VLOOKUP(A3118,Table1[#All],4,FALSE)</f>
        <v>VIC</v>
      </c>
      <c r="Q3118" s="2" t="str">
        <f>VLOOKUP(A3118,Table1[#All],5,FALSE)</f>
        <v>Australia</v>
      </c>
      <c r="R3118" s="23">
        <f>VLOOKUP(A3118,Table1[#All],6,FALSE)</f>
        <v>7</v>
      </c>
    </row>
    <row r="3119" spans="1:18" s="2" customFormat="1" ht="15.75" customHeight="1" x14ac:dyDescent="0.2">
      <c r="A3119" s="21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  <c r="N3119" s="2" t="str">
        <f>VLOOKUP(A3119,Table1[#All],2,FALSE)</f>
        <v>81183 Maple Wood Plaza</v>
      </c>
      <c r="O3119" s="2">
        <f>VLOOKUP(A3119,Table1[#All],3,FALSE)</f>
        <v>4152</v>
      </c>
      <c r="P3119" s="2" t="str">
        <f>VLOOKUP(A3119,Table1[#All],4,FALSE)</f>
        <v>QLD</v>
      </c>
      <c r="Q3119" s="2" t="str">
        <f>VLOOKUP(A3119,Table1[#All],5,FALSE)</f>
        <v>Australia</v>
      </c>
      <c r="R3119" s="23">
        <f>VLOOKUP(A3119,Table1[#All],6,FALSE)</f>
        <v>8</v>
      </c>
    </row>
    <row r="3120" spans="1:18" s="2" customFormat="1" ht="15.75" customHeight="1" x14ac:dyDescent="0.2">
      <c r="A3120" s="21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  <c r="N3120" s="2" t="str">
        <f>VLOOKUP(A3120,Table1[#All],2,FALSE)</f>
        <v>6620 Elmside Drive</v>
      </c>
      <c r="O3120" s="2">
        <f>VLOOKUP(A3120,Table1[#All],3,FALSE)</f>
        <v>4118</v>
      </c>
      <c r="P3120" s="2" t="str">
        <f>VLOOKUP(A3120,Table1[#All],4,FALSE)</f>
        <v>QLD</v>
      </c>
      <c r="Q3120" s="2" t="str">
        <f>VLOOKUP(A3120,Table1[#All],5,FALSE)</f>
        <v>Australia</v>
      </c>
      <c r="R3120" s="23">
        <f>VLOOKUP(A3120,Table1[#All],6,FALSE)</f>
        <v>9</v>
      </c>
    </row>
    <row r="3121" spans="1:18" s="2" customFormat="1" ht="15.75" customHeight="1" x14ac:dyDescent="0.2">
      <c r="A3121" s="21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  <c r="N3121" s="2" t="str">
        <f>VLOOKUP(A3121,Table1[#All],2,FALSE)</f>
        <v>4 Shopko Circle</v>
      </c>
      <c r="O3121" s="2">
        <f>VLOOKUP(A3121,Table1[#All],3,FALSE)</f>
        <v>2196</v>
      </c>
      <c r="P3121" s="2" t="str">
        <f>VLOOKUP(A3121,Table1[#All],4,FALSE)</f>
        <v>NSW</v>
      </c>
      <c r="Q3121" s="2" t="str">
        <f>VLOOKUP(A3121,Table1[#All],5,FALSE)</f>
        <v>Australia</v>
      </c>
      <c r="R3121" s="23">
        <f>VLOOKUP(A3121,Table1[#All],6,FALSE)</f>
        <v>5</v>
      </c>
    </row>
    <row r="3122" spans="1:18" s="2" customFormat="1" ht="15.75" customHeight="1" x14ac:dyDescent="0.2">
      <c r="A3122" s="21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  <c r="N3122" s="2" t="str">
        <f>VLOOKUP(A3122,Table1[#All],2,FALSE)</f>
        <v>969 Sycamore Point</v>
      </c>
      <c r="O3122" s="2">
        <f>VLOOKUP(A3122,Table1[#All],3,FALSE)</f>
        <v>2304</v>
      </c>
      <c r="P3122" s="2" t="str">
        <f>VLOOKUP(A3122,Table1[#All],4,FALSE)</f>
        <v>NSW</v>
      </c>
      <c r="Q3122" s="2" t="str">
        <f>VLOOKUP(A3122,Table1[#All],5,FALSE)</f>
        <v>Australia</v>
      </c>
      <c r="R3122" s="23">
        <f>VLOOKUP(A3122,Table1[#All],6,FALSE)</f>
        <v>7</v>
      </c>
    </row>
    <row r="3123" spans="1:18" s="2" customFormat="1" ht="15.75" customHeight="1" x14ac:dyDescent="0.2">
      <c r="A3123" s="21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  <c r="N3123" s="2" t="str">
        <f>VLOOKUP(A3123,Table1[#All],2,FALSE)</f>
        <v>96073 Erie Place</v>
      </c>
      <c r="O3123" s="2">
        <f>VLOOKUP(A3123,Table1[#All],3,FALSE)</f>
        <v>2763</v>
      </c>
      <c r="P3123" s="2" t="str">
        <f>VLOOKUP(A3123,Table1[#All],4,FALSE)</f>
        <v>NSW</v>
      </c>
      <c r="Q3123" s="2" t="str">
        <f>VLOOKUP(A3123,Table1[#All],5,FALSE)</f>
        <v>Australia</v>
      </c>
      <c r="R3123" s="23">
        <f>VLOOKUP(A3123,Table1[#All],6,FALSE)</f>
        <v>9</v>
      </c>
    </row>
    <row r="3124" spans="1:18" s="2" customFormat="1" ht="15.75" customHeight="1" x14ac:dyDescent="0.2">
      <c r="A3124" s="21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  <c r="N3124" s="2" t="str">
        <f>VLOOKUP(A3124,Table1[#All],2,FALSE)</f>
        <v>6915 Nobel Crossing</v>
      </c>
      <c r="O3124" s="2">
        <f>VLOOKUP(A3124,Table1[#All],3,FALSE)</f>
        <v>2195</v>
      </c>
      <c r="P3124" s="2" t="str">
        <f>VLOOKUP(A3124,Table1[#All],4,FALSE)</f>
        <v>NSW</v>
      </c>
      <c r="Q3124" s="2" t="str">
        <f>VLOOKUP(A3124,Table1[#All],5,FALSE)</f>
        <v>Australia</v>
      </c>
      <c r="R3124" s="23">
        <f>VLOOKUP(A3124,Table1[#All],6,FALSE)</f>
        <v>6</v>
      </c>
    </row>
    <row r="3125" spans="1:18" s="2" customFormat="1" ht="15.75" customHeight="1" x14ac:dyDescent="0.2">
      <c r="A3125" s="21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  <c r="N3125" s="2" t="str">
        <f>VLOOKUP(A3125,Table1[#All],2,FALSE)</f>
        <v>32 Elmside Point</v>
      </c>
      <c r="O3125" s="2">
        <f>VLOOKUP(A3125,Table1[#All],3,FALSE)</f>
        <v>2560</v>
      </c>
      <c r="P3125" s="2" t="str">
        <f>VLOOKUP(A3125,Table1[#All],4,FALSE)</f>
        <v>NSW</v>
      </c>
      <c r="Q3125" s="2" t="str">
        <f>VLOOKUP(A3125,Table1[#All],5,FALSE)</f>
        <v>Australia</v>
      </c>
      <c r="R3125" s="23">
        <f>VLOOKUP(A3125,Table1[#All],6,FALSE)</f>
        <v>6</v>
      </c>
    </row>
    <row r="3126" spans="1:18" s="2" customFormat="1" ht="15.75" customHeight="1" x14ac:dyDescent="0.2">
      <c r="A3126" s="21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  <c r="N3126" s="2" t="str">
        <f>VLOOKUP(A3126,Table1[#All],2,FALSE)</f>
        <v>54294 Hovde Court</v>
      </c>
      <c r="O3126" s="2">
        <f>VLOOKUP(A3126,Table1[#All],3,FALSE)</f>
        <v>2500</v>
      </c>
      <c r="P3126" s="2" t="str">
        <f>VLOOKUP(A3126,Table1[#All],4,FALSE)</f>
        <v>NSW</v>
      </c>
      <c r="Q3126" s="2" t="str">
        <f>VLOOKUP(A3126,Table1[#All],5,FALSE)</f>
        <v>Australia</v>
      </c>
      <c r="R3126" s="23">
        <f>VLOOKUP(A3126,Table1[#All],6,FALSE)</f>
        <v>8</v>
      </c>
    </row>
    <row r="3127" spans="1:18" s="2" customFormat="1" ht="15.75" customHeight="1" x14ac:dyDescent="0.2">
      <c r="A3127" s="21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  <c r="N3127" s="2" t="str">
        <f>VLOOKUP(A3127,Table1[#All],2,FALSE)</f>
        <v>98 Grover Street</v>
      </c>
      <c r="O3127" s="2">
        <f>VLOOKUP(A3127,Table1[#All],3,FALSE)</f>
        <v>3048</v>
      </c>
      <c r="P3127" s="2" t="str">
        <f>VLOOKUP(A3127,Table1[#All],4,FALSE)</f>
        <v>VIC</v>
      </c>
      <c r="Q3127" s="2" t="str">
        <f>VLOOKUP(A3127,Table1[#All],5,FALSE)</f>
        <v>Australia</v>
      </c>
      <c r="R3127" s="23">
        <f>VLOOKUP(A3127,Table1[#All],6,FALSE)</f>
        <v>5</v>
      </c>
    </row>
    <row r="3128" spans="1:18" s="2" customFormat="1" ht="15.75" customHeight="1" x14ac:dyDescent="0.2">
      <c r="A3128" s="21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  <c r="N3128" s="2" t="str">
        <f>VLOOKUP(A3128,Table1[#All],2,FALSE)</f>
        <v>4753 Sheridan Center</v>
      </c>
      <c r="O3128" s="2">
        <f>VLOOKUP(A3128,Table1[#All],3,FALSE)</f>
        <v>3048</v>
      </c>
      <c r="P3128" s="2" t="str">
        <f>VLOOKUP(A3128,Table1[#All],4,FALSE)</f>
        <v>VIC</v>
      </c>
      <c r="Q3128" s="2" t="str">
        <f>VLOOKUP(A3128,Table1[#All],5,FALSE)</f>
        <v>Australia</v>
      </c>
      <c r="R3128" s="23">
        <f>VLOOKUP(A3128,Table1[#All],6,FALSE)</f>
        <v>6</v>
      </c>
    </row>
    <row r="3129" spans="1:18" s="2" customFormat="1" ht="15.75" customHeight="1" x14ac:dyDescent="0.2">
      <c r="A3129" s="21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  <c r="N3129" s="2" t="str">
        <f>VLOOKUP(A3129,Table1[#All],2,FALSE)</f>
        <v>6958 Knutson Pass</v>
      </c>
      <c r="O3129" s="2">
        <f>VLOOKUP(A3129,Table1[#All],3,FALSE)</f>
        <v>3620</v>
      </c>
      <c r="P3129" s="2" t="str">
        <f>VLOOKUP(A3129,Table1[#All],4,FALSE)</f>
        <v>VIC</v>
      </c>
      <c r="Q3129" s="2" t="str">
        <f>VLOOKUP(A3129,Table1[#All],5,FALSE)</f>
        <v>Australia</v>
      </c>
      <c r="R3129" s="23">
        <f>VLOOKUP(A3129,Table1[#All],6,FALSE)</f>
        <v>1</v>
      </c>
    </row>
    <row r="3130" spans="1:18" s="2" customFormat="1" ht="15.75" customHeight="1" x14ac:dyDescent="0.2">
      <c r="A3130" s="21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  <c r="N3130" s="2" t="str">
        <f>VLOOKUP(A3130,Table1[#All],2,FALSE)</f>
        <v>0 Stephen Park</v>
      </c>
      <c r="O3130" s="2">
        <f>VLOOKUP(A3130,Table1[#All],3,FALSE)</f>
        <v>4702</v>
      </c>
      <c r="P3130" s="2" t="str">
        <f>VLOOKUP(A3130,Table1[#All],4,FALSE)</f>
        <v>QLD</v>
      </c>
      <c r="Q3130" s="2" t="str">
        <f>VLOOKUP(A3130,Table1[#All],5,FALSE)</f>
        <v>Australia</v>
      </c>
      <c r="R3130" s="23">
        <f>VLOOKUP(A3130,Table1[#All],6,FALSE)</f>
        <v>2</v>
      </c>
    </row>
    <row r="3131" spans="1:18" s="2" customFormat="1" ht="15.75" customHeight="1" x14ac:dyDescent="0.2">
      <c r="A3131" s="21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  <c r="N3131" s="2" t="str">
        <f>VLOOKUP(A3131,Table1[#All],2,FALSE)</f>
        <v>3126 Bayside Hill</v>
      </c>
      <c r="O3131" s="2">
        <f>VLOOKUP(A3131,Table1[#All],3,FALSE)</f>
        <v>4503</v>
      </c>
      <c r="P3131" s="2" t="str">
        <f>VLOOKUP(A3131,Table1[#All],4,FALSE)</f>
        <v>QLD</v>
      </c>
      <c r="Q3131" s="2" t="str">
        <f>VLOOKUP(A3131,Table1[#All],5,FALSE)</f>
        <v>Australia</v>
      </c>
      <c r="R3131" s="23">
        <f>VLOOKUP(A3131,Table1[#All],6,FALSE)</f>
        <v>4</v>
      </c>
    </row>
    <row r="3132" spans="1:18" s="2" customFormat="1" ht="15.75" customHeight="1" x14ac:dyDescent="0.2">
      <c r="A3132" s="21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  <c r="N3132" s="2" t="str">
        <f>VLOOKUP(A3132,Table1[#All],2,FALSE)</f>
        <v>98202 Holmberg Way</v>
      </c>
      <c r="O3132" s="2">
        <f>VLOOKUP(A3132,Table1[#All],3,FALSE)</f>
        <v>3149</v>
      </c>
      <c r="P3132" s="2" t="str">
        <f>VLOOKUP(A3132,Table1[#All],4,FALSE)</f>
        <v>VIC</v>
      </c>
      <c r="Q3132" s="2" t="str">
        <f>VLOOKUP(A3132,Table1[#All],5,FALSE)</f>
        <v>Australia</v>
      </c>
      <c r="R3132" s="23">
        <f>VLOOKUP(A3132,Table1[#All],6,FALSE)</f>
        <v>10</v>
      </c>
    </row>
    <row r="3133" spans="1:18" s="2" customFormat="1" ht="15.75" customHeight="1" x14ac:dyDescent="0.2">
      <c r="A3133" s="21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  <c r="N3133" s="2" t="str">
        <f>VLOOKUP(A3133,Table1[#All],2,FALSE)</f>
        <v>33794 Sommers Crossing</v>
      </c>
      <c r="O3133" s="2">
        <f>VLOOKUP(A3133,Table1[#All],3,FALSE)</f>
        <v>2502</v>
      </c>
      <c r="P3133" s="2" t="str">
        <f>VLOOKUP(A3133,Table1[#All],4,FALSE)</f>
        <v>NSW</v>
      </c>
      <c r="Q3133" s="2" t="str">
        <f>VLOOKUP(A3133,Table1[#All],5,FALSE)</f>
        <v>Australia</v>
      </c>
      <c r="R3133" s="23">
        <f>VLOOKUP(A3133,Table1[#All],6,FALSE)</f>
        <v>6</v>
      </c>
    </row>
    <row r="3134" spans="1:18" s="2" customFormat="1" ht="15.75" customHeight="1" x14ac:dyDescent="0.2">
      <c r="A3134" s="21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  <c r="N3134" s="2" t="str">
        <f>VLOOKUP(A3134,Table1[#All],2,FALSE)</f>
        <v>21 2nd Pass</v>
      </c>
      <c r="O3134" s="2">
        <f>VLOOKUP(A3134,Table1[#All],3,FALSE)</f>
        <v>2566</v>
      </c>
      <c r="P3134" s="2" t="str">
        <f>VLOOKUP(A3134,Table1[#All],4,FALSE)</f>
        <v>NSW</v>
      </c>
      <c r="Q3134" s="2" t="str">
        <f>VLOOKUP(A3134,Table1[#All],5,FALSE)</f>
        <v>Australia</v>
      </c>
      <c r="R3134" s="23">
        <f>VLOOKUP(A3134,Table1[#All],6,FALSE)</f>
        <v>8</v>
      </c>
    </row>
    <row r="3135" spans="1:18" s="2" customFormat="1" ht="15.75" customHeight="1" x14ac:dyDescent="0.2">
      <c r="A3135" s="21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  <c r="N3135" s="2" t="str">
        <f>VLOOKUP(A3135,Table1[#All],2,FALSE)</f>
        <v>981 Kinsman Crossing</v>
      </c>
      <c r="O3135" s="2">
        <f>VLOOKUP(A3135,Table1[#All],3,FALSE)</f>
        <v>2880</v>
      </c>
      <c r="P3135" s="2" t="str">
        <f>VLOOKUP(A3135,Table1[#All],4,FALSE)</f>
        <v>NSW</v>
      </c>
      <c r="Q3135" s="2" t="str">
        <f>VLOOKUP(A3135,Table1[#All],5,FALSE)</f>
        <v>Australia</v>
      </c>
      <c r="R3135" s="23">
        <f>VLOOKUP(A3135,Table1[#All],6,FALSE)</f>
        <v>1</v>
      </c>
    </row>
    <row r="3136" spans="1:18" s="2" customFormat="1" ht="15.75" customHeight="1" x14ac:dyDescent="0.2">
      <c r="A3136" s="21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  <c r="N3136" s="2" t="str">
        <f>VLOOKUP(A3136,Table1[#All],2,FALSE)</f>
        <v>1617 Harper Parkway</v>
      </c>
      <c r="O3136" s="2">
        <f>VLOOKUP(A3136,Table1[#All],3,FALSE)</f>
        <v>2096</v>
      </c>
      <c r="P3136" s="2" t="str">
        <f>VLOOKUP(A3136,Table1[#All],4,FALSE)</f>
        <v>NSW</v>
      </c>
      <c r="Q3136" s="2" t="str">
        <f>VLOOKUP(A3136,Table1[#All],5,FALSE)</f>
        <v>Australia</v>
      </c>
      <c r="R3136" s="23">
        <f>VLOOKUP(A3136,Table1[#All],6,FALSE)</f>
        <v>10</v>
      </c>
    </row>
    <row r="3137" spans="1:18" s="2" customFormat="1" ht="15.75" customHeight="1" x14ac:dyDescent="0.2">
      <c r="A3137" s="21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  <c r="N3137" s="2" t="str">
        <f>VLOOKUP(A3137,Table1[#All],2,FALSE)</f>
        <v>73907 Fallview Point</v>
      </c>
      <c r="O3137" s="2">
        <f>VLOOKUP(A3137,Table1[#All],3,FALSE)</f>
        <v>2250</v>
      </c>
      <c r="P3137" s="2" t="str">
        <f>VLOOKUP(A3137,Table1[#All],4,FALSE)</f>
        <v>NSW</v>
      </c>
      <c r="Q3137" s="2" t="str">
        <f>VLOOKUP(A3137,Table1[#All],5,FALSE)</f>
        <v>Australia</v>
      </c>
      <c r="R3137" s="23">
        <f>VLOOKUP(A3137,Table1[#All],6,FALSE)</f>
        <v>7</v>
      </c>
    </row>
    <row r="3138" spans="1:18" s="2" customFormat="1" ht="15.75" customHeight="1" x14ac:dyDescent="0.2">
      <c r="A3138" s="21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  <c r="N3138" s="2" t="str">
        <f>VLOOKUP(A3138,Table1[#All],2,FALSE)</f>
        <v>99 Linden Trail</v>
      </c>
      <c r="O3138" s="2">
        <f>VLOOKUP(A3138,Table1[#All],3,FALSE)</f>
        <v>3195</v>
      </c>
      <c r="P3138" s="2" t="str">
        <f>VLOOKUP(A3138,Table1[#All],4,FALSE)</f>
        <v>VIC</v>
      </c>
      <c r="Q3138" s="2" t="str">
        <f>VLOOKUP(A3138,Table1[#All],5,FALSE)</f>
        <v>Australia</v>
      </c>
      <c r="R3138" s="23">
        <f>VLOOKUP(A3138,Table1[#All],6,FALSE)</f>
        <v>8</v>
      </c>
    </row>
    <row r="3139" spans="1:18" s="2" customFormat="1" ht="15.75" customHeight="1" x14ac:dyDescent="0.2">
      <c r="A3139" s="21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  <c r="N3139" s="2" t="str">
        <f>VLOOKUP(A3139,Table1[#All],2,FALSE)</f>
        <v>409 Bobwhite Road</v>
      </c>
      <c r="O3139" s="2">
        <f>VLOOKUP(A3139,Table1[#All],3,FALSE)</f>
        <v>2226</v>
      </c>
      <c r="P3139" s="2" t="str">
        <f>VLOOKUP(A3139,Table1[#All],4,FALSE)</f>
        <v>NSW</v>
      </c>
      <c r="Q3139" s="2" t="str">
        <f>VLOOKUP(A3139,Table1[#All],5,FALSE)</f>
        <v>Australia</v>
      </c>
      <c r="R3139" s="23">
        <f>VLOOKUP(A3139,Table1[#All],6,FALSE)</f>
        <v>10</v>
      </c>
    </row>
    <row r="3140" spans="1:18" s="2" customFormat="1" ht="15.75" customHeight="1" x14ac:dyDescent="0.2">
      <c r="A3140" s="21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  <c r="N3140" s="2" t="str">
        <f>VLOOKUP(A3140,Table1[#All],2,FALSE)</f>
        <v>24712 Hazelcrest Lane</v>
      </c>
      <c r="O3140" s="2">
        <f>VLOOKUP(A3140,Table1[#All],3,FALSE)</f>
        <v>3024</v>
      </c>
      <c r="P3140" s="2" t="str">
        <f>VLOOKUP(A3140,Table1[#All],4,FALSE)</f>
        <v>VIC</v>
      </c>
      <c r="Q3140" s="2" t="str">
        <f>VLOOKUP(A3140,Table1[#All],5,FALSE)</f>
        <v>Australia</v>
      </c>
      <c r="R3140" s="23">
        <f>VLOOKUP(A3140,Table1[#All],6,FALSE)</f>
        <v>7</v>
      </c>
    </row>
    <row r="3141" spans="1:18" s="2" customFormat="1" ht="15.75" customHeight="1" x14ac:dyDescent="0.2">
      <c r="A3141" s="21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  <c r="N3141" s="2" t="str">
        <f>VLOOKUP(A3141,Table1[#All],2,FALSE)</f>
        <v>3 Canary Center</v>
      </c>
      <c r="O3141" s="2">
        <f>VLOOKUP(A3141,Table1[#All],3,FALSE)</f>
        <v>2040</v>
      </c>
      <c r="P3141" s="2" t="str">
        <f>VLOOKUP(A3141,Table1[#All],4,FALSE)</f>
        <v>NSW</v>
      </c>
      <c r="Q3141" s="2" t="str">
        <f>VLOOKUP(A3141,Table1[#All],5,FALSE)</f>
        <v>Australia</v>
      </c>
      <c r="R3141" s="23">
        <f>VLOOKUP(A3141,Table1[#All],6,FALSE)</f>
        <v>10</v>
      </c>
    </row>
    <row r="3142" spans="1:18" s="2" customFormat="1" ht="15.75" customHeight="1" x14ac:dyDescent="0.2">
      <c r="A3142" s="21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  <c r="N3142" s="2" t="str">
        <f>VLOOKUP(A3142,Table1[#All],2,FALSE)</f>
        <v>5310 Mosinee Crossing</v>
      </c>
      <c r="O3142" s="2">
        <f>VLOOKUP(A3142,Table1[#All],3,FALSE)</f>
        <v>4151</v>
      </c>
      <c r="P3142" s="2" t="str">
        <f>VLOOKUP(A3142,Table1[#All],4,FALSE)</f>
        <v>QLD</v>
      </c>
      <c r="Q3142" s="2" t="str">
        <f>VLOOKUP(A3142,Table1[#All],5,FALSE)</f>
        <v>Australia</v>
      </c>
      <c r="R3142" s="23">
        <f>VLOOKUP(A3142,Table1[#All],6,FALSE)</f>
        <v>9</v>
      </c>
    </row>
    <row r="3143" spans="1:18" s="2" customFormat="1" ht="15.75" customHeight="1" x14ac:dyDescent="0.2">
      <c r="A3143" s="21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  <c r="N3143" s="2" t="str">
        <f>VLOOKUP(A3143,Table1[#All],2,FALSE)</f>
        <v>13 Basil Lane</v>
      </c>
      <c r="O3143" s="2">
        <f>VLOOKUP(A3143,Table1[#All],3,FALSE)</f>
        <v>2036</v>
      </c>
      <c r="P3143" s="2" t="str">
        <f>VLOOKUP(A3143,Table1[#All],4,FALSE)</f>
        <v>NSW</v>
      </c>
      <c r="Q3143" s="2" t="str">
        <f>VLOOKUP(A3143,Table1[#All],5,FALSE)</f>
        <v>Australia</v>
      </c>
      <c r="R3143" s="23">
        <f>VLOOKUP(A3143,Table1[#All],6,FALSE)</f>
        <v>9</v>
      </c>
    </row>
    <row r="3144" spans="1:18" s="2" customFormat="1" ht="15.75" customHeight="1" x14ac:dyDescent="0.2">
      <c r="A3144" s="21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  <c r="N3144" s="2" t="str">
        <f>VLOOKUP(A3144,Table1[#All],2,FALSE)</f>
        <v>332 Summerview Park</v>
      </c>
      <c r="O3144" s="2">
        <f>VLOOKUP(A3144,Table1[#All],3,FALSE)</f>
        <v>3000</v>
      </c>
      <c r="P3144" s="2" t="str">
        <f>VLOOKUP(A3144,Table1[#All],4,FALSE)</f>
        <v>VIC</v>
      </c>
      <c r="Q3144" s="2" t="str">
        <f>VLOOKUP(A3144,Table1[#All],5,FALSE)</f>
        <v>Australia</v>
      </c>
      <c r="R3144" s="23">
        <f>VLOOKUP(A3144,Table1[#All],6,FALSE)</f>
        <v>8</v>
      </c>
    </row>
    <row r="3145" spans="1:18" s="2" customFormat="1" ht="15.75" customHeight="1" x14ac:dyDescent="0.2">
      <c r="A3145" s="21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  <c r="N3145" s="2" t="str">
        <f>VLOOKUP(A3145,Table1[#All],2,FALSE)</f>
        <v>7435 Monument Road</v>
      </c>
      <c r="O3145" s="2">
        <f>VLOOKUP(A3145,Table1[#All],3,FALSE)</f>
        <v>3807</v>
      </c>
      <c r="P3145" s="2" t="str">
        <f>VLOOKUP(A3145,Table1[#All],4,FALSE)</f>
        <v>VIC</v>
      </c>
      <c r="Q3145" s="2" t="str">
        <f>VLOOKUP(A3145,Table1[#All],5,FALSE)</f>
        <v>Australia</v>
      </c>
      <c r="R3145" s="23">
        <f>VLOOKUP(A3145,Table1[#All],6,FALSE)</f>
        <v>9</v>
      </c>
    </row>
    <row r="3146" spans="1:18" s="2" customFormat="1" ht="15.75" customHeight="1" x14ac:dyDescent="0.2">
      <c r="A3146" s="21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  <c r="N3146" s="2" t="str">
        <f>VLOOKUP(A3146,Table1[#All],2,FALSE)</f>
        <v>3 Cody Trail</v>
      </c>
      <c r="O3146" s="2">
        <f>VLOOKUP(A3146,Table1[#All],3,FALSE)</f>
        <v>2010</v>
      </c>
      <c r="P3146" s="2" t="str">
        <f>VLOOKUP(A3146,Table1[#All],4,FALSE)</f>
        <v>NSW</v>
      </c>
      <c r="Q3146" s="2" t="str">
        <f>VLOOKUP(A3146,Table1[#All],5,FALSE)</f>
        <v>Australia</v>
      </c>
      <c r="R3146" s="23">
        <f>VLOOKUP(A3146,Table1[#All],6,FALSE)</f>
        <v>7</v>
      </c>
    </row>
    <row r="3147" spans="1:18" s="2" customFormat="1" ht="15.75" customHeight="1" x14ac:dyDescent="0.2">
      <c r="A3147" s="21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  <c r="N3147" s="2" t="str">
        <f>VLOOKUP(A3147,Table1[#All],2,FALSE)</f>
        <v>07084 Mallory Center</v>
      </c>
      <c r="O3147" s="2">
        <f>VLOOKUP(A3147,Table1[#All],3,FALSE)</f>
        <v>2428</v>
      </c>
      <c r="P3147" s="2" t="str">
        <f>VLOOKUP(A3147,Table1[#All],4,FALSE)</f>
        <v>NSW</v>
      </c>
      <c r="Q3147" s="2" t="str">
        <f>VLOOKUP(A3147,Table1[#All],5,FALSE)</f>
        <v>Australia</v>
      </c>
      <c r="R3147" s="23">
        <f>VLOOKUP(A3147,Table1[#All],6,FALSE)</f>
        <v>5</v>
      </c>
    </row>
    <row r="3148" spans="1:18" s="2" customFormat="1" ht="15.75" customHeight="1" x14ac:dyDescent="0.2">
      <c r="A3148" s="21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  <c r="N3148" s="2" t="str">
        <f>VLOOKUP(A3148,Table1[#All],2,FALSE)</f>
        <v>502 John Wall Pass</v>
      </c>
      <c r="O3148" s="2">
        <f>VLOOKUP(A3148,Table1[#All],3,FALSE)</f>
        <v>3199</v>
      </c>
      <c r="P3148" s="2" t="str">
        <f>VLOOKUP(A3148,Table1[#All],4,FALSE)</f>
        <v>VIC</v>
      </c>
      <c r="Q3148" s="2" t="str">
        <f>VLOOKUP(A3148,Table1[#All],5,FALSE)</f>
        <v>Australia</v>
      </c>
      <c r="R3148" s="23">
        <f>VLOOKUP(A3148,Table1[#All],6,FALSE)</f>
        <v>7</v>
      </c>
    </row>
    <row r="3149" spans="1:18" s="2" customFormat="1" ht="15.75" customHeight="1" x14ac:dyDescent="0.2">
      <c r="A3149" s="21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  <c r="N3149" s="2" t="str">
        <f>VLOOKUP(A3149,Table1[#All],2,FALSE)</f>
        <v>90880 Donald Lane</v>
      </c>
      <c r="O3149" s="2">
        <f>VLOOKUP(A3149,Table1[#All],3,FALSE)</f>
        <v>2519</v>
      </c>
      <c r="P3149" s="2" t="str">
        <f>VLOOKUP(A3149,Table1[#All],4,FALSE)</f>
        <v>NSW</v>
      </c>
      <c r="Q3149" s="2" t="str">
        <f>VLOOKUP(A3149,Table1[#All],5,FALSE)</f>
        <v>Australia</v>
      </c>
      <c r="R3149" s="23">
        <f>VLOOKUP(A3149,Table1[#All],6,FALSE)</f>
        <v>9</v>
      </c>
    </row>
    <row r="3150" spans="1:18" s="2" customFormat="1" ht="15.75" customHeight="1" x14ac:dyDescent="0.2">
      <c r="A3150" s="21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  <c r="N3150" s="2" t="str">
        <f>VLOOKUP(A3150,Table1[#All],2,FALSE)</f>
        <v>48007 Lakewood Hill</v>
      </c>
      <c r="O3150" s="2">
        <f>VLOOKUP(A3150,Table1[#All],3,FALSE)</f>
        <v>3141</v>
      </c>
      <c r="P3150" s="2" t="str">
        <f>VLOOKUP(A3150,Table1[#All],4,FALSE)</f>
        <v>VIC</v>
      </c>
      <c r="Q3150" s="2" t="str">
        <f>VLOOKUP(A3150,Table1[#All],5,FALSE)</f>
        <v>Australia</v>
      </c>
      <c r="R3150" s="23">
        <f>VLOOKUP(A3150,Table1[#All],6,FALSE)</f>
        <v>10</v>
      </c>
    </row>
    <row r="3151" spans="1:18" s="2" customFormat="1" ht="15.75" customHeight="1" x14ac:dyDescent="0.2">
      <c r="A3151" s="21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  <c r="N3151" s="2" t="str">
        <f>VLOOKUP(A3151,Table1[#All],2,FALSE)</f>
        <v>039 Havey Alley</v>
      </c>
      <c r="O3151" s="2">
        <f>VLOOKUP(A3151,Table1[#All],3,FALSE)</f>
        <v>2220</v>
      </c>
      <c r="P3151" s="2" t="str">
        <f>VLOOKUP(A3151,Table1[#All],4,FALSE)</f>
        <v>NSW</v>
      </c>
      <c r="Q3151" s="2" t="str">
        <f>VLOOKUP(A3151,Table1[#All],5,FALSE)</f>
        <v>Australia</v>
      </c>
      <c r="R3151" s="23">
        <f>VLOOKUP(A3151,Table1[#All],6,FALSE)</f>
        <v>9</v>
      </c>
    </row>
    <row r="3152" spans="1:18" s="2" customFormat="1" ht="15.75" customHeight="1" x14ac:dyDescent="0.2">
      <c r="A3152" s="21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  <c r="N3152" s="2" t="str">
        <f>VLOOKUP(A3152,Table1[#All],2,FALSE)</f>
        <v>32798 Melby Center</v>
      </c>
      <c r="O3152" s="2">
        <f>VLOOKUP(A3152,Table1[#All],3,FALSE)</f>
        <v>4055</v>
      </c>
      <c r="P3152" s="2" t="str">
        <f>VLOOKUP(A3152,Table1[#All],4,FALSE)</f>
        <v>QLD</v>
      </c>
      <c r="Q3152" s="2" t="str">
        <f>VLOOKUP(A3152,Table1[#All],5,FALSE)</f>
        <v>Australia</v>
      </c>
      <c r="R3152" s="23">
        <f>VLOOKUP(A3152,Table1[#All],6,FALSE)</f>
        <v>8</v>
      </c>
    </row>
    <row r="3153" spans="1:18" s="2" customFormat="1" ht="15.75" customHeight="1" x14ac:dyDescent="0.2">
      <c r="A3153" s="21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  <c r="N3153" s="2" t="str">
        <f>VLOOKUP(A3153,Table1[#All],2,FALSE)</f>
        <v>0250 Onsgard Center</v>
      </c>
      <c r="O3153" s="2">
        <f>VLOOKUP(A3153,Table1[#All],3,FALSE)</f>
        <v>4034</v>
      </c>
      <c r="P3153" s="2" t="str">
        <f>VLOOKUP(A3153,Table1[#All],4,FALSE)</f>
        <v>QLD</v>
      </c>
      <c r="Q3153" s="2" t="str">
        <f>VLOOKUP(A3153,Table1[#All],5,FALSE)</f>
        <v>Australia</v>
      </c>
      <c r="R3153" s="23">
        <f>VLOOKUP(A3153,Table1[#All],6,FALSE)</f>
        <v>7</v>
      </c>
    </row>
    <row r="3154" spans="1:18" s="2" customFormat="1" ht="15.75" customHeight="1" x14ac:dyDescent="0.2">
      <c r="A3154" s="21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  <c r="N3154" s="2" t="str">
        <f>VLOOKUP(A3154,Table1[#All],2,FALSE)</f>
        <v>121 Anniversary Lane</v>
      </c>
      <c r="O3154" s="2">
        <f>VLOOKUP(A3154,Table1[#All],3,FALSE)</f>
        <v>2200</v>
      </c>
      <c r="P3154" s="2" t="str">
        <f>VLOOKUP(A3154,Table1[#All],4,FALSE)</f>
        <v>NSW</v>
      </c>
      <c r="Q3154" s="2" t="str">
        <f>VLOOKUP(A3154,Table1[#All],5,FALSE)</f>
        <v>Australia</v>
      </c>
      <c r="R3154" s="23">
        <f>VLOOKUP(A3154,Table1[#All],6,FALSE)</f>
        <v>9</v>
      </c>
    </row>
    <row r="3155" spans="1:18" s="2" customFormat="1" ht="15.75" customHeight="1" x14ac:dyDescent="0.2">
      <c r="A3155" s="21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  <c r="N3155" s="2" t="str">
        <f>VLOOKUP(A3155,Table1[#All],2,FALSE)</f>
        <v>0 Warrior Alley</v>
      </c>
      <c r="O3155" s="2">
        <f>VLOOKUP(A3155,Table1[#All],3,FALSE)</f>
        <v>2021</v>
      </c>
      <c r="P3155" s="2" t="str">
        <f>VLOOKUP(A3155,Table1[#All],4,FALSE)</f>
        <v>NSW</v>
      </c>
      <c r="Q3155" s="2" t="str">
        <f>VLOOKUP(A3155,Table1[#All],5,FALSE)</f>
        <v>Australia</v>
      </c>
      <c r="R3155" s="23">
        <f>VLOOKUP(A3155,Table1[#All],6,FALSE)</f>
        <v>10</v>
      </c>
    </row>
    <row r="3156" spans="1:18" s="2" customFormat="1" ht="15.75" customHeight="1" x14ac:dyDescent="0.2">
      <c r="A3156" s="21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  <c r="N3156" s="2" t="str">
        <f>VLOOKUP(A3156,Table1[#All],2,FALSE)</f>
        <v>5323 Chive Avenue</v>
      </c>
      <c r="O3156" s="2">
        <f>VLOOKUP(A3156,Table1[#All],3,FALSE)</f>
        <v>2486</v>
      </c>
      <c r="P3156" s="2" t="str">
        <f>VLOOKUP(A3156,Table1[#All],4,FALSE)</f>
        <v>NSW</v>
      </c>
      <c r="Q3156" s="2" t="str">
        <f>VLOOKUP(A3156,Table1[#All],5,FALSE)</f>
        <v>Australia</v>
      </c>
      <c r="R3156" s="23">
        <f>VLOOKUP(A3156,Table1[#All],6,FALSE)</f>
        <v>7</v>
      </c>
    </row>
    <row r="3157" spans="1:18" s="2" customFormat="1" ht="15.75" customHeight="1" x14ac:dyDescent="0.2">
      <c r="A3157" s="21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  <c r="N3157" s="2" t="str">
        <f>VLOOKUP(A3157,Table1[#All],2,FALSE)</f>
        <v>63663 Darwin Crossing</v>
      </c>
      <c r="O3157" s="2">
        <f>VLOOKUP(A3157,Table1[#All],3,FALSE)</f>
        <v>2565</v>
      </c>
      <c r="P3157" s="2" t="str">
        <f>VLOOKUP(A3157,Table1[#All],4,FALSE)</f>
        <v>NSW</v>
      </c>
      <c r="Q3157" s="2" t="str">
        <f>VLOOKUP(A3157,Table1[#All],5,FALSE)</f>
        <v>Australia</v>
      </c>
      <c r="R3157" s="23">
        <f>VLOOKUP(A3157,Table1[#All],6,FALSE)</f>
        <v>10</v>
      </c>
    </row>
    <row r="3158" spans="1:18" s="2" customFormat="1" ht="15.75" customHeight="1" x14ac:dyDescent="0.2">
      <c r="A3158" s="21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  <c r="N3158" s="2" t="str">
        <f>VLOOKUP(A3158,Table1[#All],2,FALSE)</f>
        <v>16 Hansons Hill</v>
      </c>
      <c r="O3158" s="2">
        <f>VLOOKUP(A3158,Table1[#All],3,FALSE)</f>
        <v>2454</v>
      </c>
      <c r="P3158" s="2" t="str">
        <f>VLOOKUP(A3158,Table1[#All],4,FALSE)</f>
        <v>NSW</v>
      </c>
      <c r="Q3158" s="2" t="str">
        <f>VLOOKUP(A3158,Table1[#All],5,FALSE)</f>
        <v>Australia</v>
      </c>
      <c r="R3158" s="23">
        <f>VLOOKUP(A3158,Table1[#All],6,FALSE)</f>
        <v>7</v>
      </c>
    </row>
    <row r="3159" spans="1:18" s="2" customFormat="1" ht="15.75" customHeight="1" x14ac:dyDescent="0.2">
      <c r="A3159" s="21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  <c r="N3159" s="2" t="str">
        <f>VLOOKUP(A3159,Table1[#All],2,FALSE)</f>
        <v>64 Quincy Alley</v>
      </c>
      <c r="O3159" s="2">
        <f>VLOOKUP(A3159,Table1[#All],3,FALSE)</f>
        <v>4170</v>
      </c>
      <c r="P3159" s="2" t="str">
        <f>VLOOKUP(A3159,Table1[#All],4,FALSE)</f>
        <v>QLD</v>
      </c>
      <c r="Q3159" s="2" t="str">
        <f>VLOOKUP(A3159,Table1[#All],5,FALSE)</f>
        <v>Australia</v>
      </c>
      <c r="R3159" s="23">
        <f>VLOOKUP(A3159,Table1[#All],6,FALSE)</f>
        <v>9</v>
      </c>
    </row>
    <row r="3160" spans="1:18" s="2" customFormat="1" ht="15.75" customHeight="1" x14ac:dyDescent="0.2">
      <c r="A3160" s="21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  <c r="N3160" s="2" t="str">
        <f>VLOOKUP(A3160,Table1[#All],2,FALSE)</f>
        <v>541 Ramsey Alley</v>
      </c>
      <c r="O3160" s="2">
        <f>VLOOKUP(A3160,Table1[#All],3,FALSE)</f>
        <v>3201</v>
      </c>
      <c r="P3160" s="2" t="str">
        <f>VLOOKUP(A3160,Table1[#All],4,FALSE)</f>
        <v>VIC</v>
      </c>
      <c r="Q3160" s="2" t="str">
        <f>VLOOKUP(A3160,Table1[#All],5,FALSE)</f>
        <v>Australia</v>
      </c>
      <c r="R3160" s="23">
        <f>VLOOKUP(A3160,Table1[#All],6,FALSE)</f>
        <v>7</v>
      </c>
    </row>
    <row r="3161" spans="1:18" s="2" customFormat="1" ht="15.75" customHeight="1" x14ac:dyDescent="0.2">
      <c r="A3161" s="21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  <c r="N3161" s="2" t="str">
        <f>VLOOKUP(A3161,Table1[#All],2,FALSE)</f>
        <v>9890 Macpherson Drive</v>
      </c>
      <c r="O3161" s="2">
        <f>VLOOKUP(A3161,Table1[#All],3,FALSE)</f>
        <v>2224</v>
      </c>
      <c r="P3161" s="2" t="str">
        <f>VLOOKUP(A3161,Table1[#All],4,FALSE)</f>
        <v>NSW</v>
      </c>
      <c r="Q3161" s="2" t="str">
        <f>VLOOKUP(A3161,Table1[#All],5,FALSE)</f>
        <v>Australia</v>
      </c>
      <c r="R3161" s="23">
        <f>VLOOKUP(A3161,Table1[#All],6,FALSE)</f>
        <v>10</v>
      </c>
    </row>
    <row r="3162" spans="1:18" s="2" customFormat="1" ht="15.75" customHeight="1" x14ac:dyDescent="0.2">
      <c r="A3162" s="21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  <c r="N3162" s="2" t="str">
        <f>VLOOKUP(A3162,Table1[#All],2,FALSE)</f>
        <v>40 Erie Plaza</v>
      </c>
      <c r="O3162" s="2">
        <f>VLOOKUP(A3162,Table1[#All],3,FALSE)</f>
        <v>3138</v>
      </c>
      <c r="P3162" s="2" t="str">
        <f>VLOOKUP(A3162,Table1[#All],4,FALSE)</f>
        <v>VIC</v>
      </c>
      <c r="Q3162" s="2" t="str">
        <f>VLOOKUP(A3162,Table1[#All],5,FALSE)</f>
        <v>Australia</v>
      </c>
      <c r="R3162" s="23">
        <f>VLOOKUP(A3162,Table1[#All],6,FALSE)</f>
        <v>9</v>
      </c>
    </row>
    <row r="3163" spans="1:18" s="2" customFormat="1" ht="15.75" customHeight="1" x14ac:dyDescent="0.2">
      <c r="A3163" s="21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  <c r="N3163" s="2" t="str">
        <f>VLOOKUP(A3163,Table1[#All],2,FALSE)</f>
        <v>8 Clarendon Circle</v>
      </c>
      <c r="O3163" s="2">
        <f>VLOOKUP(A3163,Table1[#All],3,FALSE)</f>
        <v>2121</v>
      </c>
      <c r="P3163" s="2" t="str">
        <f>VLOOKUP(A3163,Table1[#All],4,FALSE)</f>
        <v>NSW</v>
      </c>
      <c r="Q3163" s="2" t="str">
        <f>VLOOKUP(A3163,Table1[#All],5,FALSE)</f>
        <v>Australia</v>
      </c>
      <c r="R3163" s="23">
        <f>VLOOKUP(A3163,Table1[#All],6,FALSE)</f>
        <v>11</v>
      </c>
    </row>
    <row r="3164" spans="1:18" s="2" customFormat="1" ht="15.75" customHeight="1" x14ac:dyDescent="0.2">
      <c r="A3164" s="21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  <c r="N3164" s="2" t="str">
        <f>VLOOKUP(A3164,Table1[#All],2,FALSE)</f>
        <v>55152 Delaware Park</v>
      </c>
      <c r="O3164" s="2">
        <f>VLOOKUP(A3164,Table1[#All],3,FALSE)</f>
        <v>2151</v>
      </c>
      <c r="P3164" s="2" t="str">
        <f>VLOOKUP(A3164,Table1[#All],4,FALSE)</f>
        <v>NSW</v>
      </c>
      <c r="Q3164" s="2" t="str">
        <f>VLOOKUP(A3164,Table1[#All],5,FALSE)</f>
        <v>Australia</v>
      </c>
      <c r="R3164" s="23">
        <f>VLOOKUP(A3164,Table1[#All],6,FALSE)</f>
        <v>10</v>
      </c>
    </row>
    <row r="3165" spans="1:18" s="2" customFormat="1" ht="15.75" customHeight="1" x14ac:dyDescent="0.2">
      <c r="A3165" s="21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  <c r="N3165" s="2" t="str">
        <f>VLOOKUP(A3165,Table1[#All],2,FALSE)</f>
        <v>09 Mitchell Terrace</v>
      </c>
      <c r="O3165" s="2">
        <f>VLOOKUP(A3165,Table1[#All],3,FALSE)</f>
        <v>2166</v>
      </c>
      <c r="P3165" s="2" t="str">
        <f>VLOOKUP(A3165,Table1[#All],4,FALSE)</f>
        <v>NSW</v>
      </c>
      <c r="Q3165" s="2" t="str">
        <f>VLOOKUP(A3165,Table1[#All],5,FALSE)</f>
        <v>Australia</v>
      </c>
      <c r="R3165" s="23">
        <f>VLOOKUP(A3165,Table1[#All],6,FALSE)</f>
        <v>9</v>
      </c>
    </row>
    <row r="3166" spans="1:18" s="2" customFormat="1" ht="15.75" customHeight="1" x14ac:dyDescent="0.2">
      <c r="A3166" s="21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  <c r="N3166" s="2" t="str">
        <f>VLOOKUP(A3166,Table1[#All],2,FALSE)</f>
        <v>49956 Hovde Crossing</v>
      </c>
      <c r="O3166" s="2">
        <f>VLOOKUP(A3166,Table1[#All],3,FALSE)</f>
        <v>2745</v>
      </c>
      <c r="P3166" s="2" t="str">
        <f>VLOOKUP(A3166,Table1[#All],4,FALSE)</f>
        <v>NSW</v>
      </c>
      <c r="Q3166" s="2" t="str">
        <f>VLOOKUP(A3166,Table1[#All],5,FALSE)</f>
        <v>Australia</v>
      </c>
      <c r="R3166" s="23">
        <f>VLOOKUP(A3166,Table1[#All],6,FALSE)</f>
        <v>9</v>
      </c>
    </row>
    <row r="3167" spans="1:18" s="2" customFormat="1" ht="15.75" customHeight="1" x14ac:dyDescent="0.2">
      <c r="A3167" s="21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  <c r="N3167" s="2" t="str">
        <f>VLOOKUP(A3167,Table1[#All],2,FALSE)</f>
        <v>1 Glacier Hill Parkway</v>
      </c>
      <c r="O3167" s="2">
        <f>VLOOKUP(A3167,Table1[#All],3,FALSE)</f>
        <v>2017</v>
      </c>
      <c r="P3167" s="2" t="str">
        <f>VLOOKUP(A3167,Table1[#All],4,FALSE)</f>
        <v>NSW</v>
      </c>
      <c r="Q3167" s="2" t="str">
        <f>VLOOKUP(A3167,Table1[#All],5,FALSE)</f>
        <v>Australia</v>
      </c>
      <c r="R3167" s="23">
        <f>VLOOKUP(A3167,Table1[#All],6,FALSE)</f>
        <v>8</v>
      </c>
    </row>
    <row r="3168" spans="1:18" s="2" customFormat="1" ht="15.75" customHeight="1" x14ac:dyDescent="0.2">
      <c r="A3168" s="21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  <c r="N3168" s="2" t="str">
        <f>VLOOKUP(A3168,Table1[#All],2,FALSE)</f>
        <v>4527 Farmco Place</v>
      </c>
      <c r="O3168" s="2">
        <f>VLOOKUP(A3168,Table1[#All],3,FALSE)</f>
        <v>3155</v>
      </c>
      <c r="P3168" s="2" t="str">
        <f>VLOOKUP(A3168,Table1[#All],4,FALSE)</f>
        <v>VIC</v>
      </c>
      <c r="Q3168" s="2" t="str">
        <f>VLOOKUP(A3168,Table1[#All],5,FALSE)</f>
        <v>Australia</v>
      </c>
      <c r="R3168" s="23">
        <f>VLOOKUP(A3168,Table1[#All],6,FALSE)</f>
        <v>8</v>
      </c>
    </row>
    <row r="3169" spans="1:18" s="2" customFormat="1" ht="15.75" customHeight="1" x14ac:dyDescent="0.2">
      <c r="A3169" s="21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  <c r="N3169" s="2" t="str">
        <f>VLOOKUP(A3169,Table1[#All],2,FALSE)</f>
        <v>88 Rutledge Crossing</v>
      </c>
      <c r="O3169" s="2">
        <f>VLOOKUP(A3169,Table1[#All],3,FALSE)</f>
        <v>4215</v>
      </c>
      <c r="P3169" s="2" t="str">
        <f>VLOOKUP(A3169,Table1[#All],4,FALSE)</f>
        <v>QLD</v>
      </c>
      <c r="Q3169" s="2" t="str">
        <f>VLOOKUP(A3169,Table1[#All],5,FALSE)</f>
        <v>Australia</v>
      </c>
      <c r="R3169" s="23">
        <f>VLOOKUP(A3169,Table1[#All],6,FALSE)</f>
        <v>7</v>
      </c>
    </row>
    <row r="3170" spans="1:18" s="2" customFormat="1" ht="15.75" customHeight="1" x14ac:dyDescent="0.2">
      <c r="A3170" s="21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  <c r="N3170" s="2" t="str">
        <f>VLOOKUP(A3170,Table1[#All],2,FALSE)</f>
        <v>398 Butternut Place</v>
      </c>
      <c r="O3170" s="2">
        <f>VLOOKUP(A3170,Table1[#All],3,FALSE)</f>
        <v>3027</v>
      </c>
      <c r="P3170" s="2" t="str">
        <f>VLOOKUP(A3170,Table1[#All],4,FALSE)</f>
        <v>VIC</v>
      </c>
      <c r="Q3170" s="2" t="str">
        <f>VLOOKUP(A3170,Table1[#All],5,FALSE)</f>
        <v>Australia</v>
      </c>
      <c r="R3170" s="23">
        <f>VLOOKUP(A3170,Table1[#All],6,FALSE)</f>
        <v>7</v>
      </c>
    </row>
    <row r="3171" spans="1:18" s="2" customFormat="1" ht="15.75" customHeight="1" x14ac:dyDescent="0.2">
      <c r="A3171" s="21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  <c r="N3171" s="2" t="str">
        <f>VLOOKUP(A3171,Table1[#All],2,FALSE)</f>
        <v>13 Marcy Alley</v>
      </c>
      <c r="O3171" s="2">
        <f>VLOOKUP(A3171,Table1[#All],3,FALSE)</f>
        <v>3138</v>
      </c>
      <c r="P3171" s="2" t="str">
        <f>VLOOKUP(A3171,Table1[#All],4,FALSE)</f>
        <v>VIC</v>
      </c>
      <c r="Q3171" s="2" t="str">
        <f>VLOOKUP(A3171,Table1[#All],5,FALSE)</f>
        <v>Australia</v>
      </c>
      <c r="R3171" s="23">
        <f>VLOOKUP(A3171,Table1[#All],6,FALSE)</f>
        <v>8</v>
      </c>
    </row>
    <row r="3172" spans="1:18" s="2" customFormat="1" ht="15.75" customHeight="1" x14ac:dyDescent="0.2">
      <c r="A3172" s="21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  <c r="N3172" s="2" t="str">
        <f>VLOOKUP(A3172,Table1[#All],2,FALSE)</f>
        <v>62 John Wall Lane</v>
      </c>
      <c r="O3172" s="2">
        <f>VLOOKUP(A3172,Table1[#All],3,FALSE)</f>
        <v>2326</v>
      </c>
      <c r="P3172" s="2" t="str">
        <f>VLOOKUP(A3172,Table1[#All],4,FALSE)</f>
        <v>NSW</v>
      </c>
      <c r="Q3172" s="2" t="str">
        <f>VLOOKUP(A3172,Table1[#All],5,FALSE)</f>
        <v>Australia</v>
      </c>
      <c r="R3172" s="23">
        <f>VLOOKUP(A3172,Table1[#All],6,FALSE)</f>
        <v>1</v>
      </c>
    </row>
    <row r="3173" spans="1:18" s="2" customFormat="1" ht="15.75" customHeight="1" x14ac:dyDescent="0.2">
      <c r="A3173" s="21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  <c r="N3173" s="2" t="str">
        <f>VLOOKUP(A3173,Table1[#All],2,FALSE)</f>
        <v>2346 Dawn Terrace</v>
      </c>
      <c r="O3173" s="2">
        <f>VLOOKUP(A3173,Table1[#All],3,FALSE)</f>
        <v>4655</v>
      </c>
      <c r="P3173" s="2" t="str">
        <f>VLOOKUP(A3173,Table1[#All],4,FALSE)</f>
        <v>QLD</v>
      </c>
      <c r="Q3173" s="2" t="str">
        <f>VLOOKUP(A3173,Table1[#All],5,FALSE)</f>
        <v>Australia</v>
      </c>
      <c r="R3173" s="23">
        <f>VLOOKUP(A3173,Table1[#All],6,FALSE)</f>
        <v>3</v>
      </c>
    </row>
    <row r="3174" spans="1:18" s="2" customFormat="1" ht="15.75" customHeight="1" x14ac:dyDescent="0.2">
      <c r="A3174" s="21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  <c r="N3174" s="2" t="str">
        <f>VLOOKUP(A3174,Table1[#All],2,FALSE)</f>
        <v>8 Erie Center</v>
      </c>
      <c r="O3174" s="2">
        <f>VLOOKUP(A3174,Table1[#All],3,FALSE)</f>
        <v>3690</v>
      </c>
      <c r="P3174" s="2" t="str">
        <f>VLOOKUP(A3174,Table1[#All],4,FALSE)</f>
        <v>VIC</v>
      </c>
      <c r="Q3174" s="2" t="str">
        <f>VLOOKUP(A3174,Table1[#All],5,FALSE)</f>
        <v>Australia</v>
      </c>
      <c r="R3174" s="23">
        <f>VLOOKUP(A3174,Table1[#All],6,FALSE)</f>
        <v>2</v>
      </c>
    </row>
    <row r="3175" spans="1:18" s="2" customFormat="1" ht="15.75" customHeight="1" x14ac:dyDescent="0.2">
      <c r="A3175" s="21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  <c r="N3175" s="2" t="str">
        <f>VLOOKUP(A3175,Table1[#All],2,FALSE)</f>
        <v>040 Brown Trail</v>
      </c>
      <c r="O3175" s="2">
        <f>VLOOKUP(A3175,Table1[#All],3,FALSE)</f>
        <v>2040</v>
      </c>
      <c r="P3175" s="2" t="str">
        <f>VLOOKUP(A3175,Table1[#All],4,FALSE)</f>
        <v>NSW</v>
      </c>
      <c r="Q3175" s="2" t="str">
        <f>VLOOKUP(A3175,Table1[#All],5,FALSE)</f>
        <v>Australia</v>
      </c>
      <c r="R3175" s="23">
        <f>VLOOKUP(A3175,Table1[#All],6,FALSE)</f>
        <v>12</v>
      </c>
    </row>
    <row r="3176" spans="1:18" s="2" customFormat="1" ht="15.75" customHeight="1" x14ac:dyDescent="0.2">
      <c r="A3176" s="21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  <c r="N3176" s="2" t="str">
        <f>VLOOKUP(A3176,Table1[#All],2,FALSE)</f>
        <v>94850 Moland Street</v>
      </c>
      <c r="O3176" s="2">
        <f>VLOOKUP(A3176,Table1[#All],3,FALSE)</f>
        <v>3072</v>
      </c>
      <c r="P3176" s="2" t="str">
        <f>VLOOKUP(A3176,Table1[#All],4,FALSE)</f>
        <v>VIC</v>
      </c>
      <c r="Q3176" s="2" t="str">
        <f>VLOOKUP(A3176,Table1[#All],5,FALSE)</f>
        <v>Australia</v>
      </c>
      <c r="R3176" s="23">
        <f>VLOOKUP(A3176,Table1[#All],6,FALSE)</f>
        <v>9</v>
      </c>
    </row>
    <row r="3177" spans="1:18" s="2" customFormat="1" ht="15.75" customHeight="1" x14ac:dyDescent="0.2">
      <c r="A3177" s="21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  <c r="N3177" s="2" t="str">
        <f>VLOOKUP(A3177,Table1[#All],2,FALSE)</f>
        <v>3 Tomscot Place</v>
      </c>
      <c r="O3177" s="2">
        <f>VLOOKUP(A3177,Table1[#All],3,FALSE)</f>
        <v>3756</v>
      </c>
      <c r="P3177" s="2" t="str">
        <f>VLOOKUP(A3177,Table1[#All],4,FALSE)</f>
        <v>VIC</v>
      </c>
      <c r="Q3177" s="2" t="str">
        <f>VLOOKUP(A3177,Table1[#All],5,FALSE)</f>
        <v>Australia</v>
      </c>
      <c r="R3177" s="23">
        <f>VLOOKUP(A3177,Table1[#All],6,FALSE)</f>
        <v>4</v>
      </c>
    </row>
    <row r="3178" spans="1:18" s="2" customFormat="1" ht="15.75" customHeight="1" x14ac:dyDescent="0.2">
      <c r="A3178" s="21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  <c r="N3178" s="2" t="str">
        <f>VLOOKUP(A3178,Table1[#All],2,FALSE)</f>
        <v>06 Kipling Circle</v>
      </c>
      <c r="O3178" s="2">
        <f>VLOOKUP(A3178,Table1[#All],3,FALSE)</f>
        <v>2085</v>
      </c>
      <c r="P3178" s="2" t="str">
        <f>VLOOKUP(A3178,Table1[#All],4,FALSE)</f>
        <v>NSW</v>
      </c>
      <c r="Q3178" s="2" t="str">
        <f>VLOOKUP(A3178,Table1[#All],5,FALSE)</f>
        <v>Australia</v>
      </c>
      <c r="R3178" s="23">
        <f>VLOOKUP(A3178,Table1[#All],6,FALSE)</f>
        <v>10</v>
      </c>
    </row>
    <row r="3179" spans="1:18" s="2" customFormat="1" ht="15.75" customHeight="1" x14ac:dyDescent="0.2">
      <c r="A3179" s="21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  <c r="N3179" s="2" t="str">
        <f>VLOOKUP(A3179,Table1[#All],2,FALSE)</f>
        <v>9632 Katie Avenue</v>
      </c>
      <c r="O3179" s="2">
        <f>VLOOKUP(A3179,Table1[#All],3,FALSE)</f>
        <v>4161</v>
      </c>
      <c r="P3179" s="2" t="str">
        <f>VLOOKUP(A3179,Table1[#All],4,FALSE)</f>
        <v>QLD</v>
      </c>
      <c r="Q3179" s="2" t="str">
        <f>VLOOKUP(A3179,Table1[#All],5,FALSE)</f>
        <v>Australia</v>
      </c>
      <c r="R3179" s="23">
        <f>VLOOKUP(A3179,Table1[#All],6,FALSE)</f>
        <v>7</v>
      </c>
    </row>
    <row r="3180" spans="1:18" s="2" customFormat="1" ht="15.75" customHeight="1" x14ac:dyDescent="0.2">
      <c r="A3180" s="21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  <c r="N3180" s="2" t="str">
        <f>VLOOKUP(A3180,Table1[#All],2,FALSE)</f>
        <v>390 Wayridge Plaza</v>
      </c>
      <c r="O3180" s="2">
        <f>VLOOKUP(A3180,Table1[#All],3,FALSE)</f>
        <v>2756</v>
      </c>
      <c r="P3180" s="2" t="str">
        <f>VLOOKUP(A3180,Table1[#All],4,FALSE)</f>
        <v>NSW</v>
      </c>
      <c r="Q3180" s="2" t="str">
        <f>VLOOKUP(A3180,Table1[#All],5,FALSE)</f>
        <v>Australia</v>
      </c>
      <c r="R3180" s="23">
        <f>VLOOKUP(A3180,Table1[#All],6,FALSE)</f>
        <v>9</v>
      </c>
    </row>
    <row r="3181" spans="1:18" s="2" customFormat="1" ht="15.75" customHeight="1" x14ac:dyDescent="0.2">
      <c r="A3181" s="21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  <c r="N3181" s="2" t="str">
        <f>VLOOKUP(A3181,Table1[#All],2,FALSE)</f>
        <v>55 Gateway Trail</v>
      </c>
      <c r="O3181" s="2">
        <f>VLOOKUP(A3181,Table1[#All],3,FALSE)</f>
        <v>2147</v>
      </c>
      <c r="P3181" s="2" t="str">
        <f>VLOOKUP(A3181,Table1[#All],4,FALSE)</f>
        <v>NSW</v>
      </c>
      <c r="Q3181" s="2" t="str">
        <f>VLOOKUP(A3181,Table1[#All],5,FALSE)</f>
        <v>Australia</v>
      </c>
      <c r="R3181" s="23">
        <f>VLOOKUP(A3181,Table1[#All],6,FALSE)</f>
        <v>9</v>
      </c>
    </row>
    <row r="3182" spans="1:18" s="2" customFormat="1" ht="15.75" customHeight="1" x14ac:dyDescent="0.2">
      <c r="A3182" s="21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  <c r="N3182" s="2" t="str">
        <f>VLOOKUP(A3182,Table1[#All],2,FALSE)</f>
        <v>26 Randy Road</v>
      </c>
      <c r="O3182" s="2">
        <f>VLOOKUP(A3182,Table1[#All],3,FALSE)</f>
        <v>2642</v>
      </c>
      <c r="P3182" s="2" t="str">
        <f>VLOOKUP(A3182,Table1[#All],4,FALSE)</f>
        <v>NSW</v>
      </c>
      <c r="Q3182" s="2" t="str">
        <f>VLOOKUP(A3182,Table1[#All],5,FALSE)</f>
        <v>Australia</v>
      </c>
      <c r="R3182" s="23">
        <f>VLOOKUP(A3182,Table1[#All],6,FALSE)</f>
        <v>2</v>
      </c>
    </row>
    <row r="3183" spans="1:18" s="2" customFormat="1" ht="15.75" customHeight="1" x14ac:dyDescent="0.2">
      <c r="A3183" s="21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  <c r="N3183" s="2" t="str">
        <f>VLOOKUP(A3183,Table1[#All],2,FALSE)</f>
        <v>31435 Surrey Court</v>
      </c>
      <c r="O3183" s="2">
        <f>VLOOKUP(A3183,Table1[#All],3,FALSE)</f>
        <v>2074</v>
      </c>
      <c r="P3183" s="2" t="str">
        <f>VLOOKUP(A3183,Table1[#All],4,FALSE)</f>
        <v>NSW</v>
      </c>
      <c r="Q3183" s="2" t="str">
        <f>VLOOKUP(A3183,Table1[#All],5,FALSE)</f>
        <v>Australia</v>
      </c>
      <c r="R3183" s="23">
        <f>VLOOKUP(A3183,Table1[#All],6,FALSE)</f>
        <v>11</v>
      </c>
    </row>
    <row r="3184" spans="1:18" s="2" customFormat="1" ht="15.75" customHeight="1" x14ac:dyDescent="0.2">
      <c r="A3184" s="21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  <c r="N3184" s="2" t="str">
        <f>VLOOKUP(A3184,Table1[#All],2,FALSE)</f>
        <v>9200 Continental Center</v>
      </c>
      <c r="O3184" s="2">
        <f>VLOOKUP(A3184,Table1[#All],3,FALSE)</f>
        <v>3165</v>
      </c>
      <c r="P3184" s="2" t="str">
        <f>VLOOKUP(A3184,Table1[#All],4,FALSE)</f>
        <v>VIC</v>
      </c>
      <c r="Q3184" s="2" t="str">
        <f>VLOOKUP(A3184,Table1[#All],5,FALSE)</f>
        <v>Australia</v>
      </c>
      <c r="R3184" s="23">
        <f>VLOOKUP(A3184,Table1[#All],6,FALSE)</f>
        <v>10</v>
      </c>
    </row>
    <row r="3185" spans="1:18" s="2" customFormat="1" ht="15.75" customHeight="1" x14ac:dyDescent="0.2">
      <c r="A3185" s="21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  <c r="N3185" s="2" t="str">
        <f>VLOOKUP(A3185,Table1[#All],2,FALSE)</f>
        <v>696 Harbort Junction</v>
      </c>
      <c r="O3185" s="2">
        <f>VLOOKUP(A3185,Table1[#All],3,FALSE)</f>
        <v>2196</v>
      </c>
      <c r="P3185" s="2" t="str">
        <f>VLOOKUP(A3185,Table1[#All],4,FALSE)</f>
        <v>NSW</v>
      </c>
      <c r="Q3185" s="2" t="str">
        <f>VLOOKUP(A3185,Table1[#All],5,FALSE)</f>
        <v>Australia</v>
      </c>
      <c r="R3185" s="23">
        <f>VLOOKUP(A3185,Table1[#All],6,FALSE)</f>
        <v>10</v>
      </c>
    </row>
    <row r="3186" spans="1:18" s="2" customFormat="1" ht="15.75" customHeight="1" x14ac:dyDescent="0.2">
      <c r="A3186" s="21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  <c r="N3186" s="2" t="str">
        <f>VLOOKUP(A3186,Table1[#All],2,FALSE)</f>
        <v>71 Hayes Circle</v>
      </c>
      <c r="O3186" s="2">
        <f>VLOOKUP(A3186,Table1[#All],3,FALSE)</f>
        <v>2320</v>
      </c>
      <c r="P3186" s="2" t="str">
        <f>VLOOKUP(A3186,Table1[#All],4,FALSE)</f>
        <v>NSW</v>
      </c>
      <c r="Q3186" s="2" t="str">
        <f>VLOOKUP(A3186,Table1[#All],5,FALSE)</f>
        <v>Australia</v>
      </c>
      <c r="R3186" s="23">
        <f>VLOOKUP(A3186,Table1[#All],6,FALSE)</f>
        <v>7</v>
      </c>
    </row>
    <row r="3187" spans="1:18" s="2" customFormat="1" ht="15.75" customHeight="1" x14ac:dyDescent="0.2">
      <c r="A3187" s="21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  <c r="N3187" s="2" t="str">
        <f>VLOOKUP(A3187,Table1[#All],2,FALSE)</f>
        <v>6 Michigan Park</v>
      </c>
      <c r="O3187" s="2">
        <f>VLOOKUP(A3187,Table1[#All],3,FALSE)</f>
        <v>3173</v>
      </c>
      <c r="P3187" s="2" t="str">
        <f>VLOOKUP(A3187,Table1[#All],4,FALSE)</f>
        <v>VIC</v>
      </c>
      <c r="Q3187" s="2" t="str">
        <f>VLOOKUP(A3187,Table1[#All],5,FALSE)</f>
        <v>Australia</v>
      </c>
      <c r="R3187" s="23">
        <f>VLOOKUP(A3187,Table1[#All],6,FALSE)</f>
        <v>9</v>
      </c>
    </row>
    <row r="3188" spans="1:18" s="2" customFormat="1" ht="15.75" customHeight="1" x14ac:dyDescent="0.2">
      <c r="A3188" s="21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  <c r="N3188" s="2" t="str">
        <f>VLOOKUP(A3188,Table1[#All],2,FALSE)</f>
        <v>6735 Katie Way</v>
      </c>
      <c r="O3188" s="2">
        <f>VLOOKUP(A3188,Table1[#All],3,FALSE)</f>
        <v>2150</v>
      </c>
      <c r="P3188" s="2" t="str">
        <f>VLOOKUP(A3188,Table1[#All],4,FALSE)</f>
        <v>NSW</v>
      </c>
      <c r="Q3188" s="2" t="str">
        <f>VLOOKUP(A3188,Table1[#All],5,FALSE)</f>
        <v>Australia</v>
      </c>
      <c r="R3188" s="23">
        <f>VLOOKUP(A3188,Table1[#All],6,FALSE)</f>
        <v>7</v>
      </c>
    </row>
    <row r="3189" spans="1:18" s="2" customFormat="1" ht="15.75" customHeight="1" x14ac:dyDescent="0.2">
      <c r="A3189" s="21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  <c r="N3189" s="2" t="str">
        <f>VLOOKUP(A3189,Table1[#All],2,FALSE)</f>
        <v>7 Kingsford Parkway</v>
      </c>
      <c r="O3189" s="2">
        <f>VLOOKUP(A3189,Table1[#All],3,FALSE)</f>
        <v>3085</v>
      </c>
      <c r="P3189" s="2" t="str">
        <f>VLOOKUP(A3189,Table1[#All],4,FALSE)</f>
        <v>VIC</v>
      </c>
      <c r="Q3189" s="2" t="str">
        <f>VLOOKUP(A3189,Table1[#All],5,FALSE)</f>
        <v>Australia</v>
      </c>
      <c r="R3189" s="23">
        <f>VLOOKUP(A3189,Table1[#All],6,FALSE)</f>
        <v>9</v>
      </c>
    </row>
    <row r="3190" spans="1:18" s="2" customFormat="1" ht="15.75" customHeight="1" x14ac:dyDescent="0.2">
      <c r="A3190" s="21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  <c r="N3190" s="2" t="str">
        <f>VLOOKUP(A3190,Table1[#All],2,FALSE)</f>
        <v>69 Huxley Lane</v>
      </c>
      <c r="O3190" s="2">
        <f>VLOOKUP(A3190,Table1[#All],3,FALSE)</f>
        <v>4205</v>
      </c>
      <c r="P3190" s="2" t="str">
        <f>VLOOKUP(A3190,Table1[#All],4,FALSE)</f>
        <v>QLD</v>
      </c>
      <c r="Q3190" s="2" t="str">
        <f>VLOOKUP(A3190,Table1[#All],5,FALSE)</f>
        <v>Australia</v>
      </c>
      <c r="R3190" s="23">
        <f>VLOOKUP(A3190,Table1[#All],6,FALSE)</f>
        <v>3</v>
      </c>
    </row>
    <row r="3191" spans="1:18" s="2" customFormat="1" ht="15.75" customHeight="1" x14ac:dyDescent="0.2">
      <c r="A3191" s="21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  <c r="N3191" s="2" t="str">
        <f>VLOOKUP(A3191,Table1[#All],2,FALSE)</f>
        <v>10 Hauk Point</v>
      </c>
      <c r="O3191" s="2">
        <f>VLOOKUP(A3191,Table1[#All],3,FALSE)</f>
        <v>3936</v>
      </c>
      <c r="P3191" s="2" t="str">
        <f>VLOOKUP(A3191,Table1[#All],4,FALSE)</f>
        <v>VIC</v>
      </c>
      <c r="Q3191" s="2" t="str">
        <f>VLOOKUP(A3191,Table1[#All],5,FALSE)</f>
        <v>Australia</v>
      </c>
      <c r="R3191" s="23">
        <f>VLOOKUP(A3191,Table1[#All],6,FALSE)</f>
        <v>9</v>
      </c>
    </row>
    <row r="3192" spans="1:18" s="2" customFormat="1" ht="15.75" customHeight="1" x14ac:dyDescent="0.2">
      <c r="A3192" s="21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  <c r="N3192" s="2" t="str">
        <f>VLOOKUP(A3192,Table1[#All],2,FALSE)</f>
        <v>1 Jenifer Court</v>
      </c>
      <c r="O3192" s="2">
        <f>VLOOKUP(A3192,Table1[#All],3,FALSE)</f>
        <v>4280</v>
      </c>
      <c r="P3192" s="2" t="str">
        <f>VLOOKUP(A3192,Table1[#All],4,FALSE)</f>
        <v>QLD</v>
      </c>
      <c r="Q3192" s="2" t="str">
        <f>VLOOKUP(A3192,Table1[#All],5,FALSE)</f>
        <v>Australia</v>
      </c>
      <c r="R3192" s="23">
        <f>VLOOKUP(A3192,Table1[#All],6,FALSE)</f>
        <v>4</v>
      </c>
    </row>
    <row r="3193" spans="1:18" s="2" customFormat="1" ht="15.75" customHeight="1" x14ac:dyDescent="0.2">
      <c r="A3193" s="21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  <c r="N3193" s="2" t="str">
        <f>VLOOKUP(A3193,Table1[#All],2,FALSE)</f>
        <v>2 Gateway Drive</v>
      </c>
      <c r="O3193" s="2">
        <f>VLOOKUP(A3193,Table1[#All],3,FALSE)</f>
        <v>3995</v>
      </c>
      <c r="P3193" s="2" t="str">
        <f>VLOOKUP(A3193,Table1[#All],4,FALSE)</f>
        <v>VIC</v>
      </c>
      <c r="Q3193" s="2" t="str">
        <f>VLOOKUP(A3193,Table1[#All],5,FALSE)</f>
        <v>Australia</v>
      </c>
      <c r="R3193" s="23">
        <f>VLOOKUP(A3193,Table1[#All],6,FALSE)</f>
        <v>2</v>
      </c>
    </row>
    <row r="3194" spans="1:18" s="2" customFormat="1" ht="15.75" customHeight="1" x14ac:dyDescent="0.2">
      <c r="A3194" s="21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  <c r="N3194" s="2" t="str">
        <f>VLOOKUP(A3194,Table1[#All],2,FALSE)</f>
        <v>081 Oakridge Street</v>
      </c>
      <c r="O3194" s="2">
        <f>VLOOKUP(A3194,Table1[#All],3,FALSE)</f>
        <v>2519</v>
      </c>
      <c r="P3194" s="2" t="str">
        <f>VLOOKUP(A3194,Table1[#All],4,FALSE)</f>
        <v>NSW</v>
      </c>
      <c r="Q3194" s="2" t="str">
        <f>VLOOKUP(A3194,Table1[#All],5,FALSE)</f>
        <v>Australia</v>
      </c>
      <c r="R3194" s="23">
        <f>VLOOKUP(A3194,Table1[#All],6,FALSE)</f>
        <v>10</v>
      </c>
    </row>
    <row r="3195" spans="1:18" s="2" customFormat="1" ht="15.75" customHeight="1" x14ac:dyDescent="0.2">
      <c r="A3195" s="21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  <c r="N3195" s="2" t="str">
        <f>VLOOKUP(A3195,Table1[#All],2,FALSE)</f>
        <v>40252 Springs Park</v>
      </c>
      <c r="O3195" s="2">
        <f>VLOOKUP(A3195,Table1[#All],3,FALSE)</f>
        <v>4870</v>
      </c>
      <c r="P3195" s="2" t="str">
        <f>VLOOKUP(A3195,Table1[#All],4,FALSE)</f>
        <v>QLD</v>
      </c>
      <c r="Q3195" s="2" t="str">
        <f>VLOOKUP(A3195,Table1[#All],5,FALSE)</f>
        <v>Australia</v>
      </c>
      <c r="R3195" s="23">
        <f>VLOOKUP(A3195,Table1[#All],6,FALSE)</f>
        <v>9</v>
      </c>
    </row>
    <row r="3196" spans="1:18" s="2" customFormat="1" ht="15.75" customHeight="1" x14ac:dyDescent="0.2">
      <c r="A3196" s="21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  <c r="N3196" s="2" t="str">
        <f>VLOOKUP(A3196,Table1[#All],2,FALSE)</f>
        <v>6590 Fremont Avenue</v>
      </c>
      <c r="O3196" s="2">
        <f>VLOOKUP(A3196,Table1[#All],3,FALSE)</f>
        <v>2077</v>
      </c>
      <c r="P3196" s="2" t="str">
        <f>VLOOKUP(A3196,Table1[#All],4,FALSE)</f>
        <v>NSW</v>
      </c>
      <c r="Q3196" s="2" t="str">
        <f>VLOOKUP(A3196,Table1[#All],5,FALSE)</f>
        <v>Australia</v>
      </c>
      <c r="R3196" s="23">
        <f>VLOOKUP(A3196,Table1[#All],6,FALSE)</f>
        <v>8</v>
      </c>
    </row>
    <row r="3197" spans="1:18" s="2" customFormat="1" ht="15.75" customHeight="1" x14ac:dyDescent="0.2">
      <c r="A3197" s="21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  <c r="N3197" s="2" t="str">
        <f>VLOOKUP(A3197,Table1[#All],2,FALSE)</f>
        <v>972 Lake View Terrace</v>
      </c>
      <c r="O3197" s="2">
        <f>VLOOKUP(A3197,Table1[#All],3,FALSE)</f>
        <v>3977</v>
      </c>
      <c r="P3197" s="2" t="str">
        <f>VLOOKUP(A3197,Table1[#All],4,FALSE)</f>
        <v>VIC</v>
      </c>
      <c r="Q3197" s="2" t="str">
        <f>VLOOKUP(A3197,Table1[#All],5,FALSE)</f>
        <v>Australia</v>
      </c>
      <c r="R3197" s="23">
        <f>VLOOKUP(A3197,Table1[#All],6,FALSE)</f>
        <v>7</v>
      </c>
    </row>
    <row r="3198" spans="1:18" s="2" customFormat="1" ht="15.75" customHeight="1" x14ac:dyDescent="0.2">
      <c r="A3198" s="21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  <c r="N3198" s="2" t="str">
        <f>VLOOKUP(A3198,Table1[#All],2,FALSE)</f>
        <v>8 Havey Alley</v>
      </c>
      <c r="O3198" s="2">
        <f>VLOOKUP(A3198,Table1[#All],3,FALSE)</f>
        <v>2031</v>
      </c>
      <c r="P3198" s="2" t="str">
        <f>VLOOKUP(A3198,Table1[#All],4,FALSE)</f>
        <v>NSW</v>
      </c>
      <c r="Q3198" s="2" t="str">
        <f>VLOOKUP(A3198,Table1[#All],5,FALSE)</f>
        <v>Australia</v>
      </c>
      <c r="R3198" s="23">
        <f>VLOOKUP(A3198,Table1[#All],6,FALSE)</f>
        <v>8</v>
      </c>
    </row>
    <row r="3199" spans="1:18" s="2" customFormat="1" ht="15.75" customHeight="1" x14ac:dyDescent="0.2">
      <c r="A3199" s="21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  <c r="N3199" s="2" t="str">
        <f>VLOOKUP(A3199,Table1[#All],2,FALSE)</f>
        <v>05600 Lien Plaza</v>
      </c>
      <c r="O3199" s="2">
        <f>VLOOKUP(A3199,Table1[#All],3,FALSE)</f>
        <v>3796</v>
      </c>
      <c r="P3199" s="2" t="str">
        <f>VLOOKUP(A3199,Table1[#All],4,FALSE)</f>
        <v>VIC</v>
      </c>
      <c r="Q3199" s="2" t="str">
        <f>VLOOKUP(A3199,Table1[#All],5,FALSE)</f>
        <v>Australia</v>
      </c>
      <c r="R3199" s="23">
        <f>VLOOKUP(A3199,Table1[#All],6,FALSE)</f>
        <v>8</v>
      </c>
    </row>
    <row r="3200" spans="1:18" s="2" customFormat="1" ht="15.75" customHeight="1" x14ac:dyDescent="0.2">
      <c r="A3200" s="21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  <c r="N3200" s="2" t="str">
        <f>VLOOKUP(A3200,Table1[#All],2,FALSE)</f>
        <v>08 Roth Hill</v>
      </c>
      <c r="O3200" s="2">
        <f>VLOOKUP(A3200,Table1[#All],3,FALSE)</f>
        <v>4208</v>
      </c>
      <c r="P3200" s="2" t="str">
        <f>VLOOKUP(A3200,Table1[#All],4,FALSE)</f>
        <v>QLD</v>
      </c>
      <c r="Q3200" s="2" t="str">
        <f>VLOOKUP(A3200,Table1[#All],5,FALSE)</f>
        <v>Australia</v>
      </c>
      <c r="R3200" s="23">
        <f>VLOOKUP(A3200,Table1[#All],6,FALSE)</f>
        <v>7</v>
      </c>
    </row>
    <row r="3201" spans="1:18" s="2" customFormat="1" ht="15.75" customHeight="1" x14ac:dyDescent="0.2">
      <c r="A3201" s="21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  <c r="N3201" s="2" t="str">
        <f>VLOOKUP(A3201,Table1[#All],2,FALSE)</f>
        <v>842 Texas Crossing</v>
      </c>
      <c r="O3201" s="2">
        <f>VLOOKUP(A3201,Table1[#All],3,FALSE)</f>
        <v>4130</v>
      </c>
      <c r="P3201" s="2" t="str">
        <f>VLOOKUP(A3201,Table1[#All],4,FALSE)</f>
        <v>QLD</v>
      </c>
      <c r="Q3201" s="2" t="str">
        <f>VLOOKUP(A3201,Table1[#All],5,FALSE)</f>
        <v>Australia</v>
      </c>
      <c r="R3201" s="23">
        <f>VLOOKUP(A3201,Table1[#All],6,FALSE)</f>
        <v>7</v>
      </c>
    </row>
    <row r="3202" spans="1:18" s="2" customFormat="1" ht="15.75" customHeight="1" x14ac:dyDescent="0.2">
      <c r="A3202" s="21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  <c r="N3202" s="2" t="str">
        <f>VLOOKUP(A3202,Table1[#All],2,FALSE)</f>
        <v>020 Bartillon Park</v>
      </c>
      <c r="O3202" s="2">
        <f>VLOOKUP(A3202,Table1[#All],3,FALSE)</f>
        <v>2767</v>
      </c>
      <c r="P3202" s="2" t="str">
        <f>VLOOKUP(A3202,Table1[#All],4,FALSE)</f>
        <v>NSW</v>
      </c>
      <c r="Q3202" s="2" t="str">
        <f>VLOOKUP(A3202,Table1[#All],5,FALSE)</f>
        <v>Australia</v>
      </c>
      <c r="R3202" s="23">
        <f>VLOOKUP(A3202,Table1[#All],6,FALSE)</f>
        <v>8</v>
      </c>
    </row>
    <row r="3203" spans="1:18" s="2" customFormat="1" ht="15.75" customHeight="1" x14ac:dyDescent="0.2">
      <c r="A3203" s="21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  <c r="N3203" s="2" t="str">
        <f>VLOOKUP(A3203,Table1[#All],2,FALSE)</f>
        <v>778 7th Parkway</v>
      </c>
      <c r="O3203" s="2">
        <f>VLOOKUP(A3203,Table1[#All],3,FALSE)</f>
        <v>2071</v>
      </c>
      <c r="P3203" s="2" t="str">
        <f>VLOOKUP(A3203,Table1[#All],4,FALSE)</f>
        <v>NSW</v>
      </c>
      <c r="Q3203" s="2" t="str">
        <f>VLOOKUP(A3203,Table1[#All],5,FALSE)</f>
        <v>Australia</v>
      </c>
      <c r="R3203" s="23">
        <f>VLOOKUP(A3203,Table1[#All],6,FALSE)</f>
        <v>9</v>
      </c>
    </row>
    <row r="3204" spans="1:18" s="2" customFormat="1" ht="15.75" customHeight="1" x14ac:dyDescent="0.2">
      <c r="A3204" s="21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  <c r="N3204" s="2" t="str">
        <f>VLOOKUP(A3204,Table1[#All],2,FALSE)</f>
        <v>60595 Northport Court</v>
      </c>
      <c r="O3204" s="2">
        <f>VLOOKUP(A3204,Table1[#All],3,FALSE)</f>
        <v>4122</v>
      </c>
      <c r="P3204" s="2" t="str">
        <f>VLOOKUP(A3204,Table1[#All],4,FALSE)</f>
        <v>QLD</v>
      </c>
      <c r="Q3204" s="2" t="str">
        <f>VLOOKUP(A3204,Table1[#All],5,FALSE)</f>
        <v>Australia</v>
      </c>
      <c r="R3204" s="23">
        <f>VLOOKUP(A3204,Table1[#All],6,FALSE)</f>
        <v>8</v>
      </c>
    </row>
    <row r="3205" spans="1:18" s="2" customFormat="1" ht="15.75" customHeight="1" x14ac:dyDescent="0.2">
      <c r="A3205" s="21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  <c r="N3205" s="2" t="str">
        <f>VLOOKUP(A3205,Table1[#All],2,FALSE)</f>
        <v>220 American Ash Road</v>
      </c>
      <c r="O3205" s="2">
        <f>VLOOKUP(A3205,Table1[#All],3,FALSE)</f>
        <v>4022</v>
      </c>
      <c r="P3205" s="2" t="str">
        <f>VLOOKUP(A3205,Table1[#All],4,FALSE)</f>
        <v>QLD</v>
      </c>
      <c r="Q3205" s="2" t="str">
        <f>VLOOKUP(A3205,Table1[#All],5,FALSE)</f>
        <v>Australia</v>
      </c>
      <c r="R3205" s="23">
        <f>VLOOKUP(A3205,Table1[#All],6,FALSE)</f>
        <v>6</v>
      </c>
    </row>
    <row r="3206" spans="1:18" s="2" customFormat="1" ht="15.75" customHeight="1" x14ac:dyDescent="0.2">
      <c r="A3206" s="21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  <c r="N3206" s="2" t="str">
        <f>VLOOKUP(A3206,Table1[#All],2,FALSE)</f>
        <v>378 Maple Pass</v>
      </c>
      <c r="O3206" s="2">
        <f>VLOOKUP(A3206,Table1[#All],3,FALSE)</f>
        <v>2153</v>
      </c>
      <c r="P3206" s="2" t="str">
        <f>VLOOKUP(A3206,Table1[#All],4,FALSE)</f>
        <v>NSW</v>
      </c>
      <c r="Q3206" s="2" t="str">
        <f>VLOOKUP(A3206,Table1[#All],5,FALSE)</f>
        <v>Australia</v>
      </c>
      <c r="R3206" s="23">
        <f>VLOOKUP(A3206,Table1[#All],6,FALSE)</f>
        <v>10</v>
      </c>
    </row>
    <row r="3207" spans="1:18" s="2" customFormat="1" ht="15.75" customHeight="1" x14ac:dyDescent="0.2">
      <c r="A3207" s="21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  <c r="N3207" s="2" t="str">
        <f>VLOOKUP(A3207,Table1[#All],2,FALSE)</f>
        <v>41141 Cascade Hill</v>
      </c>
      <c r="O3207" s="2">
        <f>VLOOKUP(A3207,Table1[#All],3,FALSE)</f>
        <v>2075</v>
      </c>
      <c r="P3207" s="2" t="str">
        <f>VLOOKUP(A3207,Table1[#All],4,FALSE)</f>
        <v>NSW</v>
      </c>
      <c r="Q3207" s="2" t="str">
        <f>VLOOKUP(A3207,Table1[#All],5,FALSE)</f>
        <v>Australia</v>
      </c>
      <c r="R3207" s="23">
        <f>VLOOKUP(A3207,Table1[#All],6,FALSE)</f>
        <v>9</v>
      </c>
    </row>
    <row r="3208" spans="1:18" s="2" customFormat="1" ht="15.75" customHeight="1" x14ac:dyDescent="0.2">
      <c r="A3208" s="21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  <c r="N3208" s="2" t="str">
        <f>VLOOKUP(A3208,Table1[#All],2,FALSE)</f>
        <v>66 Sunfield Road</v>
      </c>
      <c r="O3208" s="2">
        <f>VLOOKUP(A3208,Table1[#All],3,FALSE)</f>
        <v>2821</v>
      </c>
      <c r="P3208" s="2" t="str">
        <f>VLOOKUP(A3208,Table1[#All],4,FALSE)</f>
        <v>NSW</v>
      </c>
      <c r="Q3208" s="2" t="str">
        <f>VLOOKUP(A3208,Table1[#All],5,FALSE)</f>
        <v>Australia</v>
      </c>
      <c r="R3208" s="23">
        <f>VLOOKUP(A3208,Table1[#All],6,FALSE)</f>
        <v>1</v>
      </c>
    </row>
    <row r="3209" spans="1:18" s="2" customFormat="1" ht="15.75" customHeight="1" x14ac:dyDescent="0.2">
      <c r="A3209" s="21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  <c r="N3209" s="2" t="str">
        <f>VLOOKUP(A3209,Table1[#All],2,FALSE)</f>
        <v>43 South Pass</v>
      </c>
      <c r="O3209" s="2">
        <f>VLOOKUP(A3209,Table1[#All],3,FALSE)</f>
        <v>3620</v>
      </c>
      <c r="P3209" s="2" t="str">
        <f>VLOOKUP(A3209,Table1[#All],4,FALSE)</f>
        <v>VIC</v>
      </c>
      <c r="Q3209" s="2" t="str">
        <f>VLOOKUP(A3209,Table1[#All],5,FALSE)</f>
        <v>Australia</v>
      </c>
      <c r="R3209" s="23">
        <f>VLOOKUP(A3209,Table1[#All],6,FALSE)</f>
        <v>2</v>
      </c>
    </row>
    <row r="3210" spans="1:18" s="2" customFormat="1" ht="15.75" customHeight="1" x14ac:dyDescent="0.2">
      <c r="A3210" s="21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  <c r="N3210" s="2" t="str">
        <f>VLOOKUP(A3210,Table1[#All],2,FALSE)</f>
        <v>182 Homewood Plaza</v>
      </c>
      <c r="O3210" s="2">
        <f>VLOOKUP(A3210,Table1[#All],3,FALSE)</f>
        <v>4053</v>
      </c>
      <c r="P3210" s="2" t="str">
        <f>VLOOKUP(A3210,Table1[#All],4,FALSE)</f>
        <v>QLD</v>
      </c>
      <c r="Q3210" s="2" t="str">
        <f>VLOOKUP(A3210,Table1[#All],5,FALSE)</f>
        <v>Australia</v>
      </c>
      <c r="R3210" s="23">
        <f>VLOOKUP(A3210,Table1[#All],6,FALSE)</f>
        <v>7</v>
      </c>
    </row>
    <row r="3211" spans="1:18" s="2" customFormat="1" ht="15.75" customHeight="1" x14ac:dyDescent="0.2">
      <c r="A3211" s="21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  <c r="N3211" s="2" t="str">
        <f>VLOOKUP(A3211,Table1[#All],2,FALSE)</f>
        <v>96 Hermina Terrace</v>
      </c>
      <c r="O3211" s="2">
        <f>VLOOKUP(A3211,Table1[#All],3,FALSE)</f>
        <v>3024</v>
      </c>
      <c r="P3211" s="2" t="str">
        <f>VLOOKUP(A3211,Table1[#All],4,FALSE)</f>
        <v>VIC</v>
      </c>
      <c r="Q3211" s="2" t="str">
        <f>VLOOKUP(A3211,Table1[#All],5,FALSE)</f>
        <v>Australia</v>
      </c>
      <c r="R3211" s="23">
        <f>VLOOKUP(A3211,Table1[#All],6,FALSE)</f>
        <v>5</v>
      </c>
    </row>
    <row r="3212" spans="1:18" s="2" customFormat="1" ht="15.75" customHeight="1" x14ac:dyDescent="0.2">
      <c r="A3212" s="21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  <c r="N3212" s="2" t="str">
        <f>VLOOKUP(A3212,Table1[#All],2,FALSE)</f>
        <v>68486 Anderson Alley</v>
      </c>
      <c r="O3212" s="2">
        <f>VLOOKUP(A3212,Table1[#All],3,FALSE)</f>
        <v>3083</v>
      </c>
      <c r="P3212" s="2" t="str">
        <f>VLOOKUP(A3212,Table1[#All],4,FALSE)</f>
        <v>VIC</v>
      </c>
      <c r="Q3212" s="2" t="str">
        <f>VLOOKUP(A3212,Table1[#All],5,FALSE)</f>
        <v>Australia</v>
      </c>
      <c r="R3212" s="23">
        <f>VLOOKUP(A3212,Table1[#All],6,FALSE)</f>
        <v>8</v>
      </c>
    </row>
    <row r="3213" spans="1:18" s="2" customFormat="1" ht="15.75" customHeight="1" x14ac:dyDescent="0.2">
      <c r="A3213" s="21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  <c r="N3213" s="2" t="str">
        <f>VLOOKUP(A3213,Table1[#All],2,FALSE)</f>
        <v>4 Farragut Center</v>
      </c>
      <c r="O3213" s="2">
        <f>VLOOKUP(A3213,Table1[#All],3,FALSE)</f>
        <v>2065</v>
      </c>
      <c r="P3213" s="2" t="str">
        <f>VLOOKUP(A3213,Table1[#All],4,FALSE)</f>
        <v>NSW</v>
      </c>
      <c r="Q3213" s="2" t="str">
        <f>VLOOKUP(A3213,Table1[#All],5,FALSE)</f>
        <v>Australia</v>
      </c>
      <c r="R3213" s="23">
        <f>VLOOKUP(A3213,Table1[#All],6,FALSE)</f>
        <v>12</v>
      </c>
    </row>
    <row r="3214" spans="1:18" s="2" customFormat="1" ht="15.75" customHeight="1" x14ac:dyDescent="0.2">
      <c r="A3214" s="21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  <c r="N3214" s="2" t="str">
        <f>VLOOKUP(A3214,Table1[#All],2,FALSE)</f>
        <v>7858 Sauthoff Crossing</v>
      </c>
      <c r="O3214" s="2">
        <f>VLOOKUP(A3214,Table1[#All],3,FALSE)</f>
        <v>3079</v>
      </c>
      <c r="P3214" s="2" t="str">
        <f>VLOOKUP(A3214,Table1[#All],4,FALSE)</f>
        <v>VIC</v>
      </c>
      <c r="Q3214" s="2" t="str">
        <f>VLOOKUP(A3214,Table1[#All],5,FALSE)</f>
        <v>Australia</v>
      </c>
      <c r="R3214" s="23">
        <f>VLOOKUP(A3214,Table1[#All],6,FALSE)</f>
        <v>11</v>
      </c>
    </row>
    <row r="3215" spans="1:18" s="2" customFormat="1" ht="15.75" customHeight="1" x14ac:dyDescent="0.2">
      <c r="A3215" s="21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  <c r="N3215" s="2" t="str">
        <f>VLOOKUP(A3215,Table1[#All],2,FALSE)</f>
        <v>050 Monterey Street</v>
      </c>
      <c r="O3215" s="2">
        <f>VLOOKUP(A3215,Table1[#All],3,FALSE)</f>
        <v>4869</v>
      </c>
      <c r="P3215" s="2" t="str">
        <f>VLOOKUP(A3215,Table1[#All],4,FALSE)</f>
        <v>QLD</v>
      </c>
      <c r="Q3215" s="2" t="str">
        <f>VLOOKUP(A3215,Table1[#All],5,FALSE)</f>
        <v>Australia</v>
      </c>
      <c r="R3215" s="23">
        <f>VLOOKUP(A3215,Table1[#All],6,FALSE)</f>
        <v>3</v>
      </c>
    </row>
    <row r="3216" spans="1:18" s="2" customFormat="1" ht="15.75" customHeight="1" x14ac:dyDescent="0.2">
      <c r="A3216" s="21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  <c r="N3216" s="2" t="str">
        <f>VLOOKUP(A3216,Table1[#All],2,FALSE)</f>
        <v>743 Karstens Point</v>
      </c>
      <c r="O3216" s="2">
        <f>VLOOKUP(A3216,Table1[#All],3,FALSE)</f>
        <v>2122</v>
      </c>
      <c r="P3216" s="2" t="str">
        <f>VLOOKUP(A3216,Table1[#All],4,FALSE)</f>
        <v>NSW</v>
      </c>
      <c r="Q3216" s="2" t="str">
        <f>VLOOKUP(A3216,Table1[#All],5,FALSE)</f>
        <v>Australia</v>
      </c>
      <c r="R3216" s="23">
        <f>VLOOKUP(A3216,Table1[#All],6,FALSE)</f>
        <v>11</v>
      </c>
    </row>
    <row r="3217" spans="1:18" s="2" customFormat="1" ht="15.75" customHeight="1" x14ac:dyDescent="0.2">
      <c r="A3217" s="21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  <c r="N3217" s="2" t="str">
        <f>VLOOKUP(A3217,Table1[#All],2,FALSE)</f>
        <v>26710 Express Trail</v>
      </c>
      <c r="O3217" s="2">
        <f>VLOOKUP(A3217,Table1[#All],3,FALSE)</f>
        <v>4390</v>
      </c>
      <c r="P3217" s="2" t="str">
        <f>VLOOKUP(A3217,Table1[#All],4,FALSE)</f>
        <v>QLD</v>
      </c>
      <c r="Q3217" s="2" t="str">
        <f>VLOOKUP(A3217,Table1[#All],5,FALSE)</f>
        <v>Australia</v>
      </c>
      <c r="R3217" s="23">
        <f>VLOOKUP(A3217,Table1[#All],6,FALSE)</f>
        <v>7</v>
      </c>
    </row>
    <row r="3218" spans="1:18" s="2" customFormat="1" ht="15.75" customHeight="1" x14ac:dyDescent="0.2">
      <c r="A3218" s="21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  <c r="N3218" s="2" t="str">
        <f>VLOOKUP(A3218,Table1[#All],2,FALSE)</f>
        <v>17 Nevada Drive</v>
      </c>
      <c r="O3218" s="2">
        <f>VLOOKUP(A3218,Table1[#All],3,FALSE)</f>
        <v>2122</v>
      </c>
      <c r="P3218" s="2" t="str">
        <f>VLOOKUP(A3218,Table1[#All],4,FALSE)</f>
        <v>NSW</v>
      </c>
      <c r="Q3218" s="2" t="str">
        <f>VLOOKUP(A3218,Table1[#All],5,FALSE)</f>
        <v>Australia</v>
      </c>
      <c r="R3218" s="23">
        <f>VLOOKUP(A3218,Table1[#All],6,FALSE)</f>
        <v>11</v>
      </c>
    </row>
    <row r="3219" spans="1:18" s="2" customFormat="1" ht="15.75" customHeight="1" x14ac:dyDescent="0.2">
      <c r="A3219" s="21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  <c r="N3219" s="2" t="str">
        <f>VLOOKUP(A3219,Table1[#All],2,FALSE)</f>
        <v>8200 Dapin Drive</v>
      </c>
      <c r="O3219" s="2">
        <f>VLOOKUP(A3219,Table1[#All],3,FALSE)</f>
        <v>4503</v>
      </c>
      <c r="P3219" s="2" t="str">
        <f>VLOOKUP(A3219,Table1[#All],4,FALSE)</f>
        <v>QLD</v>
      </c>
      <c r="Q3219" s="2" t="str">
        <f>VLOOKUP(A3219,Table1[#All],5,FALSE)</f>
        <v>Australia</v>
      </c>
      <c r="R3219" s="23">
        <f>VLOOKUP(A3219,Table1[#All],6,FALSE)</f>
        <v>4</v>
      </c>
    </row>
    <row r="3220" spans="1:18" s="2" customFormat="1" ht="15.75" customHeight="1" x14ac:dyDescent="0.2">
      <c r="A3220" s="21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  <c r="N3220" s="2" t="str">
        <f>VLOOKUP(A3220,Table1[#All],2,FALSE)</f>
        <v>423 Mcbride Place</v>
      </c>
      <c r="O3220" s="2">
        <f>VLOOKUP(A3220,Table1[#All],3,FALSE)</f>
        <v>2477</v>
      </c>
      <c r="P3220" s="2" t="str">
        <f>VLOOKUP(A3220,Table1[#All],4,FALSE)</f>
        <v>NSW</v>
      </c>
      <c r="Q3220" s="2" t="str">
        <f>VLOOKUP(A3220,Table1[#All],5,FALSE)</f>
        <v>Australia</v>
      </c>
      <c r="R3220" s="23">
        <f>VLOOKUP(A3220,Table1[#All],6,FALSE)</f>
        <v>7</v>
      </c>
    </row>
    <row r="3221" spans="1:18" s="2" customFormat="1" ht="15.75" customHeight="1" x14ac:dyDescent="0.2">
      <c r="A3221" s="21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  <c r="N3221" s="2" t="str">
        <f>VLOOKUP(A3221,Table1[#All],2,FALSE)</f>
        <v>580 Blaine Center</v>
      </c>
      <c r="O3221" s="2">
        <f>VLOOKUP(A3221,Table1[#All],3,FALSE)</f>
        <v>2029</v>
      </c>
      <c r="P3221" s="2" t="str">
        <f>VLOOKUP(A3221,Table1[#All],4,FALSE)</f>
        <v>NSW</v>
      </c>
      <c r="Q3221" s="2" t="str">
        <f>VLOOKUP(A3221,Table1[#All],5,FALSE)</f>
        <v>Australia</v>
      </c>
      <c r="R3221" s="23">
        <f>VLOOKUP(A3221,Table1[#All],6,FALSE)</f>
        <v>10</v>
      </c>
    </row>
    <row r="3222" spans="1:18" s="2" customFormat="1" ht="15.75" customHeight="1" x14ac:dyDescent="0.2">
      <c r="A3222" s="21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  <c r="N3222" s="2" t="str">
        <f>VLOOKUP(A3222,Table1[#All],2,FALSE)</f>
        <v>11 Crescent Oaks Junction</v>
      </c>
      <c r="O3222" s="2">
        <f>VLOOKUP(A3222,Table1[#All],3,FALSE)</f>
        <v>4055</v>
      </c>
      <c r="P3222" s="2" t="str">
        <f>VLOOKUP(A3222,Table1[#All],4,FALSE)</f>
        <v>QLD</v>
      </c>
      <c r="Q3222" s="2" t="str">
        <f>VLOOKUP(A3222,Table1[#All],5,FALSE)</f>
        <v>Australia</v>
      </c>
      <c r="R3222" s="23">
        <f>VLOOKUP(A3222,Table1[#All],6,FALSE)</f>
        <v>8</v>
      </c>
    </row>
    <row r="3223" spans="1:18" s="2" customFormat="1" ht="15.75" customHeight="1" x14ac:dyDescent="0.2">
      <c r="A3223" s="21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  <c r="N3223" s="2" t="str">
        <f>VLOOKUP(A3223,Table1[#All],2,FALSE)</f>
        <v>7198 Rowland Street</v>
      </c>
      <c r="O3223" s="2">
        <f>VLOOKUP(A3223,Table1[#All],3,FALSE)</f>
        <v>4030</v>
      </c>
      <c r="P3223" s="2" t="str">
        <f>VLOOKUP(A3223,Table1[#All],4,FALSE)</f>
        <v>QLD</v>
      </c>
      <c r="Q3223" s="2" t="str">
        <f>VLOOKUP(A3223,Table1[#All],5,FALSE)</f>
        <v>Australia</v>
      </c>
      <c r="R3223" s="23">
        <f>VLOOKUP(A3223,Table1[#All],6,FALSE)</f>
        <v>9</v>
      </c>
    </row>
    <row r="3224" spans="1:18" s="2" customFormat="1" ht="15.75" customHeight="1" x14ac:dyDescent="0.2">
      <c r="A3224" s="21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  <c r="N3224" s="2" t="str">
        <f>VLOOKUP(A3224,Table1[#All],2,FALSE)</f>
        <v>93723 Old Gate Hill</v>
      </c>
      <c r="O3224" s="2">
        <f>VLOOKUP(A3224,Table1[#All],3,FALSE)</f>
        <v>2021</v>
      </c>
      <c r="P3224" s="2" t="str">
        <f>VLOOKUP(A3224,Table1[#All],4,FALSE)</f>
        <v>NSW</v>
      </c>
      <c r="Q3224" s="2" t="str">
        <f>VLOOKUP(A3224,Table1[#All],5,FALSE)</f>
        <v>Australia</v>
      </c>
      <c r="R3224" s="23">
        <f>VLOOKUP(A3224,Table1[#All],6,FALSE)</f>
        <v>9</v>
      </c>
    </row>
    <row r="3225" spans="1:18" s="2" customFormat="1" ht="15.75" customHeight="1" x14ac:dyDescent="0.2">
      <c r="A3225" s="21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  <c r="N3225" s="2" t="str">
        <f>VLOOKUP(A3225,Table1[#All],2,FALSE)</f>
        <v>50506 Buhler Terrace</v>
      </c>
      <c r="O3225" s="2">
        <f>VLOOKUP(A3225,Table1[#All],3,FALSE)</f>
        <v>3083</v>
      </c>
      <c r="P3225" s="2" t="str">
        <f>VLOOKUP(A3225,Table1[#All],4,FALSE)</f>
        <v>VIC</v>
      </c>
      <c r="Q3225" s="2" t="str">
        <f>VLOOKUP(A3225,Table1[#All],5,FALSE)</f>
        <v>Australia</v>
      </c>
      <c r="R3225" s="23">
        <f>VLOOKUP(A3225,Table1[#All],6,FALSE)</f>
        <v>8</v>
      </c>
    </row>
    <row r="3226" spans="1:18" s="2" customFormat="1" ht="15.75" customHeight="1" x14ac:dyDescent="0.2">
      <c r="A3226" s="21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  <c r="N3226" s="2" t="str">
        <f>VLOOKUP(A3226,Table1[#All],2,FALSE)</f>
        <v>5 Iowa Road</v>
      </c>
      <c r="O3226" s="2">
        <f>VLOOKUP(A3226,Table1[#All],3,FALSE)</f>
        <v>2154</v>
      </c>
      <c r="P3226" s="2" t="str">
        <f>VLOOKUP(A3226,Table1[#All],4,FALSE)</f>
        <v>NSW</v>
      </c>
      <c r="Q3226" s="2" t="str">
        <f>VLOOKUP(A3226,Table1[#All],5,FALSE)</f>
        <v>Australia</v>
      </c>
      <c r="R3226" s="23">
        <f>VLOOKUP(A3226,Table1[#All],6,FALSE)</f>
        <v>11</v>
      </c>
    </row>
    <row r="3227" spans="1:18" s="2" customFormat="1" ht="15.75" customHeight="1" x14ac:dyDescent="0.2">
      <c r="A3227" s="21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  <c r="N3227" s="2" t="str">
        <f>VLOOKUP(A3227,Table1[#All],2,FALSE)</f>
        <v>97 Sunnyside Junction</v>
      </c>
      <c r="O3227" s="2">
        <f>VLOOKUP(A3227,Table1[#All],3,FALSE)</f>
        <v>3977</v>
      </c>
      <c r="P3227" s="2" t="str">
        <f>VLOOKUP(A3227,Table1[#All],4,FALSE)</f>
        <v>VIC</v>
      </c>
      <c r="Q3227" s="2" t="str">
        <f>VLOOKUP(A3227,Table1[#All],5,FALSE)</f>
        <v>Australia</v>
      </c>
      <c r="R3227" s="23">
        <f>VLOOKUP(A3227,Table1[#All],6,FALSE)</f>
        <v>7</v>
      </c>
    </row>
    <row r="3228" spans="1:18" s="2" customFormat="1" ht="15.75" customHeight="1" x14ac:dyDescent="0.2">
      <c r="A3228" s="21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  <c r="N3228" s="2" t="str">
        <f>VLOOKUP(A3228,Table1[#All],2,FALSE)</f>
        <v>37363 Morning Park</v>
      </c>
      <c r="O3228" s="2">
        <f>VLOOKUP(A3228,Table1[#All],3,FALSE)</f>
        <v>3108</v>
      </c>
      <c r="P3228" s="2" t="str">
        <f>VLOOKUP(A3228,Table1[#All],4,FALSE)</f>
        <v>VIC</v>
      </c>
      <c r="Q3228" s="2" t="str">
        <f>VLOOKUP(A3228,Table1[#All],5,FALSE)</f>
        <v>Australia</v>
      </c>
      <c r="R3228" s="23">
        <f>VLOOKUP(A3228,Table1[#All],6,FALSE)</f>
        <v>7</v>
      </c>
    </row>
    <row r="3229" spans="1:18" s="2" customFormat="1" ht="15.75" customHeight="1" x14ac:dyDescent="0.2">
      <c r="A3229" s="21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  <c r="N3229" s="2" t="str">
        <f>VLOOKUP(A3229,Table1[#All],2,FALSE)</f>
        <v>751 Cordelia Terrace</v>
      </c>
      <c r="O3229" s="2">
        <f>VLOOKUP(A3229,Table1[#All],3,FALSE)</f>
        <v>2880</v>
      </c>
      <c r="P3229" s="2" t="str">
        <f>VLOOKUP(A3229,Table1[#All],4,FALSE)</f>
        <v>NSW</v>
      </c>
      <c r="Q3229" s="2" t="str">
        <f>VLOOKUP(A3229,Table1[#All],5,FALSE)</f>
        <v>Australia</v>
      </c>
      <c r="R3229" s="23">
        <f>VLOOKUP(A3229,Table1[#All],6,FALSE)</f>
        <v>1</v>
      </c>
    </row>
    <row r="3230" spans="1:18" s="2" customFormat="1" ht="15.75" customHeight="1" x14ac:dyDescent="0.2">
      <c r="A3230" s="21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  <c r="N3230" s="2" t="str">
        <f>VLOOKUP(A3230,Table1[#All],2,FALSE)</f>
        <v>2 Del Sol Circle</v>
      </c>
      <c r="O3230" s="2">
        <f>VLOOKUP(A3230,Table1[#All],3,FALSE)</f>
        <v>3012</v>
      </c>
      <c r="P3230" s="2" t="str">
        <f>VLOOKUP(A3230,Table1[#All],4,FALSE)</f>
        <v>VIC</v>
      </c>
      <c r="Q3230" s="2" t="str">
        <f>VLOOKUP(A3230,Table1[#All],5,FALSE)</f>
        <v>Australia</v>
      </c>
      <c r="R3230" s="23">
        <f>VLOOKUP(A3230,Table1[#All],6,FALSE)</f>
        <v>1</v>
      </c>
    </row>
    <row r="3231" spans="1:18" s="2" customFormat="1" ht="15.75" customHeight="1" x14ac:dyDescent="0.2">
      <c r="A3231" s="21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  <c r="N3231" s="2" t="str">
        <f>VLOOKUP(A3231,Table1[#All],2,FALSE)</f>
        <v>864 Scoville Plaza</v>
      </c>
      <c r="O3231" s="2">
        <f>VLOOKUP(A3231,Table1[#All],3,FALSE)</f>
        <v>3029</v>
      </c>
      <c r="P3231" s="2" t="str">
        <f>VLOOKUP(A3231,Table1[#All],4,FALSE)</f>
        <v>VIC</v>
      </c>
      <c r="Q3231" s="2" t="str">
        <f>VLOOKUP(A3231,Table1[#All],5,FALSE)</f>
        <v>Australia</v>
      </c>
      <c r="R3231" s="23">
        <f>VLOOKUP(A3231,Table1[#All],6,FALSE)</f>
        <v>5</v>
      </c>
    </row>
    <row r="3232" spans="1:18" s="2" customFormat="1" ht="15.75" customHeight="1" x14ac:dyDescent="0.2">
      <c r="A3232" s="21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  <c r="N3232" s="2" t="str">
        <f>VLOOKUP(A3232,Table1[#All],2,FALSE)</f>
        <v>7 Bayside Point</v>
      </c>
      <c r="O3232" s="2">
        <f>VLOOKUP(A3232,Table1[#All],3,FALSE)</f>
        <v>3085</v>
      </c>
      <c r="P3232" s="2" t="str">
        <f>VLOOKUP(A3232,Table1[#All],4,FALSE)</f>
        <v>VIC</v>
      </c>
      <c r="Q3232" s="2" t="str">
        <f>VLOOKUP(A3232,Table1[#All],5,FALSE)</f>
        <v>Australia</v>
      </c>
      <c r="R3232" s="23">
        <f>VLOOKUP(A3232,Table1[#All],6,FALSE)</f>
        <v>8</v>
      </c>
    </row>
    <row r="3233" spans="1:18" s="2" customFormat="1" ht="15.75" customHeight="1" x14ac:dyDescent="0.2">
      <c r="A3233" s="21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  <c r="N3233" s="2" t="str">
        <f>VLOOKUP(A3233,Table1[#All],2,FALSE)</f>
        <v>78258 Hanover Plaza</v>
      </c>
      <c r="O3233" s="2">
        <f>VLOOKUP(A3233,Table1[#All],3,FALSE)</f>
        <v>3070</v>
      </c>
      <c r="P3233" s="2" t="str">
        <f>VLOOKUP(A3233,Table1[#All],4,FALSE)</f>
        <v>VIC</v>
      </c>
      <c r="Q3233" s="2" t="str">
        <f>VLOOKUP(A3233,Table1[#All],5,FALSE)</f>
        <v>Australia</v>
      </c>
      <c r="R3233" s="23">
        <f>VLOOKUP(A3233,Table1[#All],6,FALSE)</f>
        <v>10</v>
      </c>
    </row>
    <row r="3234" spans="1:18" s="2" customFormat="1" ht="15.75" customHeight="1" x14ac:dyDescent="0.2">
      <c r="A3234" s="21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  <c r="N3234" s="2" t="str">
        <f>VLOOKUP(A3234,Table1[#All],2,FALSE)</f>
        <v>44 Service Alley</v>
      </c>
      <c r="O3234" s="2">
        <f>VLOOKUP(A3234,Table1[#All],3,FALSE)</f>
        <v>3023</v>
      </c>
      <c r="P3234" s="2" t="str">
        <f>VLOOKUP(A3234,Table1[#All],4,FALSE)</f>
        <v>VIC</v>
      </c>
      <c r="Q3234" s="2" t="str">
        <f>VLOOKUP(A3234,Table1[#All],5,FALSE)</f>
        <v>Australia</v>
      </c>
      <c r="R3234" s="23">
        <f>VLOOKUP(A3234,Table1[#All],6,FALSE)</f>
        <v>7</v>
      </c>
    </row>
    <row r="3235" spans="1:18" s="2" customFormat="1" ht="15.75" customHeight="1" x14ac:dyDescent="0.2">
      <c r="A3235" s="21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  <c r="N3235" s="2" t="str">
        <f>VLOOKUP(A3235,Table1[#All],2,FALSE)</f>
        <v>12 Quincy Lane</v>
      </c>
      <c r="O3235" s="2">
        <f>VLOOKUP(A3235,Table1[#All],3,FALSE)</f>
        <v>3141</v>
      </c>
      <c r="P3235" s="2" t="str">
        <f>VLOOKUP(A3235,Table1[#All],4,FALSE)</f>
        <v>VIC</v>
      </c>
      <c r="Q3235" s="2" t="str">
        <f>VLOOKUP(A3235,Table1[#All],5,FALSE)</f>
        <v>Australia</v>
      </c>
      <c r="R3235" s="23">
        <f>VLOOKUP(A3235,Table1[#All],6,FALSE)</f>
        <v>8</v>
      </c>
    </row>
    <row r="3236" spans="1:18" s="2" customFormat="1" ht="15.75" customHeight="1" x14ac:dyDescent="0.2">
      <c r="A3236" s="21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  <c r="N3236" s="2" t="str">
        <f>VLOOKUP(A3236,Table1[#All],2,FALSE)</f>
        <v>322 Garrison Way</v>
      </c>
      <c r="O3236" s="2">
        <f>VLOOKUP(A3236,Table1[#All],3,FALSE)</f>
        <v>3169</v>
      </c>
      <c r="P3236" s="2" t="str">
        <f>VLOOKUP(A3236,Table1[#All],4,FALSE)</f>
        <v>VIC</v>
      </c>
      <c r="Q3236" s="2" t="str">
        <f>VLOOKUP(A3236,Table1[#All],5,FALSE)</f>
        <v>Australia</v>
      </c>
      <c r="R3236" s="23">
        <f>VLOOKUP(A3236,Table1[#All],6,FALSE)</f>
        <v>9</v>
      </c>
    </row>
    <row r="3237" spans="1:18" s="2" customFormat="1" ht="15.75" customHeight="1" x14ac:dyDescent="0.2">
      <c r="A3237" s="21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  <c r="N3237" s="2" t="str">
        <f>VLOOKUP(A3237,Table1[#All],2,FALSE)</f>
        <v>1 Roth Pass</v>
      </c>
      <c r="O3237" s="2">
        <f>VLOOKUP(A3237,Table1[#All],3,FALSE)</f>
        <v>3199</v>
      </c>
      <c r="P3237" s="2" t="str">
        <f>VLOOKUP(A3237,Table1[#All],4,FALSE)</f>
        <v>VIC</v>
      </c>
      <c r="Q3237" s="2" t="str">
        <f>VLOOKUP(A3237,Table1[#All],5,FALSE)</f>
        <v>Australia</v>
      </c>
      <c r="R3237" s="23">
        <f>VLOOKUP(A3237,Table1[#All],6,FALSE)</f>
        <v>4</v>
      </c>
    </row>
    <row r="3238" spans="1:18" s="2" customFormat="1" ht="15.75" customHeight="1" x14ac:dyDescent="0.2">
      <c r="A3238" s="21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  <c r="N3238" s="2" t="str">
        <f>VLOOKUP(A3238,Table1[#All],2,FALSE)</f>
        <v>225 Dexter Crossing</v>
      </c>
      <c r="O3238" s="2">
        <f>VLOOKUP(A3238,Table1[#All],3,FALSE)</f>
        <v>2527</v>
      </c>
      <c r="P3238" s="2" t="str">
        <f>VLOOKUP(A3238,Table1[#All],4,FALSE)</f>
        <v>NSW</v>
      </c>
      <c r="Q3238" s="2" t="str">
        <f>VLOOKUP(A3238,Table1[#All],5,FALSE)</f>
        <v>Australia</v>
      </c>
      <c r="R3238" s="23">
        <f>VLOOKUP(A3238,Table1[#All],6,FALSE)</f>
        <v>8</v>
      </c>
    </row>
    <row r="3239" spans="1:18" s="2" customFormat="1" ht="15.75" customHeight="1" x14ac:dyDescent="0.2">
      <c r="A3239" s="21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  <c r="N3239" s="2" t="str">
        <f>VLOOKUP(A3239,Table1[#All],2,FALSE)</f>
        <v>8 Rockefeller Lane</v>
      </c>
      <c r="O3239" s="2">
        <f>VLOOKUP(A3239,Table1[#All],3,FALSE)</f>
        <v>2306</v>
      </c>
      <c r="P3239" s="2" t="str">
        <f>VLOOKUP(A3239,Table1[#All],4,FALSE)</f>
        <v>NSW</v>
      </c>
      <c r="Q3239" s="2" t="str">
        <f>VLOOKUP(A3239,Table1[#All],5,FALSE)</f>
        <v>Australia</v>
      </c>
      <c r="R3239" s="23">
        <f>VLOOKUP(A3239,Table1[#All],6,FALSE)</f>
        <v>4</v>
      </c>
    </row>
    <row r="3240" spans="1:18" s="2" customFormat="1" ht="15.75" customHeight="1" x14ac:dyDescent="0.2">
      <c r="A3240" s="21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  <c r="N3240" s="2" t="str">
        <f>VLOOKUP(A3240,Table1[#All],2,FALSE)</f>
        <v>9 Dixon Crossing</v>
      </c>
      <c r="O3240" s="2">
        <f>VLOOKUP(A3240,Table1[#All],3,FALSE)</f>
        <v>3793</v>
      </c>
      <c r="P3240" s="2" t="str">
        <f>VLOOKUP(A3240,Table1[#All],4,FALSE)</f>
        <v>VIC</v>
      </c>
      <c r="Q3240" s="2" t="str">
        <f>VLOOKUP(A3240,Table1[#All],5,FALSE)</f>
        <v>Australia</v>
      </c>
      <c r="R3240" s="23">
        <f>VLOOKUP(A3240,Table1[#All],6,FALSE)</f>
        <v>7</v>
      </c>
    </row>
    <row r="3241" spans="1:18" s="2" customFormat="1" ht="15.75" customHeight="1" x14ac:dyDescent="0.2">
      <c r="A3241" s="21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  <c r="N3241" s="2" t="str">
        <f>VLOOKUP(A3241,Table1[#All],2,FALSE)</f>
        <v>3 Pepper Wood Point</v>
      </c>
      <c r="O3241" s="2">
        <f>VLOOKUP(A3241,Table1[#All],3,FALSE)</f>
        <v>2760</v>
      </c>
      <c r="P3241" s="2" t="str">
        <f>VLOOKUP(A3241,Table1[#All],4,FALSE)</f>
        <v>NSW</v>
      </c>
      <c r="Q3241" s="2" t="str">
        <f>VLOOKUP(A3241,Table1[#All],5,FALSE)</f>
        <v>Australia</v>
      </c>
      <c r="R3241" s="23">
        <f>VLOOKUP(A3241,Table1[#All],6,FALSE)</f>
        <v>8</v>
      </c>
    </row>
    <row r="3242" spans="1:18" s="2" customFormat="1" ht="15.75" customHeight="1" x14ac:dyDescent="0.2">
      <c r="A3242" s="21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  <c r="N3242" s="2" t="str">
        <f>VLOOKUP(A3242,Table1[#All],2,FALSE)</f>
        <v>7574 Onsgard Drive</v>
      </c>
      <c r="O3242" s="2">
        <f>VLOOKUP(A3242,Table1[#All],3,FALSE)</f>
        <v>4011</v>
      </c>
      <c r="P3242" s="2" t="str">
        <f>VLOOKUP(A3242,Table1[#All],4,FALSE)</f>
        <v>QLD</v>
      </c>
      <c r="Q3242" s="2" t="str">
        <f>VLOOKUP(A3242,Table1[#All],5,FALSE)</f>
        <v>Australia</v>
      </c>
      <c r="R3242" s="23">
        <f>VLOOKUP(A3242,Table1[#All],6,FALSE)</f>
        <v>7</v>
      </c>
    </row>
    <row r="3243" spans="1:18" s="2" customFormat="1" ht="15.75" customHeight="1" x14ac:dyDescent="0.2">
      <c r="A3243" s="21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  <c r="N3243" s="2" t="str">
        <f>VLOOKUP(A3243,Table1[#All],2,FALSE)</f>
        <v>683 Scoville Park</v>
      </c>
      <c r="O3243" s="2">
        <f>VLOOKUP(A3243,Table1[#All],3,FALSE)</f>
        <v>3168</v>
      </c>
      <c r="P3243" s="2" t="str">
        <f>VLOOKUP(A3243,Table1[#All],4,FALSE)</f>
        <v>VIC</v>
      </c>
      <c r="Q3243" s="2" t="str">
        <f>VLOOKUP(A3243,Table1[#All],5,FALSE)</f>
        <v>Australia</v>
      </c>
      <c r="R3243" s="23">
        <f>VLOOKUP(A3243,Table1[#All],6,FALSE)</f>
        <v>8</v>
      </c>
    </row>
    <row r="3244" spans="1:18" s="2" customFormat="1" ht="15.75" customHeight="1" x14ac:dyDescent="0.2">
      <c r="A3244" s="21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  <c r="N3244" s="2" t="str">
        <f>VLOOKUP(A3244,Table1[#All],2,FALSE)</f>
        <v>11 Erie Hill</v>
      </c>
      <c r="O3244" s="2">
        <f>VLOOKUP(A3244,Table1[#All],3,FALSE)</f>
        <v>3915</v>
      </c>
      <c r="P3244" s="2" t="str">
        <f>VLOOKUP(A3244,Table1[#All],4,FALSE)</f>
        <v>VIC</v>
      </c>
      <c r="Q3244" s="2" t="str">
        <f>VLOOKUP(A3244,Table1[#All],5,FALSE)</f>
        <v>Australia</v>
      </c>
      <c r="R3244" s="23">
        <f>VLOOKUP(A3244,Table1[#All],6,FALSE)</f>
        <v>7</v>
      </c>
    </row>
    <row r="3245" spans="1:18" s="2" customFormat="1" ht="15.75" customHeight="1" x14ac:dyDescent="0.2">
      <c r="A3245" s="21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  <c r="N3245" s="2" t="str">
        <f>VLOOKUP(A3245,Table1[#All],2,FALSE)</f>
        <v>655 Chive Pass</v>
      </c>
      <c r="O3245" s="2">
        <f>VLOOKUP(A3245,Table1[#All],3,FALSE)</f>
        <v>3083</v>
      </c>
      <c r="P3245" s="2" t="str">
        <f>VLOOKUP(A3245,Table1[#All],4,FALSE)</f>
        <v>VIC</v>
      </c>
      <c r="Q3245" s="2" t="str">
        <f>VLOOKUP(A3245,Table1[#All],5,FALSE)</f>
        <v>Australia</v>
      </c>
      <c r="R3245" s="23">
        <f>VLOOKUP(A3245,Table1[#All],6,FALSE)</f>
        <v>9</v>
      </c>
    </row>
    <row r="3246" spans="1:18" s="2" customFormat="1" ht="15.75" customHeight="1" x14ac:dyDescent="0.2">
      <c r="A3246" s="21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  <c r="N3246" s="2" t="str">
        <f>VLOOKUP(A3246,Table1[#All],2,FALSE)</f>
        <v>623 Carberry Way</v>
      </c>
      <c r="O3246" s="2">
        <f>VLOOKUP(A3246,Table1[#All],3,FALSE)</f>
        <v>2145</v>
      </c>
      <c r="P3246" s="2" t="str">
        <f>VLOOKUP(A3246,Table1[#All],4,FALSE)</f>
        <v>NSW</v>
      </c>
      <c r="Q3246" s="2" t="str">
        <f>VLOOKUP(A3246,Table1[#All],5,FALSE)</f>
        <v>Australia</v>
      </c>
      <c r="R3246" s="23">
        <f>VLOOKUP(A3246,Table1[#All],6,FALSE)</f>
        <v>8</v>
      </c>
    </row>
    <row r="3247" spans="1:18" s="2" customFormat="1" ht="15.75" customHeight="1" x14ac:dyDescent="0.2">
      <c r="A3247" s="21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  <c r="N3247" s="2" t="str">
        <f>VLOOKUP(A3247,Table1[#All],2,FALSE)</f>
        <v>9 Nevada Pass</v>
      </c>
      <c r="O3247" s="2">
        <f>VLOOKUP(A3247,Table1[#All],3,FALSE)</f>
        <v>4007</v>
      </c>
      <c r="P3247" s="2" t="str">
        <f>VLOOKUP(A3247,Table1[#All],4,FALSE)</f>
        <v>QLD</v>
      </c>
      <c r="Q3247" s="2" t="str">
        <f>VLOOKUP(A3247,Table1[#All],5,FALSE)</f>
        <v>Australia</v>
      </c>
      <c r="R3247" s="23">
        <f>VLOOKUP(A3247,Table1[#All],6,FALSE)</f>
        <v>12</v>
      </c>
    </row>
    <row r="3248" spans="1:18" s="2" customFormat="1" ht="15.75" customHeight="1" x14ac:dyDescent="0.2">
      <c r="A3248" s="21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  <c r="N3248" s="2" t="str">
        <f>VLOOKUP(A3248,Table1[#All],2,FALSE)</f>
        <v>3897 Oxford Pass</v>
      </c>
      <c r="O3248" s="2">
        <f>VLOOKUP(A3248,Table1[#All],3,FALSE)</f>
        <v>3350</v>
      </c>
      <c r="P3248" s="2" t="str">
        <f>VLOOKUP(A3248,Table1[#All],4,FALSE)</f>
        <v>VIC</v>
      </c>
      <c r="Q3248" s="2" t="str">
        <f>VLOOKUP(A3248,Table1[#All],5,FALSE)</f>
        <v>Australia</v>
      </c>
      <c r="R3248" s="23">
        <f>VLOOKUP(A3248,Table1[#All],6,FALSE)</f>
        <v>5</v>
      </c>
    </row>
    <row r="3249" spans="1:18" s="2" customFormat="1" ht="15.75" customHeight="1" x14ac:dyDescent="0.2">
      <c r="A3249" s="21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  <c r="N3249" s="2" t="str">
        <f>VLOOKUP(A3249,Table1[#All],2,FALSE)</f>
        <v>9468 Vidon Way</v>
      </c>
      <c r="O3249" s="2">
        <f>VLOOKUP(A3249,Table1[#All],3,FALSE)</f>
        <v>3029</v>
      </c>
      <c r="P3249" s="2" t="str">
        <f>VLOOKUP(A3249,Table1[#All],4,FALSE)</f>
        <v>VIC</v>
      </c>
      <c r="Q3249" s="2" t="str">
        <f>VLOOKUP(A3249,Table1[#All],5,FALSE)</f>
        <v>Australia</v>
      </c>
      <c r="R3249" s="23">
        <f>VLOOKUP(A3249,Table1[#All],6,FALSE)</f>
        <v>7</v>
      </c>
    </row>
    <row r="3250" spans="1:18" s="2" customFormat="1" ht="15.75" customHeight="1" x14ac:dyDescent="0.2">
      <c r="A3250" s="21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  <c r="N3250" s="2" t="str">
        <f>VLOOKUP(A3250,Table1[#All],2,FALSE)</f>
        <v>49 Surrey Pass</v>
      </c>
      <c r="O3250" s="2">
        <f>VLOOKUP(A3250,Table1[#All],3,FALSE)</f>
        <v>2325</v>
      </c>
      <c r="P3250" s="2" t="str">
        <f>VLOOKUP(A3250,Table1[#All],4,FALSE)</f>
        <v>NSW</v>
      </c>
      <c r="Q3250" s="2" t="str">
        <f>VLOOKUP(A3250,Table1[#All],5,FALSE)</f>
        <v>Australia</v>
      </c>
      <c r="R3250" s="23">
        <f>VLOOKUP(A3250,Table1[#All],6,FALSE)</f>
        <v>4</v>
      </c>
    </row>
    <row r="3251" spans="1:18" s="2" customFormat="1" ht="15.75" customHeight="1" x14ac:dyDescent="0.2">
      <c r="A3251" s="21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  <c r="N3251" s="2" t="str">
        <f>VLOOKUP(A3251,Table1[#All],2,FALSE)</f>
        <v>7 Holy Cross Lane</v>
      </c>
      <c r="O3251" s="2">
        <f>VLOOKUP(A3251,Table1[#All],3,FALSE)</f>
        <v>4300</v>
      </c>
      <c r="P3251" s="2" t="str">
        <f>VLOOKUP(A3251,Table1[#All],4,FALSE)</f>
        <v>QLD</v>
      </c>
      <c r="Q3251" s="2" t="str">
        <f>VLOOKUP(A3251,Table1[#All],5,FALSE)</f>
        <v>Australia</v>
      </c>
      <c r="R3251" s="23">
        <f>VLOOKUP(A3251,Table1[#All],6,FALSE)</f>
        <v>5</v>
      </c>
    </row>
    <row r="3252" spans="1:18" s="2" customFormat="1" ht="15.75" customHeight="1" x14ac:dyDescent="0.2">
      <c r="A3252" s="21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  <c r="N3252" s="2" t="str">
        <f>VLOOKUP(A3252,Table1[#All],2,FALSE)</f>
        <v>11 Mifflin Junction</v>
      </c>
      <c r="O3252" s="2">
        <f>VLOOKUP(A3252,Table1[#All],3,FALSE)</f>
        <v>2193</v>
      </c>
      <c r="P3252" s="2" t="str">
        <f>VLOOKUP(A3252,Table1[#All],4,FALSE)</f>
        <v>NSW</v>
      </c>
      <c r="Q3252" s="2" t="str">
        <f>VLOOKUP(A3252,Table1[#All],5,FALSE)</f>
        <v>Australia</v>
      </c>
      <c r="R3252" s="23">
        <f>VLOOKUP(A3252,Table1[#All],6,FALSE)</f>
        <v>10</v>
      </c>
    </row>
    <row r="3253" spans="1:18" s="2" customFormat="1" ht="15.75" customHeight="1" x14ac:dyDescent="0.2">
      <c r="A3253" s="21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  <c r="N3253" s="2" t="str">
        <f>VLOOKUP(A3253,Table1[#All],2,FALSE)</f>
        <v>21498 Springs Point</v>
      </c>
      <c r="O3253" s="2">
        <f>VLOOKUP(A3253,Table1[#All],3,FALSE)</f>
        <v>2089</v>
      </c>
      <c r="P3253" s="2" t="str">
        <f>VLOOKUP(A3253,Table1[#All],4,FALSE)</f>
        <v>NSW</v>
      </c>
      <c r="Q3253" s="2" t="str">
        <f>VLOOKUP(A3253,Table1[#All],5,FALSE)</f>
        <v>Australia</v>
      </c>
      <c r="R3253" s="23">
        <f>VLOOKUP(A3253,Table1[#All],6,FALSE)</f>
        <v>12</v>
      </c>
    </row>
    <row r="3254" spans="1:18" s="2" customFormat="1" ht="15.75" customHeight="1" x14ac:dyDescent="0.2">
      <c r="A3254" s="21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  <c r="N3254" s="2" t="str">
        <f>VLOOKUP(A3254,Table1[#All],2,FALSE)</f>
        <v>888 Warrior Avenue</v>
      </c>
      <c r="O3254" s="2">
        <f>VLOOKUP(A3254,Table1[#All],3,FALSE)</f>
        <v>2170</v>
      </c>
      <c r="P3254" s="2" t="str">
        <f>VLOOKUP(A3254,Table1[#All],4,FALSE)</f>
        <v>NSW</v>
      </c>
      <c r="Q3254" s="2" t="str">
        <f>VLOOKUP(A3254,Table1[#All],5,FALSE)</f>
        <v>Australia</v>
      </c>
      <c r="R3254" s="23">
        <f>VLOOKUP(A3254,Table1[#All],6,FALSE)</f>
        <v>8</v>
      </c>
    </row>
    <row r="3255" spans="1:18" s="2" customFormat="1" ht="15.75" customHeight="1" x14ac:dyDescent="0.2">
      <c r="A3255" s="21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  <c r="N3255" s="2" t="str">
        <f>VLOOKUP(A3255,Table1[#All],2,FALSE)</f>
        <v>50602 Katie Lane</v>
      </c>
      <c r="O3255" s="2">
        <f>VLOOKUP(A3255,Table1[#All],3,FALSE)</f>
        <v>4701</v>
      </c>
      <c r="P3255" s="2" t="str">
        <f>VLOOKUP(A3255,Table1[#All],4,FALSE)</f>
        <v>QLD</v>
      </c>
      <c r="Q3255" s="2" t="str">
        <f>VLOOKUP(A3255,Table1[#All],5,FALSE)</f>
        <v>Australia</v>
      </c>
      <c r="R3255" s="23">
        <f>VLOOKUP(A3255,Table1[#All],6,FALSE)</f>
        <v>6</v>
      </c>
    </row>
    <row r="3256" spans="1:18" s="2" customFormat="1" ht="15.75" customHeight="1" x14ac:dyDescent="0.2">
      <c r="A3256" s="21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  <c r="N3256" s="2" t="str">
        <f>VLOOKUP(A3256,Table1[#All],2,FALSE)</f>
        <v>463 Merry Center</v>
      </c>
      <c r="O3256" s="2">
        <f>VLOOKUP(A3256,Table1[#All],3,FALSE)</f>
        <v>3128</v>
      </c>
      <c r="P3256" s="2" t="str">
        <f>VLOOKUP(A3256,Table1[#All],4,FALSE)</f>
        <v>VIC</v>
      </c>
      <c r="Q3256" s="2" t="str">
        <f>VLOOKUP(A3256,Table1[#All],5,FALSE)</f>
        <v>Australia</v>
      </c>
      <c r="R3256" s="23">
        <f>VLOOKUP(A3256,Table1[#All],6,FALSE)</f>
        <v>10</v>
      </c>
    </row>
    <row r="3257" spans="1:18" s="2" customFormat="1" ht="15.75" customHeight="1" x14ac:dyDescent="0.2">
      <c r="A3257" s="21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  <c r="N3257" s="2" t="str">
        <f>VLOOKUP(A3257,Table1[#All],2,FALSE)</f>
        <v>7798 Westport Trail</v>
      </c>
      <c r="O3257" s="2">
        <f>VLOOKUP(A3257,Table1[#All],3,FALSE)</f>
        <v>4031</v>
      </c>
      <c r="P3257" s="2" t="str">
        <f>VLOOKUP(A3257,Table1[#All],4,FALSE)</f>
        <v>QLD</v>
      </c>
      <c r="Q3257" s="2" t="str">
        <f>VLOOKUP(A3257,Table1[#All],5,FALSE)</f>
        <v>Australia</v>
      </c>
      <c r="R3257" s="23">
        <f>VLOOKUP(A3257,Table1[#All],6,FALSE)</f>
        <v>9</v>
      </c>
    </row>
    <row r="3258" spans="1:18" s="2" customFormat="1" ht="15.75" customHeight="1" x14ac:dyDescent="0.2">
      <c r="A3258" s="21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  <c r="N3258" s="2" t="str">
        <f>VLOOKUP(A3258,Table1[#All],2,FALSE)</f>
        <v>6416 Grover Street</v>
      </c>
      <c r="O3258" s="2">
        <f>VLOOKUP(A3258,Table1[#All],3,FALSE)</f>
        <v>2322</v>
      </c>
      <c r="P3258" s="2" t="str">
        <f>VLOOKUP(A3258,Table1[#All],4,FALSE)</f>
        <v>NSW</v>
      </c>
      <c r="Q3258" s="2" t="str">
        <f>VLOOKUP(A3258,Table1[#All],5,FALSE)</f>
        <v>Australia</v>
      </c>
      <c r="R3258" s="23">
        <f>VLOOKUP(A3258,Table1[#All],6,FALSE)</f>
        <v>7</v>
      </c>
    </row>
    <row r="3259" spans="1:18" s="2" customFormat="1" ht="15.75" customHeight="1" x14ac:dyDescent="0.2">
      <c r="A3259" s="21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  <c r="N3259" s="2" t="str">
        <f>VLOOKUP(A3259,Table1[#All],2,FALSE)</f>
        <v>5 Stone Corner Parkway</v>
      </c>
      <c r="O3259" s="2">
        <f>VLOOKUP(A3259,Table1[#All],3,FALSE)</f>
        <v>2093</v>
      </c>
      <c r="P3259" s="2" t="str">
        <f>VLOOKUP(A3259,Table1[#All],4,FALSE)</f>
        <v>NSW</v>
      </c>
      <c r="Q3259" s="2" t="str">
        <f>VLOOKUP(A3259,Table1[#All],5,FALSE)</f>
        <v>Australia</v>
      </c>
      <c r="R3259" s="23">
        <f>VLOOKUP(A3259,Table1[#All],6,FALSE)</f>
        <v>9</v>
      </c>
    </row>
    <row r="3260" spans="1:18" s="2" customFormat="1" ht="15.75" customHeight="1" x14ac:dyDescent="0.2">
      <c r="A3260" s="21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  <c r="N3260" s="2" t="str">
        <f>VLOOKUP(A3260,Table1[#All],2,FALSE)</f>
        <v>12357 Arapahoe Parkway</v>
      </c>
      <c r="O3260" s="2">
        <f>VLOOKUP(A3260,Table1[#All],3,FALSE)</f>
        <v>4740</v>
      </c>
      <c r="P3260" s="2" t="str">
        <f>VLOOKUP(A3260,Table1[#All],4,FALSE)</f>
        <v>QLD</v>
      </c>
      <c r="Q3260" s="2" t="str">
        <f>VLOOKUP(A3260,Table1[#All],5,FALSE)</f>
        <v>Australia</v>
      </c>
      <c r="R3260" s="23">
        <f>VLOOKUP(A3260,Table1[#All],6,FALSE)</f>
        <v>3</v>
      </c>
    </row>
    <row r="3261" spans="1:18" s="2" customFormat="1" ht="15.75" customHeight="1" x14ac:dyDescent="0.2">
      <c r="A3261" s="21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  <c r="N3261" s="2" t="str">
        <f>VLOOKUP(A3261,Table1[#All],2,FALSE)</f>
        <v>056 Petterle Drive</v>
      </c>
      <c r="O3261" s="2">
        <f>VLOOKUP(A3261,Table1[#All],3,FALSE)</f>
        <v>4075</v>
      </c>
      <c r="P3261" s="2" t="str">
        <f>VLOOKUP(A3261,Table1[#All],4,FALSE)</f>
        <v>QLD</v>
      </c>
      <c r="Q3261" s="2" t="str">
        <f>VLOOKUP(A3261,Table1[#All],5,FALSE)</f>
        <v>Australia</v>
      </c>
      <c r="R3261" s="23">
        <f>VLOOKUP(A3261,Table1[#All],6,FALSE)</f>
        <v>4</v>
      </c>
    </row>
    <row r="3262" spans="1:18" s="2" customFormat="1" ht="15.75" customHeight="1" x14ac:dyDescent="0.2">
      <c r="A3262" s="21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  <c r="N3262" s="2" t="str">
        <f>VLOOKUP(A3262,Table1[#All],2,FALSE)</f>
        <v>4591 Del Sol Court</v>
      </c>
      <c r="O3262" s="2">
        <f>VLOOKUP(A3262,Table1[#All],3,FALSE)</f>
        <v>2745</v>
      </c>
      <c r="P3262" s="2" t="str">
        <f>VLOOKUP(A3262,Table1[#All],4,FALSE)</f>
        <v>NSW</v>
      </c>
      <c r="Q3262" s="2" t="str">
        <f>VLOOKUP(A3262,Table1[#All],5,FALSE)</f>
        <v>Australia</v>
      </c>
      <c r="R3262" s="23">
        <f>VLOOKUP(A3262,Table1[#All],6,FALSE)</f>
        <v>8</v>
      </c>
    </row>
    <row r="3263" spans="1:18" s="2" customFormat="1" ht="15.75" customHeight="1" x14ac:dyDescent="0.2">
      <c r="A3263" s="21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  <c r="N3263" s="2" t="str">
        <f>VLOOKUP(A3263,Table1[#All],2,FALSE)</f>
        <v>2558 Morningstar Center</v>
      </c>
      <c r="O3263" s="2">
        <f>VLOOKUP(A3263,Table1[#All],3,FALSE)</f>
        <v>4221</v>
      </c>
      <c r="P3263" s="2" t="str">
        <f>VLOOKUP(A3263,Table1[#All],4,FALSE)</f>
        <v>QLD</v>
      </c>
      <c r="Q3263" s="2" t="str">
        <f>VLOOKUP(A3263,Table1[#All],5,FALSE)</f>
        <v>Australia</v>
      </c>
      <c r="R3263" s="23">
        <f>VLOOKUP(A3263,Table1[#All],6,FALSE)</f>
        <v>8</v>
      </c>
    </row>
    <row r="3264" spans="1:18" s="2" customFormat="1" ht="15.75" customHeight="1" x14ac:dyDescent="0.2">
      <c r="A3264" s="21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  <c r="N3264" s="2" t="str">
        <f>VLOOKUP(A3264,Table1[#All],2,FALSE)</f>
        <v>15566 Waxwing Place</v>
      </c>
      <c r="O3264" s="2">
        <f>VLOOKUP(A3264,Table1[#All],3,FALSE)</f>
        <v>2135</v>
      </c>
      <c r="P3264" s="2" t="str">
        <f>VLOOKUP(A3264,Table1[#All],4,FALSE)</f>
        <v>NSW</v>
      </c>
      <c r="Q3264" s="2" t="str">
        <f>VLOOKUP(A3264,Table1[#All],5,FALSE)</f>
        <v>Australia</v>
      </c>
      <c r="R3264" s="23">
        <f>VLOOKUP(A3264,Table1[#All],6,FALSE)</f>
        <v>9</v>
      </c>
    </row>
    <row r="3265" spans="1:18" s="2" customFormat="1" ht="15.75" customHeight="1" x14ac:dyDescent="0.2">
      <c r="A3265" s="21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  <c r="N3265" s="2" t="str">
        <f>VLOOKUP(A3265,Table1[#All],2,FALSE)</f>
        <v>8 Marquette Court</v>
      </c>
      <c r="O3265" s="2">
        <f>VLOOKUP(A3265,Table1[#All],3,FALSE)</f>
        <v>2204</v>
      </c>
      <c r="P3265" s="2" t="str">
        <f>VLOOKUP(A3265,Table1[#All],4,FALSE)</f>
        <v>NSW</v>
      </c>
      <c r="Q3265" s="2" t="str">
        <f>VLOOKUP(A3265,Table1[#All],5,FALSE)</f>
        <v>Australia</v>
      </c>
      <c r="R3265" s="23">
        <f>VLOOKUP(A3265,Table1[#All],6,FALSE)</f>
        <v>11</v>
      </c>
    </row>
    <row r="3266" spans="1:18" s="2" customFormat="1" ht="15.75" customHeight="1" x14ac:dyDescent="0.2">
      <c r="A3266" s="21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  <c r="N3266" s="2" t="str">
        <f>VLOOKUP(A3266,Table1[#All],2,FALSE)</f>
        <v>7 Pepper Wood Crossing</v>
      </c>
      <c r="O3266" s="2">
        <f>VLOOKUP(A3266,Table1[#All],3,FALSE)</f>
        <v>3038</v>
      </c>
      <c r="P3266" s="2" t="str">
        <f>VLOOKUP(A3266,Table1[#All],4,FALSE)</f>
        <v>VIC</v>
      </c>
      <c r="Q3266" s="2" t="str">
        <f>VLOOKUP(A3266,Table1[#All],5,FALSE)</f>
        <v>Australia</v>
      </c>
      <c r="R3266" s="23">
        <f>VLOOKUP(A3266,Table1[#All],6,FALSE)</f>
        <v>8</v>
      </c>
    </row>
    <row r="3267" spans="1:18" s="2" customFormat="1" ht="15.75" customHeight="1" x14ac:dyDescent="0.2">
      <c r="A3267" s="21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  <c r="N3267" s="2" t="str">
        <f>VLOOKUP(A3267,Table1[#All],2,FALSE)</f>
        <v>3 Myrtle Pass</v>
      </c>
      <c r="O3267" s="2">
        <f>VLOOKUP(A3267,Table1[#All],3,FALSE)</f>
        <v>2095</v>
      </c>
      <c r="P3267" s="2" t="str">
        <f>VLOOKUP(A3267,Table1[#All],4,FALSE)</f>
        <v>NSW</v>
      </c>
      <c r="Q3267" s="2" t="str">
        <f>VLOOKUP(A3267,Table1[#All],5,FALSE)</f>
        <v>Australia</v>
      </c>
      <c r="R3267" s="23">
        <f>VLOOKUP(A3267,Table1[#All],6,FALSE)</f>
        <v>12</v>
      </c>
    </row>
    <row r="3268" spans="1:18" s="2" customFormat="1" ht="15.75" customHeight="1" x14ac:dyDescent="0.2">
      <c r="A3268" s="21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  <c r="N3268" s="2" t="str">
        <f>VLOOKUP(A3268,Table1[#All],2,FALSE)</f>
        <v>04449 Drewry Junction</v>
      </c>
      <c r="O3268" s="2">
        <f>VLOOKUP(A3268,Table1[#All],3,FALSE)</f>
        <v>2869</v>
      </c>
      <c r="P3268" s="2" t="str">
        <f>VLOOKUP(A3268,Table1[#All],4,FALSE)</f>
        <v>NSW</v>
      </c>
      <c r="Q3268" s="2" t="str">
        <f>VLOOKUP(A3268,Table1[#All],5,FALSE)</f>
        <v>Australia</v>
      </c>
      <c r="R3268" s="23">
        <f>VLOOKUP(A3268,Table1[#All],6,FALSE)</f>
        <v>4</v>
      </c>
    </row>
    <row r="3269" spans="1:18" s="2" customFormat="1" ht="15.75" customHeight="1" x14ac:dyDescent="0.2">
      <c r="A3269" s="21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  <c r="N3269" s="2" t="str">
        <f>VLOOKUP(A3269,Table1[#All],2,FALSE)</f>
        <v>14860 Clove Drive</v>
      </c>
      <c r="O3269" s="2">
        <f>VLOOKUP(A3269,Table1[#All],3,FALSE)</f>
        <v>3175</v>
      </c>
      <c r="P3269" s="2" t="str">
        <f>VLOOKUP(A3269,Table1[#All],4,FALSE)</f>
        <v>VIC</v>
      </c>
      <c r="Q3269" s="2" t="str">
        <f>VLOOKUP(A3269,Table1[#All],5,FALSE)</f>
        <v>Australia</v>
      </c>
      <c r="R3269" s="23">
        <f>VLOOKUP(A3269,Table1[#All],6,FALSE)</f>
        <v>5</v>
      </c>
    </row>
    <row r="3270" spans="1:18" s="2" customFormat="1" ht="15.75" customHeight="1" x14ac:dyDescent="0.2">
      <c r="A3270" s="21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  <c r="N3270" s="2" t="str">
        <f>VLOOKUP(A3270,Table1[#All],2,FALSE)</f>
        <v>65973 Morrow Alley</v>
      </c>
      <c r="O3270" s="2">
        <f>VLOOKUP(A3270,Table1[#All],3,FALSE)</f>
        <v>2170</v>
      </c>
      <c r="P3270" s="2" t="str">
        <f>VLOOKUP(A3270,Table1[#All],4,FALSE)</f>
        <v>NSW</v>
      </c>
      <c r="Q3270" s="2" t="str">
        <f>VLOOKUP(A3270,Table1[#All],5,FALSE)</f>
        <v>Australia</v>
      </c>
      <c r="R3270" s="23">
        <f>VLOOKUP(A3270,Table1[#All],6,FALSE)</f>
        <v>9</v>
      </c>
    </row>
    <row r="3271" spans="1:18" s="2" customFormat="1" ht="15.75" customHeight="1" x14ac:dyDescent="0.2">
      <c r="A3271" s="21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  <c r="N3271" s="2" t="str">
        <f>VLOOKUP(A3271,Table1[#All],2,FALSE)</f>
        <v>54 Bonner Drive</v>
      </c>
      <c r="O3271" s="2">
        <f>VLOOKUP(A3271,Table1[#All],3,FALSE)</f>
        <v>3068</v>
      </c>
      <c r="P3271" s="2" t="str">
        <f>VLOOKUP(A3271,Table1[#All],4,FALSE)</f>
        <v>VIC</v>
      </c>
      <c r="Q3271" s="2" t="str">
        <f>VLOOKUP(A3271,Table1[#All],5,FALSE)</f>
        <v>Australia</v>
      </c>
      <c r="R3271" s="23">
        <f>VLOOKUP(A3271,Table1[#All],6,FALSE)</f>
        <v>10</v>
      </c>
    </row>
    <row r="3272" spans="1:18" s="2" customFormat="1" ht="15.75" customHeight="1" x14ac:dyDescent="0.2">
      <c r="A3272" s="21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  <c r="N3272" s="2" t="str">
        <f>VLOOKUP(A3272,Table1[#All],2,FALSE)</f>
        <v>563 Sundown Point</v>
      </c>
      <c r="O3272" s="2">
        <f>VLOOKUP(A3272,Table1[#All],3,FALSE)</f>
        <v>2226</v>
      </c>
      <c r="P3272" s="2" t="str">
        <f>VLOOKUP(A3272,Table1[#All],4,FALSE)</f>
        <v>NSW</v>
      </c>
      <c r="Q3272" s="2" t="str">
        <f>VLOOKUP(A3272,Table1[#All],5,FALSE)</f>
        <v>Australia</v>
      </c>
      <c r="R3272" s="23">
        <f>VLOOKUP(A3272,Table1[#All],6,FALSE)</f>
        <v>10</v>
      </c>
    </row>
    <row r="3273" spans="1:18" s="2" customFormat="1" ht="15.75" customHeight="1" x14ac:dyDescent="0.2">
      <c r="A3273" s="21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  <c r="N3273" s="2" t="str">
        <f>VLOOKUP(A3273,Table1[#All],2,FALSE)</f>
        <v>1 Toban Crossing</v>
      </c>
      <c r="O3273" s="2">
        <f>VLOOKUP(A3273,Table1[#All],3,FALSE)</f>
        <v>3616</v>
      </c>
      <c r="P3273" s="2" t="str">
        <f>VLOOKUP(A3273,Table1[#All],4,FALSE)</f>
        <v>VIC</v>
      </c>
      <c r="Q3273" s="2" t="str">
        <f>VLOOKUP(A3273,Table1[#All],5,FALSE)</f>
        <v>Australia</v>
      </c>
      <c r="R3273" s="23">
        <f>VLOOKUP(A3273,Table1[#All],6,FALSE)</f>
        <v>3</v>
      </c>
    </row>
    <row r="3274" spans="1:18" s="2" customFormat="1" ht="15.75" customHeight="1" x14ac:dyDescent="0.2">
      <c r="A3274" s="21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  <c r="N3274" s="2" t="str">
        <f>VLOOKUP(A3274,Table1[#All],2,FALSE)</f>
        <v>8551 Mayfield Court</v>
      </c>
      <c r="O3274" s="2">
        <f>VLOOKUP(A3274,Table1[#All],3,FALSE)</f>
        <v>3175</v>
      </c>
      <c r="P3274" s="2" t="str">
        <f>VLOOKUP(A3274,Table1[#All],4,FALSE)</f>
        <v>VIC</v>
      </c>
      <c r="Q3274" s="2" t="str">
        <f>VLOOKUP(A3274,Table1[#All],5,FALSE)</f>
        <v>Australia</v>
      </c>
      <c r="R3274" s="23">
        <f>VLOOKUP(A3274,Table1[#All],6,FALSE)</f>
        <v>12</v>
      </c>
    </row>
    <row r="3275" spans="1:18" s="2" customFormat="1" ht="15.75" customHeight="1" x14ac:dyDescent="0.2">
      <c r="A3275" s="21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  <c r="N3275" s="2" t="str">
        <f>VLOOKUP(A3275,Table1[#All],2,FALSE)</f>
        <v>6030 South Drive</v>
      </c>
      <c r="O3275" s="2">
        <f>VLOOKUP(A3275,Table1[#All],3,FALSE)</f>
        <v>2120</v>
      </c>
      <c r="P3275" s="2" t="str">
        <f>VLOOKUP(A3275,Table1[#All],4,FALSE)</f>
        <v>NSW</v>
      </c>
      <c r="Q3275" s="2" t="str">
        <f>VLOOKUP(A3275,Table1[#All],5,FALSE)</f>
        <v>Australia</v>
      </c>
      <c r="R3275" s="23">
        <f>VLOOKUP(A3275,Table1[#All],6,FALSE)</f>
        <v>10</v>
      </c>
    </row>
    <row r="3276" spans="1:18" s="2" customFormat="1" ht="15.75" customHeight="1" x14ac:dyDescent="0.2">
      <c r="A3276" s="21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  <c r="N3276" s="2" t="str">
        <f>VLOOKUP(A3276,Table1[#All],2,FALSE)</f>
        <v>7917 Norway Maple Way</v>
      </c>
      <c r="O3276" s="2">
        <f>VLOOKUP(A3276,Table1[#All],3,FALSE)</f>
        <v>2074</v>
      </c>
      <c r="P3276" s="2" t="str">
        <f>VLOOKUP(A3276,Table1[#All],4,FALSE)</f>
        <v>NSW</v>
      </c>
      <c r="Q3276" s="2" t="str">
        <f>VLOOKUP(A3276,Table1[#All],5,FALSE)</f>
        <v>Australia</v>
      </c>
      <c r="R3276" s="23">
        <f>VLOOKUP(A3276,Table1[#All],6,FALSE)</f>
        <v>11</v>
      </c>
    </row>
    <row r="3277" spans="1:18" s="2" customFormat="1" ht="15.75" customHeight="1" x14ac:dyDescent="0.2">
      <c r="A3277" s="21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  <c r="N3277" s="2" t="str">
        <f>VLOOKUP(A3277,Table1[#All],2,FALSE)</f>
        <v>5 Coolidge Avenue</v>
      </c>
      <c r="O3277" s="2">
        <f>VLOOKUP(A3277,Table1[#All],3,FALSE)</f>
        <v>4750</v>
      </c>
      <c r="P3277" s="2" t="str">
        <f>VLOOKUP(A3277,Table1[#All],4,FALSE)</f>
        <v>QLD</v>
      </c>
      <c r="Q3277" s="2" t="str">
        <f>VLOOKUP(A3277,Table1[#All],5,FALSE)</f>
        <v>Australia</v>
      </c>
      <c r="R3277" s="23">
        <f>VLOOKUP(A3277,Table1[#All],6,FALSE)</f>
        <v>2</v>
      </c>
    </row>
    <row r="3278" spans="1:18" s="2" customFormat="1" ht="15.75" customHeight="1" x14ac:dyDescent="0.2">
      <c r="A3278" s="21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  <c r="N3278" s="2" t="str">
        <f>VLOOKUP(A3278,Table1[#All],2,FALSE)</f>
        <v>9398 Declaration Circle</v>
      </c>
      <c r="O3278" s="2">
        <f>VLOOKUP(A3278,Table1[#All],3,FALSE)</f>
        <v>2021</v>
      </c>
      <c r="P3278" s="2" t="str">
        <f>VLOOKUP(A3278,Table1[#All],4,FALSE)</f>
        <v>NSW</v>
      </c>
      <c r="Q3278" s="2" t="str">
        <f>VLOOKUP(A3278,Table1[#All],5,FALSE)</f>
        <v>Australia</v>
      </c>
      <c r="R3278" s="23">
        <f>VLOOKUP(A3278,Table1[#All],6,FALSE)</f>
        <v>7</v>
      </c>
    </row>
    <row r="3279" spans="1:18" s="2" customFormat="1" ht="15.75" customHeight="1" x14ac:dyDescent="0.2">
      <c r="A3279" s="21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  <c r="N3279" s="2" t="str">
        <f>VLOOKUP(A3279,Table1[#All],2,FALSE)</f>
        <v>31601 Birchwood Court</v>
      </c>
      <c r="O3279" s="2">
        <f>VLOOKUP(A3279,Table1[#All],3,FALSE)</f>
        <v>4105</v>
      </c>
      <c r="P3279" s="2" t="str">
        <f>VLOOKUP(A3279,Table1[#All],4,FALSE)</f>
        <v>QLD</v>
      </c>
      <c r="Q3279" s="2" t="str">
        <f>VLOOKUP(A3279,Table1[#All],5,FALSE)</f>
        <v>Australia</v>
      </c>
      <c r="R3279" s="23">
        <f>VLOOKUP(A3279,Table1[#All],6,FALSE)</f>
        <v>8</v>
      </c>
    </row>
    <row r="3280" spans="1:18" s="2" customFormat="1" ht="15.75" customHeight="1" x14ac:dyDescent="0.2">
      <c r="A3280" s="21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  <c r="N3280" s="2" t="str">
        <f>VLOOKUP(A3280,Table1[#All],2,FALSE)</f>
        <v>07803 Dexter Pass</v>
      </c>
      <c r="O3280" s="2">
        <f>VLOOKUP(A3280,Table1[#All],3,FALSE)</f>
        <v>2170</v>
      </c>
      <c r="P3280" s="2" t="str">
        <f>VLOOKUP(A3280,Table1[#All],4,FALSE)</f>
        <v>NSW</v>
      </c>
      <c r="Q3280" s="2" t="str">
        <f>VLOOKUP(A3280,Table1[#All],5,FALSE)</f>
        <v>Australia</v>
      </c>
      <c r="R3280" s="23">
        <f>VLOOKUP(A3280,Table1[#All],6,FALSE)</f>
        <v>9</v>
      </c>
    </row>
    <row r="3281" spans="1:18" s="2" customFormat="1" ht="15.75" customHeight="1" x14ac:dyDescent="0.2">
      <c r="A3281" s="21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  <c r="N3281" s="2" t="str">
        <f>VLOOKUP(A3281,Table1[#All],2,FALSE)</f>
        <v>9 Hallows Circle</v>
      </c>
      <c r="O3281" s="2">
        <f>VLOOKUP(A3281,Table1[#All],3,FALSE)</f>
        <v>2113</v>
      </c>
      <c r="P3281" s="2" t="str">
        <f>VLOOKUP(A3281,Table1[#All],4,FALSE)</f>
        <v>NSW</v>
      </c>
      <c r="Q3281" s="2" t="str">
        <f>VLOOKUP(A3281,Table1[#All],5,FALSE)</f>
        <v>Australia</v>
      </c>
      <c r="R3281" s="23">
        <f>VLOOKUP(A3281,Table1[#All],6,FALSE)</f>
        <v>11</v>
      </c>
    </row>
    <row r="3282" spans="1:18" s="2" customFormat="1" ht="15.75" customHeight="1" x14ac:dyDescent="0.2">
      <c r="A3282" s="21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  <c r="N3282" s="2" t="str">
        <f>VLOOKUP(A3282,Table1[#All],2,FALSE)</f>
        <v>5718 John Wall Plaza</v>
      </c>
      <c r="O3282" s="2">
        <f>VLOOKUP(A3282,Table1[#All],3,FALSE)</f>
        <v>4350</v>
      </c>
      <c r="P3282" s="2" t="str">
        <f>VLOOKUP(A3282,Table1[#All],4,FALSE)</f>
        <v>QLD</v>
      </c>
      <c r="Q3282" s="2" t="str">
        <f>VLOOKUP(A3282,Table1[#All],5,FALSE)</f>
        <v>Australia</v>
      </c>
      <c r="R3282" s="23">
        <f>VLOOKUP(A3282,Table1[#All],6,FALSE)</f>
        <v>1</v>
      </c>
    </row>
    <row r="3283" spans="1:18" s="2" customFormat="1" ht="15.75" customHeight="1" x14ac:dyDescent="0.2">
      <c r="A3283" s="21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  <c r="N3283" s="2" t="str">
        <f>VLOOKUP(A3283,Table1[#All],2,FALSE)</f>
        <v>011 Lotheville Junction</v>
      </c>
      <c r="O3283" s="2">
        <f>VLOOKUP(A3283,Table1[#All],3,FALSE)</f>
        <v>2099</v>
      </c>
      <c r="P3283" s="2" t="str">
        <f>VLOOKUP(A3283,Table1[#All],4,FALSE)</f>
        <v>NSW</v>
      </c>
      <c r="Q3283" s="2" t="str">
        <f>VLOOKUP(A3283,Table1[#All],5,FALSE)</f>
        <v>Australia</v>
      </c>
      <c r="R3283" s="23">
        <f>VLOOKUP(A3283,Table1[#All],6,FALSE)</f>
        <v>10</v>
      </c>
    </row>
    <row r="3284" spans="1:18" s="2" customFormat="1" ht="15.75" customHeight="1" x14ac:dyDescent="0.2">
      <c r="A3284" s="21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  <c r="N3284" s="2" t="str">
        <f>VLOOKUP(A3284,Table1[#All],2,FALSE)</f>
        <v>60 Cordelia Parkway</v>
      </c>
      <c r="O3284" s="2">
        <f>VLOOKUP(A3284,Table1[#All],3,FALSE)</f>
        <v>2759</v>
      </c>
      <c r="P3284" s="2" t="str">
        <f>VLOOKUP(A3284,Table1[#All],4,FALSE)</f>
        <v>NSW</v>
      </c>
      <c r="Q3284" s="2" t="str">
        <f>VLOOKUP(A3284,Table1[#All],5,FALSE)</f>
        <v>Australia</v>
      </c>
      <c r="R3284" s="23">
        <f>VLOOKUP(A3284,Table1[#All],6,FALSE)</f>
        <v>8</v>
      </c>
    </row>
    <row r="3285" spans="1:18" s="2" customFormat="1" ht="15.75" customHeight="1" x14ac:dyDescent="0.2">
      <c r="A3285" s="21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  <c r="N3285" s="2" t="str">
        <f>VLOOKUP(A3285,Table1[#All],2,FALSE)</f>
        <v>34748 Charing Cross Point</v>
      </c>
      <c r="O3285" s="2">
        <f>VLOOKUP(A3285,Table1[#All],3,FALSE)</f>
        <v>3057</v>
      </c>
      <c r="P3285" s="2" t="str">
        <f>VLOOKUP(A3285,Table1[#All],4,FALSE)</f>
        <v>VIC</v>
      </c>
      <c r="Q3285" s="2" t="str">
        <f>VLOOKUP(A3285,Table1[#All],5,FALSE)</f>
        <v>Australia</v>
      </c>
      <c r="R3285" s="23">
        <f>VLOOKUP(A3285,Table1[#All],6,FALSE)</f>
        <v>10</v>
      </c>
    </row>
    <row r="3286" spans="1:18" s="2" customFormat="1" ht="15.75" customHeight="1" x14ac:dyDescent="0.2">
      <c r="A3286" s="21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  <c r="N3286" s="2" t="str">
        <f>VLOOKUP(A3286,Table1[#All],2,FALSE)</f>
        <v>2094 Bunting Junction</v>
      </c>
      <c r="O3286" s="2">
        <f>VLOOKUP(A3286,Table1[#All],3,FALSE)</f>
        <v>3059</v>
      </c>
      <c r="P3286" s="2" t="str">
        <f>VLOOKUP(A3286,Table1[#All],4,FALSE)</f>
        <v>VIC</v>
      </c>
      <c r="Q3286" s="2" t="str">
        <f>VLOOKUP(A3286,Table1[#All],5,FALSE)</f>
        <v>Australia</v>
      </c>
      <c r="R3286" s="23">
        <f>VLOOKUP(A3286,Table1[#All],6,FALSE)</f>
        <v>9</v>
      </c>
    </row>
    <row r="3287" spans="1:18" s="2" customFormat="1" ht="15.75" customHeight="1" x14ac:dyDescent="0.2">
      <c r="A3287" s="21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  <c r="N3287" s="2" t="str">
        <f>VLOOKUP(A3287,Table1[#All],2,FALSE)</f>
        <v>1 Fairview Park</v>
      </c>
      <c r="O3287" s="2">
        <f>VLOOKUP(A3287,Table1[#All],3,FALSE)</f>
        <v>3977</v>
      </c>
      <c r="P3287" s="2" t="str">
        <f>VLOOKUP(A3287,Table1[#All],4,FALSE)</f>
        <v>VIC</v>
      </c>
      <c r="Q3287" s="2" t="str">
        <f>VLOOKUP(A3287,Table1[#All],5,FALSE)</f>
        <v>Australia</v>
      </c>
      <c r="R3287" s="23">
        <f>VLOOKUP(A3287,Table1[#All],6,FALSE)</f>
        <v>7</v>
      </c>
    </row>
    <row r="3288" spans="1:18" s="2" customFormat="1" ht="15.75" customHeight="1" x14ac:dyDescent="0.2">
      <c r="A3288" s="21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  <c r="N3288" s="2" t="str">
        <f>VLOOKUP(A3288,Table1[#All],2,FALSE)</f>
        <v>4380 Rusk Terrace</v>
      </c>
      <c r="O3288" s="2">
        <f>VLOOKUP(A3288,Table1[#All],3,FALSE)</f>
        <v>2086</v>
      </c>
      <c r="P3288" s="2" t="str">
        <f>VLOOKUP(A3288,Table1[#All],4,FALSE)</f>
        <v>NSW</v>
      </c>
      <c r="Q3288" s="2" t="str">
        <f>VLOOKUP(A3288,Table1[#All],5,FALSE)</f>
        <v>Australia</v>
      </c>
      <c r="R3288" s="23">
        <f>VLOOKUP(A3288,Table1[#All],6,FALSE)</f>
        <v>11</v>
      </c>
    </row>
    <row r="3289" spans="1:18" s="2" customFormat="1" ht="15.75" customHeight="1" x14ac:dyDescent="0.2">
      <c r="A3289" s="21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  <c r="N3289" s="2" t="str">
        <f>VLOOKUP(A3289,Table1[#All],2,FALSE)</f>
        <v>6 Cascade Trail</v>
      </c>
      <c r="O3289" s="2">
        <f>VLOOKUP(A3289,Table1[#All],3,FALSE)</f>
        <v>2770</v>
      </c>
      <c r="P3289" s="2" t="str">
        <f>VLOOKUP(A3289,Table1[#All],4,FALSE)</f>
        <v>NSW</v>
      </c>
      <c r="Q3289" s="2" t="str">
        <f>VLOOKUP(A3289,Table1[#All],5,FALSE)</f>
        <v>Australia</v>
      </c>
      <c r="R3289" s="23">
        <f>VLOOKUP(A3289,Table1[#All],6,FALSE)</f>
        <v>9</v>
      </c>
    </row>
    <row r="3290" spans="1:18" s="2" customFormat="1" ht="15.75" customHeight="1" x14ac:dyDescent="0.2">
      <c r="A3290" s="21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  <c r="N3290" s="2" t="str">
        <f>VLOOKUP(A3290,Table1[#All],2,FALSE)</f>
        <v>8107 Coolidge Pass</v>
      </c>
      <c r="O3290" s="2">
        <f>VLOOKUP(A3290,Table1[#All],3,FALSE)</f>
        <v>2075</v>
      </c>
      <c r="P3290" s="2" t="str">
        <f>VLOOKUP(A3290,Table1[#All],4,FALSE)</f>
        <v>NSW</v>
      </c>
      <c r="Q3290" s="2" t="str">
        <f>VLOOKUP(A3290,Table1[#All],5,FALSE)</f>
        <v>Australia</v>
      </c>
      <c r="R3290" s="23">
        <f>VLOOKUP(A3290,Table1[#All],6,FALSE)</f>
        <v>12</v>
      </c>
    </row>
    <row r="3291" spans="1:18" s="2" customFormat="1" ht="15.75" customHeight="1" x14ac:dyDescent="0.2">
      <c r="A3291" s="21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  <c r="N3291" s="2" t="str">
        <f>VLOOKUP(A3291,Table1[#All],2,FALSE)</f>
        <v>4171 Beilfuss Street</v>
      </c>
      <c r="O3291" s="2">
        <f>VLOOKUP(A3291,Table1[#All],3,FALSE)</f>
        <v>3153</v>
      </c>
      <c r="P3291" s="2" t="str">
        <f>VLOOKUP(A3291,Table1[#All],4,FALSE)</f>
        <v>VIC</v>
      </c>
      <c r="Q3291" s="2" t="str">
        <f>VLOOKUP(A3291,Table1[#All],5,FALSE)</f>
        <v>Australia</v>
      </c>
      <c r="R3291" s="23">
        <f>VLOOKUP(A3291,Table1[#All],6,FALSE)</f>
        <v>8</v>
      </c>
    </row>
    <row r="3292" spans="1:18" s="2" customFormat="1" ht="15.75" customHeight="1" x14ac:dyDescent="0.2">
      <c r="A3292" s="21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  <c r="N3292" s="2" t="str">
        <f>VLOOKUP(A3292,Table1[#All],2,FALSE)</f>
        <v>48333 Waywood Road</v>
      </c>
      <c r="O3292" s="2">
        <f>VLOOKUP(A3292,Table1[#All],3,FALSE)</f>
        <v>2113</v>
      </c>
      <c r="P3292" s="2" t="str">
        <f>VLOOKUP(A3292,Table1[#All],4,FALSE)</f>
        <v>NSW</v>
      </c>
      <c r="Q3292" s="2" t="str">
        <f>VLOOKUP(A3292,Table1[#All],5,FALSE)</f>
        <v>Australia</v>
      </c>
      <c r="R3292" s="23">
        <f>VLOOKUP(A3292,Table1[#All],6,FALSE)</f>
        <v>11</v>
      </c>
    </row>
    <row r="3293" spans="1:18" s="2" customFormat="1" ht="15.75" customHeight="1" x14ac:dyDescent="0.2">
      <c r="A3293" s="21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  <c r="N3293" s="2" t="str">
        <f>VLOOKUP(A3293,Table1[#All],2,FALSE)</f>
        <v>6 Golf Center</v>
      </c>
      <c r="O3293" s="2">
        <f>VLOOKUP(A3293,Table1[#All],3,FALSE)</f>
        <v>2042</v>
      </c>
      <c r="P3293" s="2" t="str">
        <f>VLOOKUP(A3293,Table1[#All],4,FALSE)</f>
        <v>NSW</v>
      </c>
      <c r="Q3293" s="2" t="str">
        <f>VLOOKUP(A3293,Table1[#All],5,FALSE)</f>
        <v>Australia</v>
      </c>
      <c r="R3293" s="23">
        <f>VLOOKUP(A3293,Table1[#All],6,FALSE)</f>
        <v>10</v>
      </c>
    </row>
    <row r="3294" spans="1:18" s="2" customFormat="1" ht="15.75" customHeight="1" x14ac:dyDescent="0.2">
      <c r="A3294" s="21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  <c r="N3294" s="2" t="str">
        <f>VLOOKUP(A3294,Table1[#All],2,FALSE)</f>
        <v>5847 Bunting Alley</v>
      </c>
      <c r="O3294" s="2">
        <f>VLOOKUP(A3294,Table1[#All],3,FALSE)</f>
        <v>2130</v>
      </c>
      <c r="P3294" s="2" t="str">
        <f>VLOOKUP(A3294,Table1[#All],4,FALSE)</f>
        <v>NSW</v>
      </c>
      <c r="Q3294" s="2" t="str">
        <f>VLOOKUP(A3294,Table1[#All],5,FALSE)</f>
        <v>Australia</v>
      </c>
      <c r="R3294" s="23">
        <f>VLOOKUP(A3294,Table1[#All],6,FALSE)</f>
        <v>11</v>
      </c>
    </row>
    <row r="3295" spans="1:18" s="2" customFormat="1" ht="15.75" customHeight="1" x14ac:dyDescent="0.2">
      <c r="A3295" s="21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  <c r="N3295" s="2" t="str">
        <f>VLOOKUP(A3295,Table1[#All],2,FALSE)</f>
        <v>9 Fisk Point</v>
      </c>
      <c r="O3295" s="2">
        <f>VLOOKUP(A3295,Table1[#All],3,FALSE)</f>
        <v>3350</v>
      </c>
      <c r="P3295" s="2" t="str">
        <f>VLOOKUP(A3295,Table1[#All],4,FALSE)</f>
        <v>VIC</v>
      </c>
      <c r="Q3295" s="2" t="str">
        <f>VLOOKUP(A3295,Table1[#All],5,FALSE)</f>
        <v>Australia</v>
      </c>
      <c r="R3295" s="23">
        <f>VLOOKUP(A3295,Table1[#All],6,FALSE)</f>
        <v>4</v>
      </c>
    </row>
    <row r="3296" spans="1:18" s="2" customFormat="1" ht="15.75" customHeight="1" x14ac:dyDescent="0.2">
      <c r="A3296" s="21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  <c r="N3296" s="2" t="str">
        <f>VLOOKUP(A3296,Table1[#All],2,FALSE)</f>
        <v>133 Quincy Avenue</v>
      </c>
      <c r="O3296" s="2">
        <f>VLOOKUP(A3296,Table1[#All],3,FALSE)</f>
        <v>3810</v>
      </c>
      <c r="P3296" s="2" t="str">
        <f>VLOOKUP(A3296,Table1[#All],4,FALSE)</f>
        <v>VIC</v>
      </c>
      <c r="Q3296" s="2" t="str">
        <f>VLOOKUP(A3296,Table1[#All],5,FALSE)</f>
        <v>Australia</v>
      </c>
      <c r="R3296" s="23">
        <f>VLOOKUP(A3296,Table1[#All],6,FALSE)</f>
        <v>4</v>
      </c>
    </row>
    <row r="3297" spans="1:18" s="2" customFormat="1" ht="15.75" customHeight="1" x14ac:dyDescent="0.2">
      <c r="A3297" s="21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  <c r="N3297" s="2" t="str">
        <f>VLOOKUP(A3297,Table1[#All],2,FALSE)</f>
        <v>85 Carioca Drive</v>
      </c>
      <c r="O3297" s="2">
        <f>VLOOKUP(A3297,Table1[#All],3,FALSE)</f>
        <v>2154</v>
      </c>
      <c r="P3297" s="2" t="str">
        <f>VLOOKUP(A3297,Table1[#All],4,FALSE)</f>
        <v>NSW</v>
      </c>
      <c r="Q3297" s="2" t="str">
        <f>VLOOKUP(A3297,Table1[#All],5,FALSE)</f>
        <v>Australia</v>
      </c>
      <c r="R3297" s="23">
        <f>VLOOKUP(A3297,Table1[#All],6,FALSE)</f>
        <v>11</v>
      </c>
    </row>
    <row r="3298" spans="1:18" s="2" customFormat="1" ht="15.75" customHeight="1" x14ac:dyDescent="0.2">
      <c r="A3298" s="21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  <c r="N3298" s="2" t="str">
        <f>VLOOKUP(A3298,Table1[#All],2,FALSE)</f>
        <v>50 Declaration Junction</v>
      </c>
      <c r="O3298" s="2">
        <f>VLOOKUP(A3298,Table1[#All],3,FALSE)</f>
        <v>3213</v>
      </c>
      <c r="P3298" s="2" t="str">
        <f>VLOOKUP(A3298,Table1[#All],4,FALSE)</f>
        <v>VIC</v>
      </c>
      <c r="Q3298" s="2" t="str">
        <f>VLOOKUP(A3298,Table1[#All],5,FALSE)</f>
        <v>Australia</v>
      </c>
      <c r="R3298" s="23">
        <f>VLOOKUP(A3298,Table1[#All],6,FALSE)</f>
        <v>6</v>
      </c>
    </row>
    <row r="3299" spans="1:18" s="2" customFormat="1" ht="15.75" customHeight="1" x14ac:dyDescent="0.2">
      <c r="A3299" s="21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  <c r="N3299" s="2" t="str">
        <f>VLOOKUP(A3299,Table1[#All],2,FALSE)</f>
        <v>3 Maple Place</v>
      </c>
      <c r="O3299" s="2">
        <f>VLOOKUP(A3299,Table1[#All],3,FALSE)</f>
        <v>3064</v>
      </c>
      <c r="P3299" s="2" t="str">
        <f>VLOOKUP(A3299,Table1[#All],4,FALSE)</f>
        <v>VIC</v>
      </c>
      <c r="Q3299" s="2" t="str">
        <f>VLOOKUP(A3299,Table1[#All],5,FALSE)</f>
        <v>Australia</v>
      </c>
      <c r="R3299" s="23">
        <f>VLOOKUP(A3299,Table1[#All],6,FALSE)</f>
        <v>7</v>
      </c>
    </row>
    <row r="3300" spans="1:18" s="2" customFormat="1" ht="15.75" customHeight="1" x14ac:dyDescent="0.2">
      <c r="A3300" s="21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  <c r="N3300" s="2" t="str">
        <f>VLOOKUP(A3300,Table1[#All],2,FALSE)</f>
        <v>402 Clyde Gallagher Terrace</v>
      </c>
      <c r="O3300" s="2">
        <f>VLOOKUP(A3300,Table1[#All],3,FALSE)</f>
        <v>3153</v>
      </c>
      <c r="P3300" s="2" t="str">
        <f>VLOOKUP(A3300,Table1[#All],4,FALSE)</f>
        <v>VIC</v>
      </c>
      <c r="Q3300" s="2" t="str">
        <f>VLOOKUP(A3300,Table1[#All],5,FALSE)</f>
        <v>Australia</v>
      </c>
      <c r="R3300" s="23">
        <f>VLOOKUP(A3300,Table1[#All],6,FALSE)</f>
        <v>6</v>
      </c>
    </row>
    <row r="3301" spans="1:18" s="2" customFormat="1" ht="15.75" customHeight="1" x14ac:dyDescent="0.2">
      <c r="A3301" s="21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  <c r="N3301" s="2" t="str">
        <f>VLOOKUP(A3301,Table1[#All],2,FALSE)</f>
        <v>08 Upham Place</v>
      </c>
      <c r="O3301" s="2">
        <f>VLOOKUP(A3301,Table1[#All],3,FALSE)</f>
        <v>2176</v>
      </c>
      <c r="P3301" s="2" t="str">
        <f>VLOOKUP(A3301,Table1[#All],4,FALSE)</f>
        <v>NSW</v>
      </c>
      <c r="Q3301" s="2" t="str">
        <f>VLOOKUP(A3301,Table1[#All],5,FALSE)</f>
        <v>Australia</v>
      </c>
      <c r="R3301" s="23">
        <f>VLOOKUP(A3301,Table1[#All],6,FALSE)</f>
        <v>9</v>
      </c>
    </row>
    <row r="3302" spans="1:18" s="2" customFormat="1" ht="15.75" customHeight="1" x14ac:dyDescent="0.2">
      <c r="A3302" s="21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  <c r="N3302" s="2" t="str">
        <f>VLOOKUP(A3302,Table1[#All],2,FALSE)</f>
        <v>6039 Columbus Court</v>
      </c>
      <c r="O3302" s="2">
        <f>VLOOKUP(A3302,Table1[#All],3,FALSE)</f>
        <v>2280</v>
      </c>
      <c r="P3302" s="2" t="str">
        <f>VLOOKUP(A3302,Table1[#All],4,FALSE)</f>
        <v>NSW</v>
      </c>
      <c r="Q3302" s="2" t="str">
        <f>VLOOKUP(A3302,Table1[#All],5,FALSE)</f>
        <v>Australia</v>
      </c>
      <c r="R3302" s="23">
        <f>VLOOKUP(A3302,Table1[#All],6,FALSE)</f>
        <v>8</v>
      </c>
    </row>
    <row r="3303" spans="1:18" s="2" customFormat="1" ht="15.75" customHeight="1" x14ac:dyDescent="0.2">
      <c r="A3303" s="21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  <c r="N3303" s="2" t="str">
        <f>VLOOKUP(A3303,Table1[#All],2,FALSE)</f>
        <v>6406 Parkside Hill</v>
      </c>
      <c r="O3303" s="2">
        <f>VLOOKUP(A3303,Table1[#All],3,FALSE)</f>
        <v>2017</v>
      </c>
      <c r="P3303" s="2" t="str">
        <f>VLOOKUP(A3303,Table1[#All],4,FALSE)</f>
        <v>NSW</v>
      </c>
      <c r="Q3303" s="2" t="str">
        <f>VLOOKUP(A3303,Table1[#All],5,FALSE)</f>
        <v>Australia</v>
      </c>
      <c r="R3303" s="23">
        <f>VLOOKUP(A3303,Table1[#All],6,FALSE)</f>
        <v>9</v>
      </c>
    </row>
    <row r="3304" spans="1:18" s="2" customFormat="1" ht="15.75" customHeight="1" x14ac:dyDescent="0.2">
      <c r="A3304" s="21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  <c r="N3304" s="2" t="str">
        <f>VLOOKUP(A3304,Table1[#All],2,FALSE)</f>
        <v>5 Larry Terrace</v>
      </c>
      <c r="O3304" s="2">
        <f>VLOOKUP(A3304,Table1[#All],3,FALSE)</f>
        <v>3130</v>
      </c>
      <c r="P3304" s="2" t="str">
        <f>VLOOKUP(A3304,Table1[#All],4,FALSE)</f>
        <v>VIC</v>
      </c>
      <c r="Q3304" s="2" t="str">
        <f>VLOOKUP(A3304,Table1[#All],5,FALSE)</f>
        <v>Australia</v>
      </c>
      <c r="R3304" s="23">
        <f>VLOOKUP(A3304,Table1[#All],6,FALSE)</f>
        <v>10</v>
      </c>
    </row>
    <row r="3305" spans="1:18" s="2" customFormat="1" ht="15.75" customHeight="1" x14ac:dyDescent="0.2">
      <c r="A3305" s="21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  <c r="N3305" s="2" t="str">
        <f>VLOOKUP(A3305,Table1[#All],2,FALSE)</f>
        <v>0 Sachs Circle</v>
      </c>
      <c r="O3305" s="2">
        <f>VLOOKUP(A3305,Table1[#All],3,FALSE)</f>
        <v>4122</v>
      </c>
      <c r="P3305" s="2" t="str">
        <f>VLOOKUP(A3305,Table1[#All],4,FALSE)</f>
        <v>QLD</v>
      </c>
      <c r="Q3305" s="2" t="str">
        <f>VLOOKUP(A3305,Table1[#All],5,FALSE)</f>
        <v>Australia</v>
      </c>
      <c r="R3305" s="23">
        <f>VLOOKUP(A3305,Table1[#All],6,FALSE)</f>
        <v>8</v>
      </c>
    </row>
    <row r="3306" spans="1:18" s="2" customFormat="1" ht="15.75" customHeight="1" x14ac:dyDescent="0.2">
      <c r="A3306" s="21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  <c r="N3306" s="2" t="str">
        <f>VLOOKUP(A3306,Table1[#All],2,FALSE)</f>
        <v>873 Ludington Plaza</v>
      </c>
      <c r="O3306" s="2">
        <f>VLOOKUP(A3306,Table1[#All],3,FALSE)</f>
        <v>2204</v>
      </c>
      <c r="P3306" s="2" t="str">
        <f>VLOOKUP(A3306,Table1[#All],4,FALSE)</f>
        <v>NSW</v>
      </c>
      <c r="Q3306" s="2" t="str">
        <f>VLOOKUP(A3306,Table1[#All],5,FALSE)</f>
        <v>Australia</v>
      </c>
      <c r="R3306" s="23">
        <f>VLOOKUP(A3306,Table1[#All],6,FALSE)</f>
        <v>10</v>
      </c>
    </row>
    <row r="3307" spans="1:18" s="2" customFormat="1" ht="15.75" customHeight="1" x14ac:dyDescent="0.2">
      <c r="A3307" s="21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  <c r="N3307" s="2" t="str">
        <f>VLOOKUP(A3307,Table1[#All],2,FALSE)</f>
        <v>518 Donald Street</v>
      </c>
      <c r="O3307" s="2">
        <f>VLOOKUP(A3307,Table1[#All],3,FALSE)</f>
        <v>2170</v>
      </c>
      <c r="P3307" s="2" t="str">
        <f>VLOOKUP(A3307,Table1[#All],4,FALSE)</f>
        <v>NSW</v>
      </c>
      <c r="Q3307" s="2" t="str">
        <f>VLOOKUP(A3307,Table1[#All],5,FALSE)</f>
        <v>Australia</v>
      </c>
      <c r="R3307" s="23">
        <f>VLOOKUP(A3307,Table1[#All],6,FALSE)</f>
        <v>9</v>
      </c>
    </row>
    <row r="3308" spans="1:18" s="2" customFormat="1" ht="15.75" customHeight="1" x14ac:dyDescent="0.2">
      <c r="A3308" s="21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  <c r="N3308" s="2" t="str">
        <f>VLOOKUP(A3308,Table1[#All],2,FALSE)</f>
        <v>1172 Mesta Center</v>
      </c>
      <c r="O3308" s="2">
        <f>VLOOKUP(A3308,Table1[#All],3,FALSE)</f>
        <v>4740</v>
      </c>
      <c r="P3308" s="2" t="str">
        <f>VLOOKUP(A3308,Table1[#All],4,FALSE)</f>
        <v>QLD</v>
      </c>
      <c r="Q3308" s="2" t="str">
        <f>VLOOKUP(A3308,Table1[#All],5,FALSE)</f>
        <v>Australia</v>
      </c>
      <c r="R3308" s="23">
        <f>VLOOKUP(A3308,Table1[#All],6,FALSE)</f>
        <v>2</v>
      </c>
    </row>
    <row r="3309" spans="1:18" s="2" customFormat="1" ht="15.75" customHeight="1" x14ac:dyDescent="0.2">
      <c r="A3309" s="21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  <c r="N3309" s="2" t="str">
        <f>VLOOKUP(A3309,Table1[#All],2,FALSE)</f>
        <v>7216 American Ash Place</v>
      </c>
      <c r="O3309" s="2">
        <f>VLOOKUP(A3309,Table1[#All],3,FALSE)</f>
        <v>2062</v>
      </c>
      <c r="P3309" s="2" t="str">
        <f>VLOOKUP(A3309,Table1[#All],4,FALSE)</f>
        <v>NSW</v>
      </c>
      <c r="Q3309" s="2" t="str">
        <f>VLOOKUP(A3309,Table1[#All],5,FALSE)</f>
        <v>Australia</v>
      </c>
      <c r="R3309" s="23">
        <f>VLOOKUP(A3309,Table1[#All],6,FALSE)</f>
        <v>12</v>
      </c>
    </row>
    <row r="3310" spans="1:18" s="2" customFormat="1" ht="15.75" customHeight="1" x14ac:dyDescent="0.2">
      <c r="A3310" s="21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  <c r="N3310" s="2" t="str">
        <f>VLOOKUP(A3310,Table1[#All],2,FALSE)</f>
        <v>24965 Mitchell Center</v>
      </c>
      <c r="O3310" s="2">
        <f>VLOOKUP(A3310,Table1[#All],3,FALSE)</f>
        <v>4124</v>
      </c>
      <c r="P3310" s="2" t="str">
        <f>VLOOKUP(A3310,Table1[#All],4,FALSE)</f>
        <v>QLD</v>
      </c>
      <c r="Q3310" s="2" t="str">
        <f>VLOOKUP(A3310,Table1[#All],5,FALSE)</f>
        <v>Australia</v>
      </c>
      <c r="R3310" s="23">
        <f>VLOOKUP(A3310,Table1[#All],6,FALSE)</f>
        <v>6</v>
      </c>
    </row>
    <row r="3311" spans="1:18" s="2" customFormat="1" ht="15.75" customHeight="1" x14ac:dyDescent="0.2">
      <c r="A3311" s="21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  <c r="N3311" s="2" t="str">
        <f>VLOOKUP(A3311,Table1[#All],2,FALSE)</f>
        <v>43 Eagle Crest Parkway</v>
      </c>
      <c r="O3311" s="2">
        <f>VLOOKUP(A3311,Table1[#All],3,FALSE)</f>
        <v>2295</v>
      </c>
      <c r="P3311" s="2" t="str">
        <f>VLOOKUP(A3311,Table1[#All],4,FALSE)</f>
        <v>NSW</v>
      </c>
      <c r="Q3311" s="2" t="str">
        <f>VLOOKUP(A3311,Table1[#All],5,FALSE)</f>
        <v>Australia</v>
      </c>
      <c r="R3311" s="23">
        <f>VLOOKUP(A3311,Table1[#All],6,FALSE)</f>
        <v>8</v>
      </c>
    </row>
    <row r="3312" spans="1:18" s="2" customFormat="1" ht="15.75" customHeight="1" x14ac:dyDescent="0.2">
      <c r="A3312" s="21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  <c r="N3312" s="2" t="str">
        <f>VLOOKUP(A3312,Table1[#All],2,FALSE)</f>
        <v>4 Tomscot Alley</v>
      </c>
      <c r="O3312" s="2">
        <f>VLOOKUP(A3312,Table1[#All],3,FALSE)</f>
        <v>4343</v>
      </c>
      <c r="P3312" s="2" t="str">
        <f>VLOOKUP(A3312,Table1[#All],4,FALSE)</f>
        <v>QLD</v>
      </c>
      <c r="Q3312" s="2" t="str">
        <f>VLOOKUP(A3312,Table1[#All],5,FALSE)</f>
        <v>Australia</v>
      </c>
      <c r="R3312" s="23">
        <f>VLOOKUP(A3312,Table1[#All],6,FALSE)</f>
        <v>7</v>
      </c>
    </row>
    <row r="3313" spans="1:18" s="2" customFormat="1" ht="15.75" customHeight="1" x14ac:dyDescent="0.2">
      <c r="A3313" s="21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  <c r="N3313" s="2" t="str">
        <f>VLOOKUP(A3313,Table1[#All],2,FALSE)</f>
        <v>83 Graedel Court</v>
      </c>
      <c r="O3313" s="2">
        <f>VLOOKUP(A3313,Table1[#All],3,FALSE)</f>
        <v>4505</v>
      </c>
      <c r="P3313" s="2" t="str">
        <f>VLOOKUP(A3313,Table1[#All],4,FALSE)</f>
        <v>QLD</v>
      </c>
      <c r="Q3313" s="2" t="str">
        <f>VLOOKUP(A3313,Table1[#All],5,FALSE)</f>
        <v>Australia</v>
      </c>
      <c r="R3313" s="23">
        <f>VLOOKUP(A3313,Table1[#All],6,FALSE)</f>
        <v>2</v>
      </c>
    </row>
    <row r="3314" spans="1:18" s="2" customFormat="1" ht="15.75" customHeight="1" x14ac:dyDescent="0.2">
      <c r="A3314" s="21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  <c r="N3314" s="2" t="str">
        <f>VLOOKUP(A3314,Table1[#All],2,FALSE)</f>
        <v>81 Westerfield Point</v>
      </c>
      <c r="O3314" s="2">
        <f>VLOOKUP(A3314,Table1[#All],3,FALSE)</f>
        <v>2768</v>
      </c>
      <c r="P3314" s="2" t="str">
        <f>VLOOKUP(A3314,Table1[#All],4,FALSE)</f>
        <v>NSW</v>
      </c>
      <c r="Q3314" s="2" t="str">
        <f>VLOOKUP(A3314,Table1[#All],5,FALSE)</f>
        <v>Australia</v>
      </c>
      <c r="R3314" s="23">
        <f>VLOOKUP(A3314,Table1[#All],6,FALSE)</f>
        <v>10</v>
      </c>
    </row>
    <row r="3315" spans="1:18" s="2" customFormat="1" ht="15.75" customHeight="1" x14ac:dyDescent="0.2">
      <c r="A3315" s="21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  <c r="N3315" s="2" t="str">
        <f>VLOOKUP(A3315,Table1[#All],2,FALSE)</f>
        <v>257 Ruskin Crossing</v>
      </c>
      <c r="O3315" s="2">
        <f>VLOOKUP(A3315,Table1[#All],3,FALSE)</f>
        <v>2200</v>
      </c>
      <c r="P3315" s="2" t="str">
        <f>VLOOKUP(A3315,Table1[#All],4,FALSE)</f>
        <v>NSW</v>
      </c>
      <c r="Q3315" s="2" t="str">
        <f>VLOOKUP(A3315,Table1[#All],5,FALSE)</f>
        <v>Australia</v>
      </c>
      <c r="R3315" s="23">
        <f>VLOOKUP(A3315,Table1[#All],6,FALSE)</f>
        <v>10</v>
      </c>
    </row>
    <row r="3316" spans="1:18" s="2" customFormat="1" ht="15.75" customHeight="1" x14ac:dyDescent="0.2">
      <c r="A3316" s="21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  <c r="N3316" s="2" t="str">
        <f>VLOOKUP(A3316,Table1[#All],2,FALSE)</f>
        <v>6 North Court</v>
      </c>
      <c r="O3316" s="2">
        <f>VLOOKUP(A3316,Table1[#All],3,FALSE)</f>
        <v>3862</v>
      </c>
      <c r="P3316" s="2" t="str">
        <f>VLOOKUP(A3316,Table1[#All],4,FALSE)</f>
        <v>VIC</v>
      </c>
      <c r="Q3316" s="2" t="str">
        <f>VLOOKUP(A3316,Table1[#All],5,FALSE)</f>
        <v>Australia</v>
      </c>
      <c r="R3316" s="23">
        <f>VLOOKUP(A3316,Table1[#All],6,FALSE)</f>
        <v>7</v>
      </c>
    </row>
    <row r="3317" spans="1:18" s="2" customFormat="1" ht="15.75" customHeight="1" x14ac:dyDescent="0.2">
      <c r="A3317" s="21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  <c r="N3317" s="2" t="str">
        <f>VLOOKUP(A3317,Table1[#All],2,FALSE)</f>
        <v>59 Coolidge Hill</v>
      </c>
      <c r="O3317" s="2">
        <f>VLOOKUP(A3317,Table1[#All],3,FALSE)</f>
        <v>2010</v>
      </c>
      <c r="P3317" s="2" t="str">
        <f>VLOOKUP(A3317,Table1[#All],4,FALSE)</f>
        <v>NSW</v>
      </c>
      <c r="Q3317" s="2" t="str">
        <f>VLOOKUP(A3317,Table1[#All],5,FALSE)</f>
        <v>Australia</v>
      </c>
      <c r="R3317" s="23">
        <f>VLOOKUP(A3317,Table1[#All],6,FALSE)</f>
        <v>9</v>
      </c>
    </row>
    <row r="3318" spans="1:18" s="2" customFormat="1" ht="15.75" customHeight="1" x14ac:dyDescent="0.2">
      <c r="A3318" s="21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  <c r="N3318" s="2" t="str">
        <f>VLOOKUP(A3318,Table1[#All],2,FALSE)</f>
        <v>64 Nancy Plaza</v>
      </c>
      <c r="O3318" s="2">
        <f>VLOOKUP(A3318,Table1[#All],3,FALSE)</f>
        <v>3137</v>
      </c>
      <c r="P3318" s="2" t="str">
        <f>VLOOKUP(A3318,Table1[#All],4,FALSE)</f>
        <v>VIC</v>
      </c>
      <c r="Q3318" s="2" t="str">
        <f>VLOOKUP(A3318,Table1[#All],5,FALSE)</f>
        <v>Australia</v>
      </c>
      <c r="R3318" s="23">
        <f>VLOOKUP(A3318,Table1[#All],6,FALSE)</f>
        <v>7</v>
      </c>
    </row>
    <row r="3319" spans="1:18" s="2" customFormat="1" ht="15.75" customHeight="1" x14ac:dyDescent="0.2">
      <c r="A3319" s="21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  <c r="N3319" s="2" t="str">
        <f>VLOOKUP(A3319,Table1[#All],2,FALSE)</f>
        <v>2 Donald Crossing</v>
      </c>
      <c r="O3319" s="2">
        <f>VLOOKUP(A3319,Table1[#All],3,FALSE)</f>
        <v>2880</v>
      </c>
      <c r="P3319" s="2" t="str">
        <f>VLOOKUP(A3319,Table1[#All],4,FALSE)</f>
        <v>NSW</v>
      </c>
      <c r="Q3319" s="2" t="str">
        <f>VLOOKUP(A3319,Table1[#All],5,FALSE)</f>
        <v>Australia</v>
      </c>
      <c r="R3319" s="23">
        <f>VLOOKUP(A3319,Table1[#All],6,FALSE)</f>
        <v>1</v>
      </c>
    </row>
    <row r="3320" spans="1:18" s="2" customFormat="1" ht="15.75" customHeight="1" x14ac:dyDescent="0.2">
      <c r="A3320" s="21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  <c r="N3320" s="2" t="str">
        <f>VLOOKUP(A3320,Table1[#All],2,FALSE)</f>
        <v>88389 Schiller Drive</v>
      </c>
      <c r="O3320" s="2">
        <f>VLOOKUP(A3320,Table1[#All],3,FALSE)</f>
        <v>3029</v>
      </c>
      <c r="P3320" s="2" t="str">
        <f>VLOOKUP(A3320,Table1[#All],4,FALSE)</f>
        <v>VIC</v>
      </c>
      <c r="Q3320" s="2" t="str">
        <f>VLOOKUP(A3320,Table1[#All],5,FALSE)</f>
        <v>Australia</v>
      </c>
      <c r="R3320" s="23">
        <f>VLOOKUP(A3320,Table1[#All],6,FALSE)</f>
        <v>7</v>
      </c>
    </row>
    <row r="3321" spans="1:18" s="2" customFormat="1" ht="15.75" customHeight="1" x14ac:dyDescent="0.2">
      <c r="A3321" s="21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  <c r="N3321" s="2" t="str">
        <f>VLOOKUP(A3321,Table1[#All],2,FALSE)</f>
        <v>88 Michigan Junction</v>
      </c>
      <c r="O3321" s="2">
        <f>VLOOKUP(A3321,Table1[#All],3,FALSE)</f>
        <v>3109</v>
      </c>
      <c r="P3321" s="2" t="str">
        <f>VLOOKUP(A3321,Table1[#All],4,FALSE)</f>
        <v>VIC</v>
      </c>
      <c r="Q3321" s="2" t="str">
        <f>VLOOKUP(A3321,Table1[#All],5,FALSE)</f>
        <v>Australia</v>
      </c>
      <c r="R3321" s="23">
        <f>VLOOKUP(A3321,Table1[#All],6,FALSE)</f>
        <v>10</v>
      </c>
    </row>
    <row r="3322" spans="1:18" s="2" customFormat="1" ht="15.75" customHeight="1" x14ac:dyDescent="0.2">
      <c r="A3322" s="21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  <c r="N3322" s="2" t="str">
        <f>VLOOKUP(A3322,Table1[#All],2,FALSE)</f>
        <v>6 Ludington Place</v>
      </c>
      <c r="O3322" s="2">
        <f>VLOOKUP(A3322,Table1[#All],3,FALSE)</f>
        <v>2042</v>
      </c>
      <c r="P3322" s="2" t="str">
        <f>VLOOKUP(A3322,Table1[#All],4,FALSE)</f>
        <v>NSW</v>
      </c>
      <c r="Q3322" s="2" t="str">
        <f>VLOOKUP(A3322,Table1[#All],5,FALSE)</f>
        <v>Australia</v>
      </c>
      <c r="R3322" s="23">
        <f>VLOOKUP(A3322,Table1[#All],6,FALSE)</f>
        <v>11</v>
      </c>
    </row>
    <row r="3323" spans="1:18" s="2" customFormat="1" ht="15.75" customHeight="1" x14ac:dyDescent="0.2">
      <c r="A3323" s="21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  <c r="N3323" s="2" t="str">
        <f>VLOOKUP(A3323,Table1[#All],2,FALSE)</f>
        <v>624 Harper Way</v>
      </c>
      <c r="O3323" s="2">
        <f>VLOOKUP(A3323,Table1[#All],3,FALSE)</f>
        <v>2094</v>
      </c>
      <c r="P3323" s="2" t="str">
        <f>VLOOKUP(A3323,Table1[#All],4,FALSE)</f>
        <v>NSW</v>
      </c>
      <c r="Q3323" s="2" t="str">
        <f>VLOOKUP(A3323,Table1[#All],5,FALSE)</f>
        <v>Australia</v>
      </c>
      <c r="R3323" s="23">
        <f>VLOOKUP(A3323,Table1[#All],6,FALSE)</f>
        <v>10</v>
      </c>
    </row>
    <row r="3324" spans="1:18" s="2" customFormat="1" ht="15.75" customHeight="1" x14ac:dyDescent="0.2">
      <c r="A3324" s="21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  <c r="N3324" s="2" t="str">
        <f>VLOOKUP(A3324,Table1[#All],2,FALSE)</f>
        <v>15991 Saint Paul Road</v>
      </c>
      <c r="O3324" s="2">
        <f>VLOOKUP(A3324,Table1[#All],3,FALSE)</f>
        <v>4213</v>
      </c>
      <c r="P3324" s="2" t="str">
        <f>VLOOKUP(A3324,Table1[#All],4,FALSE)</f>
        <v>QLD</v>
      </c>
      <c r="Q3324" s="2" t="str">
        <f>VLOOKUP(A3324,Table1[#All],5,FALSE)</f>
        <v>Australia</v>
      </c>
      <c r="R3324" s="23">
        <f>VLOOKUP(A3324,Table1[#All],6,FALSE)</f>
        <v>7</v>
      </c>
    </row>
    <row r="3325" spans="1:18" s="2" customFormat="1" ht="15.75" customHeight="1" x14ac:dyDescent="0.2">
      <c r="A3325" s="21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  <c r="N3325" s="2" t="str">
        <f>VLOOKUP(A3325,Table1[#All],2,FALSE)</f>
        <v>4 Mayfield Center</v>
      </c>
      <c r="O3325" s="2">
        <f>VLOOKUP(A3325,Table1[#All],3,FALSE)</f>
        <v>3155</v>
      </c>
      <c r="P3325" s="2" t="str">
        <f>VLOOKUP(A3325,Table1[#All],4,FALSE)</f>
        <v>VIC</v>
      </c>
      <c r="Q3325" s="2" t="str">
        <f>VLOOKUP(A3325,Table1[#All],5,FALSE)</f>
        <v>Australia</v>
      </c>
      <c r="R3325" s="23">
        <f>VLOOKUP(A3325,Table1[#All],6,FALSE)</f>
        <v>9</v>
      </c>
    </row>
    <row r="3326" spans="1:18" s="2" customFormat="1" ht="15.75" customHeight="1" x14ac:dyDescent="0.2">
      <c r="A3326" s="21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  <c r="N3326" s="2" t="str">
        <f>VLOOKUP(A3326,Table1[#All],2,FALSE)</f>
        <v>0421 Anthes Court</v>
      </c>
      <c r="O3326" s="2">
        <f>VLOOKUP(A3326,Table1[#All],3,FALSE)</f>
        <v>2870</v>
      </c>
      <c r="P3326" s="2" t="str">
        <f>VLOOKUP(A3326,Table1[#All],4,FALSE)</f>
        <v>NSW</v>
      </c>
      <c r="Q3326" s="2" t="str">
        <f>VLOOKUP(A3326,Table1[#All],5,FALSE)</f>
        <v>Australia</v>
      </c>
      <c r="R3326" s="23">
        <f>VLOOKUP(A3326,Table1[#All],6,FALSE)</f>
        <v>2</v>
      </c>
    </row>
    <row r="3327" spans="1:18" s="2" customFormat="1" ht="15.75" customHeight="1" x14ac:dyDescent="0.2">
      <c r="A3327" s="21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  <c r="N3327" s="2" t="str">
        <f>VLOOKUP(A3327,Table1[#All],2,FALSE)</f>
        <v>18118 Maple Wood Crossing</v>
      </c>
      <c r="O3327" s="2">
        <f>VLOOKUP(A3327,Table1[#All],3,FALSE)</f>
        <v>2763</v>
      </c>
      <c r="P3327" s="2" t="str">
        <f>VLOOKUP(A3327,Table1[#All],4,FALSE)</f>
        <v>NSW</v>
      </c>
      <c r="Q3327" s="2" t="str">
        <f>VLOOKUP(A3327,Table1[#All],5,FALSE)</f>
        <v>Australia</v>
      </c>
      <c r="R3327" s="23">
        <f>VLOOKUP(A3327,Table1[#All],6,FALSE)</f>
        <v>9</v>
      </c>
    </row>
    <row r="3328" spans="1:18" s="2" customFormat="1" ht="15.75" customHeight="1" x14ac:dyDescent="0.2">
      <c r="A3328" s="21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  <c r="N3328" s="2" t="str">
        <f>VLOOKUP(A3328,Table1[#All],2,FALSE)</f>
        <v>973 Menomonie Hill</v>
      </c>
      <c r="O3328" s="2">
        <f>VLOOKUP(A3328,Table1[#All],3,FALSE)</f>
        <v>3337</v>
      </c>
      <c r="P3328" s="2" t="str">
        <f>VLOOKUP(A3328,Table1[#All],4,FALSE)</f>
        <v>VIC</v>
      </c>
      <c r="Q3328" s="2" t="str">
        <f>VLOOKUP(A3328,Table1[#All],5,FALSE)</f>
        <v>Australia</v>
      </c>
      <c r="R3328" s="23">
        <f>VLOOKUP(A3328,Table1[#All],6,FALSE)</f>
        <v>4</v>
      </c>
    </row>
    <row r="3329" spans="1:18" s="2" customFormat="1" ht="15.75" customHeight="1" x14ac:dyDescent="0.2">
      <c r="A3329" s="21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  <c r="N3329" s="2" t="str">
        <f>VLOOKUP(A3329,Table1[#All],2,FALSE)</f>
        <v>282 Monterey Circle</v>
      </c>
      <c r="O3329" s="2">
        <f>VLOOKUP(A3329,Table1[#All],3,FALSE)</f>
        <v>4300</v>
      </c>
      <c r="P3329" s="2" t="str">
        <f>VLOOKUP(A3329,Table1[#All],4,FALSE)</f>
        <v>QLD</v>
      </c>
      <c r="Q3329" s="2" t="str">
        <f>VLOOKUP(A3329,Table1[#All],5,FALSE)</f>
        <v>Australia</v>
      </c>
      <c r="R3329" s="23">
        <f>VLOOKUP(A3329,Table1[#All],6,FALSE)</f>
        <v>6</v>
      </c>
    </row>
    <row r="3330" spans="1:18" s="2" customFormat="1" ht="15.75" customHeight="1" x14ac:dyDescent="0.2">
      <c r="A3330" s="21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  <c r="N3330" s="2" t="str">
        <f>VLOOKUP(A3330,Table1[#All],2,FALSE)</f>
        <v>14 Warbler Hill</v>
      </c>
      <c r="O3330" s="2">
        <f>VLOOKUP(A3330,Table1[#All],3,FALSE)</f>
        <v>2770</v>
      </c>
      <c r="P3330" s="2" t="str">
        <f>VLOOKUP(A3330,Table1[#All],4,FALSE)</f>
        <v>NSW</v>
      </c>
      <c r="Q3330" s="2" t="str">
        <f>VLOOKUP(A3330,Table1[#All],5,FALSE)</f>
        <v>Australia</v>
      </c>
      <c r="R3330" s="23">
        <f>VLOOKUP(A3330,Table1[#All],6,FALSE)</f>
        <v>8</v>
      </c>
    </row>
    <row r="3331" spans="1:18" s="2" customFormat="1" ht="15.75" customHeight="1" x14ac:dyDescent="0.2">
      <c r="A3331" s="21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  <c r="N3331" s="2" t="str">
        <f>VLOOKUP(A3331,Table1[#All],2,FALSE)</f>
        <v>75106 Oriole Junction</v>
      </c>
      <c r="O3331" s="2">
        <f>VLOOKUP(A3331,Table1[#All],3,FALSE)</f>
        <v>2030</v>
      </c>
      <c r="P3331" s="2" t="str">
        <f>VLOOKUP(A3331,Table1[#All],4,FALSE)</f>
        <v>NSW</v>
      </c>
      <c r="Q3331" s="2" t="str">
        <f>VLOOKUP(A3331,Table1[#All],5,FALSE)</f>
        <v>Australia</v>
      </c>
      <c r="R3331" s="23">
        <f>VLOOKUP(A3331,Table1[#All],6,FALSE)</f>
        <v>12</v>
      </c>
    </row>
    <row r="3332" spans="1:18" s="2" customFormat="1" ht="15.75" customHeight="1" x14ac:dyDescent="0.2">
      <c r="A3332" s="21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  <c r="N3332" s="2" t="str">
        <f>VLOOKUP(A3332,Table1[#All],2,FALSE)</f>
        <v>11 Hermina Junction</v>
      </c>
      <c r="O3332" s="2">
        <f>VLOOKUP(A3332,Table1[#All],3,FALSE)</f>
        <v>3219</v>
      </c>
      <c r="P3332" s="2" t="str">
        <f>VLOOKUP(A3332,Table1[#All],4,FALSE)</f>
        <v>VIC</v>
      </c>
      <c r="Q3332" s="2" t="str">
        <f>VLOOKUP(A3332,Table1[#All],5,FALSE)</f>
        <v>Australia</v>
      </c>
      <c r="R3332" s="23">
        <f>VLOOKUP(A3332,Table1[#All],6,FALSE)</f>
        <v>3</v>
      </c>
    </row>
    <row r="3333" spans="1:18" s="2" customFormat="1" ht="15.75" customHeight="1" x14ac:dyDescent="0.2">
      <c r="A3333" s="21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  <c r="N3333" s="2" t="str">
        <f>VLOOKUP(A3333,Table1[#All],2,FALSE)</f>
        <v>42 Oxford Circle</v>
      </c>
      <c r="O3333" s="2">
        <f>VLOOKUP(A3333,Table1[#All],3,FALSE)</f>
        <v>2220</v>
      </c>
      <c r="P3333" s="2" t="str">
        <f>VLOOKUP(A3333,Table1[#All],4,FALSE)</f>
        <v>NSW</v>
      </c>
      <c r="Q3333" s="2" t="str">
        <f>VLOOKUP(A3333,Table1[#All],5,FALSE)</f>
        <v>Australia</v>
      </c>
      <c r="R3333" s="23">
        <f>VLOOKUP(A3333,Table1[#All],6,FALSE)</f>
        <v>11</v>
      </c>
    </row>
    <row r="3334" spans="1:18" s="2" customFormat="1" ht="15.75" customHeight="1" x14ac:dyDescent="0.2">
      <c r="A3334" s="21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  <c r="N3334" s="2" t="str">
        <f>VLOOKUP(A3334,Table1[#All],2,FALSE)</f>
        <v>1520 Summerview Road</v>
      </c>
      <c r="O3334" s="2">
        <f>VLOOKUP(A3334,Table1[#All],3,FALSE)</f>
        <v>2020</v>
      </c>
      <c r="P3334" s="2" t="str">
        <f>VLOOKUP(A3334,Table1[#All],4,FALSE)</f>
        <v>NSW</v>
      </c>
      <c r="Q3334" s="2" t="str">
        <f>VLOOKUP(A3334,Table1[#All],5,FALSE)</f>
        <v>Australia</v>
      </c>
      <c r="R3334" s="23">
        <f>VLOOKUP(A3334,Table1[#All],6,FALSE)</f>
        <v>10</v>
      </c>
    </row>
    <row r="3335" spans="1:18" s="2" customFormat="1" ht="15.75" customHeight="1" x14ac:dyDescent="0.2">
      <c r="A3335" s="21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  <c r="N3335" s="2" t="str">
        <f>VLOOKUP(A3335,Table1[#All],2,FALSE)</f>
        <v>54 Hermina Road</v>
      </c>
      <c r="O3335" s="2">
        <f>VLOOKUP(A3335,Table1[#All],3,FALSE)</f>
        <v>2000</v>
      </c>
      <c r="P3335" s="2" t="str">
        <f>VLOOKUP(A3335,Table1[#All],4,FALSE)</f>
        <v>NSW</v>
      </c>
      <c r="Q3335" s="2" t="str">
        <f>VLOOKUP(A3335,Table1[#All],5,FALSE)</f>
        <v>Australia</v>
      </c>
      <c r="R3335" s="23">
        <f>VLOOKUP(A3335,Table1[#All],6,FALSE)</f>
        <v>12</v>
      </c>
    </row>
    <row r="3336" spans="1:18" s="2" customFormat="1" ht="15.75" customHeight="1" x14ac:dyDescent="0.2">
      <c r="A3336" s="21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  <c r="N3336" s="2" t="str">
        <f>VLOOKUP(A3336,Table1[#All],2,FALSE)</f>
        <v>3732 Linden Avenue</v>
      </c>
      <c r="O3336" s="2">
        <f>VLOOKUP(A3336,Table1[#All],3,FALSE)</f>
        <v>4820</v>
      </c>
      <c r="P3336" s="2" t="str">
        <f>VLOOKUP(A3336,Table1[#All],4,FALSE)</f>
        <v>QLD</v>
      </c>
      <c r="Q3336" s="2" t="str">
        <f>VLOOKUP(A3336,Table1[#All],5,FALSE)</f>
        <v>Australia</v>
      </c>
      <c r="R3336" s="23">
        <f>VLOOKUP(A3336,Table1[#All],6,FALSE)</f>
        <v>1</v>
      </c>
    </row>
    <row r="3337" spans="1:18" s="2" customFormat="1" ht="15.75" customHeight="1" x14ac:dyDescent="0.2">
      <c r="A3337" s="21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  <c r="N3337" s="2" t="str">
        <f>VLOOKUP(A3337,Table1[#All],2,FALSE)</f>
        <v>6043 Badeau Place</v>
      </c>
      <c r="O3337" s="2">
        <f>VLOOKUP(A3337,Table1[#All],3,FALSE)</f>
        <v>4820</v>
      </c>
      <c r="P3337" s="2" t="str">
        <f>VLOOKUP(A3337,Table1[#All],4,FALSE)</f>
        <v>QLD</v>
      </c>
      <c r="Q3337" s="2" t="str">
        <f>VLOOKUP(A3337,Table1[#All],5,FALSE)</f>
        <v>Australia</v>
      </c>
      <c r="R3337" s="23">
        <f>VLOOKUP(A3337,Table1[#All],6,FALSE)</f>
        <v>1</v>
      </c>
    </row>
    <row r="3338" spans="1:18" s="2" customFormat="1" ht="15.75" customHeight="1" x14ac:dyDescent="0.2">
      <c r="A3338" s="21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  <c r="N3338" s="2" t="str">
        <f>VLOOKUP(A3338,Table1[#All],2,FALSE)</f>
        <v>6933 Leroy Parkway</v>
      </c>
      <c r="O3338" s="2">
        <f>VLOOKUP(A3338,Table1[#All],3,FALSE)</f>
        <v>4209</v>
      </c>
      <c r="P3338" s="2" t="str">
        <f>VLOOKUP(A3338,Table1[#All],4,FALSE)</f>
        <v>QLD</v>
      </c>
      <c r="Q3338" s="2" t="str">
        <f>VLOOKUP(A3338,Table1[#All],5,FALSE)</f>
        <v>Australia</v>
      </c>
      <c r="R3338" s="23">
        <f>VLOOKUP(A3338,Table1[#All],6,FALSE)</f>
        <v>4</v>
      </c>
    </row>
    <row r="3339" spans="1:18" s="2" customFormat="1" ht="15.75" customHeight="1" x14ac:dyDescent="0.2">
      <c r="A3339" s="21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  <c r="N3339" s="2" t="str">
        <f>VLOOKUP(A3339,Table1[#All],2,FALSE)</f>
        <v>2 Homewood Center</v>
      </c>
      <c r="O3339" s="2">
        <f>VLOOKUP(A3339,Table1[#All],3,FALSE)</f>
        <v>2775</v>
      </c>
      <c r="P3339" s="2" t="str">
        <f>VLOOKUP(A3339,Table1[#All],4,FALSE)</f>
        <v>NSW</v>
      </c>
      <c r="Q3339" s="2" t="str">
        <f>VLOOKUP(A3339,Table1[#All],5,FALSE)</f>
        <v>Australia</v>
      </c>
      <c r="R3339" s="23">
        <f>VLOOKUP(A3339,Table1[#All],6,FALSE)</f>
        <v>6</v>
      </c>
    </row>
    <row r="3340" spans="1:18" s="2" customFormat="1" ht="15.75" customHeight="1" x14ac:dyDescent="0.2">
      <c r="A3340" s="21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  <c r="N3340" s="2" t="str">
        <f>VLOOKUP(A3340,Table1[#All],2,FALSE)</f>
        <v>38 Jackson Lane</v>
      </c>
      <c r="O3340" s="2">
        <f>VLOOKUP(A3340,Table1[#All],3,FALSE)</f>
        <v>3610</v>
      </c>
      <c r="P3340" s="2" t="str">
        <f>VLOOKUP(A3340,Table1[#All],4,FALSE)</f>
        <v>VIC</v>
      </c>
      <c r="Q3340" s="2" t="str">
        <f>VLOOKUP(A3340,Table1[#All],5,FALSE)</f>
        <v>Australia</v>
      </c>
      <c r="R3340" s="23">
        <f>VLOOKUP(A3340,Table1[#All],6,FALSE)</f>
        <v>3</v>
      </c>
    </row>
    <row r="3341" spans="1:18" s="2" customFormat="1" ht="15.75" customHeight="1" x14ac:dyDescent="0.2">
      <c r="A3341" s="21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  <c r="N3341" s="2" t="str">
        <f>VLOOKUP(A3341,Table1[#All],2,FALSE)</f>
        <v>322 Namekagon Trail</v>
      </c>
      <c r="O3341" s="2">
        <f>VLOOKUP(A3341,Table1[#All],3,FALSE)</f>
        <v>2107</v>
      </c>
      <c r="P3341" s="2" t="str">
        <f>VLOOKUP(A3341,Table1[#All],4,FALSE)</f>
        <v>NSW</v>
      </c>
      <c r="Q3341" s="2" t="str">
        <f>VLOOKUP(A3341,Table1[#All],5,FALSE)</f>
        <v>Australia</v>
      </c>
      <c r="R3341" s="23">
        <f>VLOOKUP(A3341,Table1[#All],6,FALSE)</f>
        <v>11</v>
      </c>
    </row>
    <row r="3342" spans="1:18" s="2" customFormat="1" ht="15.75" customHeight="1" x14ac:dyDescent="0.2">
      <c r="A3342" s="21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  <c r="N3342" s="2" t="str">
        <f>VLOOKUP(A3342,Table1[#All],2,FALSE)</f>
        <v>411 Anthes Circle</v>
      </c>
      <c r="O3342" s="2">
        <f>VLOOKUP(A3342,Table1[#All],3,FALSE)</f>
        <v>2030</v>
      </c>
      <c r="P3342" s="2" t="str">
        <f>VLOOKUP(A3342,Table1[#All],4,FALSE)</f>
        <v>NSW</v>
      </c>
      <c r="Q3342" s="2" t="str">
        <f>VLOOKUP(A3342,Table1[#All],5,FALSE)</f>
        <v>Australia</v>
      </c>
      <c r="R3342" s="23">
        <f>VLOOKUP(A3342,Table1[#All],6,FALSE)</f>
        <v>12</v>
      </c>
    </row>
    <row r="3343" spans="1:18" s="2" customFormat="1" ht="15.75" customHeight="1" x14ac:dyDescent="0.2">
      <c r="A3343" s="21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  <c r="N3343" s="2" t="str">
        <f>VLOOKUP(A3343,Table1[#All],2,FALSE)</f>
        <v>6956 Clyde Gallagher Park</v>
      </c>
      <c r="O3343" s="2">
        <f>VLOOKUP(A3343,Table1[#All],3,FALSE)</f>
        <v>2281</v>
      </c>
      <c r="P3343" s="2" t="str">
        <f>VLOOKUP(A3343,Table1[#All],4,FALSE)</f>
        <v>NSW</v>
      </c>
      <c r="Q3343" s="2" t="str">
        <f>VLOOKUP(A3343,Table1[#All],5,FALSE)</f>
        <v>Australia</v>
      </c>
      <c r="R3343" s="23">
        <f>VLOOKUP(A3343,Table1[#All],6,FALSE)</f>
        <v>9</v>
      </c>
    </row>
    <row r="3344" spans="1:18" s="2" customFormat="1" ht="15.75" customHeight="1" x14ac:dyDescent="0.2">
      <c r="A3344" s="21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  <c r="N3344" s="2" t="str">
        <f>VLOOKUP(A3344,Table1[#All],2,FALSE)</f>
        <v>12061 Rowland Alley</v>
      </c>
      <c r="O3344" s="2">
        <f>VLOOKUP(A3344,Table1[#All],3,FALSE)</f>
        <v>3228</v>
      </c>
      <c r="P3344" s="2" t="str">
        <f>VLOOKUP(A3344,Table1[#All],4,FALSE)</f>
        <v>VIC</v>
      </c>
      <c r="Q3344" s="2" t="str">
        <f>VLOOKUP(A3344,Table1[#All],5,FALSE)</f>
        <v>Australia</v>
      </c>
      <c r="R3344" s="23">
        <f>VLOOKUP(A3344,Table1[#All],6,FALSE)</f>
        <v>8</v>
      </c>
    </row>
    <row r="3345" spans="1:18" s="2" customFormat="1" ht="15.75" customHeight="1" x14ac:dyDescent="0.2">
      <c r="A3345" s="21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  <c r="N3345" s="2" t="str">
        <f>VLOOKUP(A3345,Table1[#All],2,FALSE)</f>
        <v>21230 Tomscot Lane</v>
      </c>
      <c r="O3345" s="2">
        <f>VLOOKUP(A3345,Table1[#All],3,FALSE)</f>
        <v>2093</v>
      </c>
      <c r="P3345" s="2" t="str">
        <f>VLOOKUP(A3345,Table1[#All],4,FALSE)</f>
        <v>NSW</v>
      </c>
      <c r="Q3345" s="2" t="str">
        <f>VLOOKUP(A3345,Table1[#All],5,FALSE)</f>
        <v>Australia</v>
      </c>
      <c r="R3345" s="23">
        <f>VLOOKUP(A3345,Table1[#All],6,FALSE)</f>
        <v>12</v>
      </c>
    </row>
    <row r="3346" spans="1:18" s="2" customFormat="1" ht="15.75" customHeight="1" x14ac:dyDescent="0.2">
      <c r="A3346" s="21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  <c r="N3346" s="2" t="str">
        <f>VLOOKUP(A3346,Table1[#All],2,FALSE)</f>
        <v>7 Clemons Drive</v>
      </c>
      <c r="O3346" s="2">
        <f>VLOOKUP(A3346,Table1[#All],3,FALSE)</f>
        <v>4370</v>
      </c>
      <c r="P3346" s="2" t="str">
        <f>VLOOKUP(A3346,Table1[#All],4,FALSE)</f>
        <v>QLD</v>
      </c>
      <c r="Q3346" s="2" t="str">
        <f>VLOOKUP(A3346,Table1[#All],5,FALSE)</f>
        <v>Australia</v>
      </c>
      <c r="R3346" s="23">
        <f>VLOOKUP(A3346,Table1[#All],6,FALSE)</f>
        <v>2</v>
      </c>
    </row>
    <row r="3347" spans="1:18" s="2" customFormat="1" ht="15.75" customHeight="1" x14ac:dyDescent="0.2">
      <c r="A3347" s="21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  <c r="N3347" s="2" t="str">
        <f>VLOOKUP(A3347,Table1[#All],2,FALSE)</f>
        <v>7353 Thierer Road</v>
      </c>
      <c r="O3347" s="2">
        <f>VLOOKUP(A3347,Table1[#All],3,FALSE)</f>
        <v>4300</v>
      </c>
      <c r="P3347" s="2" t="str">
        <f>VLOOKUP(A3347,Table1[#All],4,FALSE)</f>
        <v>QLD</v>
      </c>
      <c r="Q3347" s="2" t="str">
        <f>VLOOKUP(A3347,Table1[#All],5,FALSE)</f>
        <v>Australia</v>
      </c>
      <c r="R3347" s="23">
        <f>VLOOKUP(A3347,Table1[#All],6,FALSE)</f>
        <v>2</v>
      </c>
    </row>
    <row r="3348" spans="1:18" s="2" customFormat="1" ht="15.75" customHeight="1" x14ac:dyDescent="0.2">
      <c r="A3348" s="21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  <c r="N3348" s="2" t="str">
        <f>VLOOKUP(A3348,Table1[#All],2,FALSE)</f>
        <v>75 Logan Place</v>
      </c>
      <c r="O3348" s="2">
        <f>VLOOKUP(A3348,Table1[#All],3,FALSE)</f>
        <v>3071</v>
      </c>
      <c r="P3348" s="2" t="str">
        <f>VLOOKUP(A3348,Table1[#All],4,FALSE)</f>
        <v>VIC</v>
      </c>
      <c r="Q3348" s="2" t="str">
        <f>VLOOKUP(A3348,Table1[#All],5,FALSE)</f>
        <v>Australia</v>
      </c>
      <c r="R3348" s="23">
        <f>VLOOKUP(A3348,Table1[#All],6,FALSE)</f>
        <v>10</v>
      </c>
    </row>
    <row r="3349" spans="1:18" s="2" customFormat="1" ht="15.75" customHeight="1" x14ac:dyDescent="0.2">
      <c r="A3349" s="21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  <c r="N3349" s="2" t="str">
        <f>VLOOKUP(A3349,Table1[#All],2,FALSE)</f>
        <v>8530 Darwin Street</v>
      </c>
      <c r="O3349" s="2">
        <f>VLOOKUP(A3349,Table1[#All],3,FALSE)</f>
        <v>2880</v>
      </c>
      <c r="P3349" s="2" t="str">
        <f>VLOOKUP(A3349,Table1[#All],4,FALSE)</f>
        <v>NSW</v>
      </c>
      <c r="Q3349" s="2" t="str">
        <f>VLOOKUP(A3349,Table1[#All],5,FALSE)</f>
        <v>Australia</v>
      </c>
      <c r="R3349" s="23">
        <f>VLOOKUP(A3349,Table1[#All],6,FALSE)</f>
        <v>1</v>
      </c>
    </row>
    <row r="3350" spans="1:18" s="2" customFormat="1" ht="15.75" customHeight="1" x14ac:dyDescent="0.2">
      <c r="A3350" s="21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  <c r="N3350" s="2" t="str">
        <f>VLOOKUP(A3350,Table1[#All],2,FALSE)</f>
        <v>9 Brown Pass</v>
      </c>
      <c r="O3350" s="2">
        <f>VLOOKUP(A3350,Table1[#All],3,FALSE)</f>
        <v>3196</v>
      </c>
      <c r="P3350" s="2" t="str">
        <f>VLOOKUP(A3350,Table1[#All],4,FALSE)</f>
        <v>VIC</v>
      </c>
      <c r="Q3350" s="2" t="str">
        <f>VLOOKUP(A3350,Table1[#All],5,FALSE)</f>
        <v>Australia</v>
      </c>
      <c r="R3350" s="23">
        <f>VLOOKUP(A3350,Table1[#All],6,FALSE)</f>
        <v>9</v>
      </c>
    </row>
    <row r="3351" spans="1:18" s="2" customFormat="1" ht="15.75" customHeight="1" x14ac:dyDescent="0.2">
      <c r="A3351" s="21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  <c r="N3351" s="2" t="str">
        <f>VLOOKUP(A3351,Table1[#All],2,FALSE)</f>
        <v>736 Ohio Court</v>
      </c>
      <c r="O3351" s="2">
        <f>VLOOKUP(A3351,Table1[#All],3,FALSE)</f>
        <v>2200</v>
      </c>
      <c r="P3351" s="2" t="str">
        <f>VLOOKUP(A3351,Table1[#All],4,FALSE)</f>
        <v>NSW</v>
      </c>
      <c r="Q3351" s="2" t="str">
        <f>VLOOKUP(A3351,Table1[#All],5,FALSE)</f>
        <v>Australia</v>
      </c>
      <c r="R3351" s="23">
        <f>VLOOKUP(A3351,Table1[#All],6,FALSE)</f>
        <v>10</v>
      </c>
    </row>
    <row r="3352" spans="1:18" s="2" customFormat="1" ht="15.75" customHeight="1" x14ac:dyDescent="0.2">
      <c r="A3352" s="21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  <c r="N3352" s="2" t="str">
        <f>VLOOKUP(A3352,Table1[#All],2,FALSE)</f>
        <v>17 Springs Center</v>
      </c>
      <c r="O3352" s="2">
        <f>VLOOKUP(A3352,Table1[#All],3,FALSE)</f>
        <v>4214</v>
      </c>
      <c r="P3352" s="2" t="str">
        <f>VLOOKUP(A3352,Table1[#All],4,FALSE)</f>
        <v>QLD</v>
      </c>
      <c r="Q3352" s="2" t="str">
        <f>VLOOKUP(A3352,Table1[#All],5,FALSE)</f>
        <v>Australia</v>
      </c>
      <c r="R3352" s="23">
        <f>VLOOKUP(A3352,Table1[#All],6,FALSE)</f>
        <v>7</v>
      </c>
    </row>
    <row r="3353" spans="1:18" s="2" customFormat="1" ht="15.75" customHeight="1" x14ac:dyDescent="0.2">
      <c r="A3353" s="21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  <c r="N3353" s="2" t="str">
        <f>VLOOKUP(A3353,Table1[#All],2,FALSE)</f>
        <v>29863 Waxwing Court</v>
      </c>
      <c r="O3353" s="2">
        <f>VLOOKUP(A3353,Table1[#All],3,FALSE)</f>
        <v>3056</v>
      </c>
      <c r="P3353" s="2" t="str">
        <f>VLOOKUP(A3353,Table1[#All],4,FALSE)</f>
        <v>VIC</v>
      </c>
      <c r="Q3353" s="2" t="str">
        <f>VLOOKUP(A3353,Table1[#All],5,FALSE)</f>
        <v>Australia</v>
      </c>
      <c r="R3353" s="23">
        <f>VLOOKUP(A3353,Table1[#All],6,FALSE)</f>
        <v>5</v>
      </c>
    </row>
    <row r="3354" spans="1:18" s="2" customFormat="1" ht="15.75" customHeight="1" x14ac:dyDescent="0.2">
      <c r="A3354" s="21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  <c r="N3354" s="2" t="str">
        <f>VLOOKUP(A3354,Table1[#All],2,FALSE)</f>
        <v>9229 Division Park</v>
      </c>
      <c r="O3354" s="2">
        <f>VLOOKUP(A3354,Table1[#All],3,FALSE)</f>
        <v>2205</v>
      </c>
      <c r="P3354" s="2" t="str">
        <f>VLOOKUP(A3354,Table1[#All],4,FALSE)</f>
        <v>NSW</v>
      </c>
      <c r="Q3354" s="2" t="str">
        <f>VLOOKUP(A3354,Table1[#All],5,FALSE)</f>
        <v>Australia</v>
      </c>
      <c r="R3354" s="23">
        <f>VLOOKUP(A3354,Table1[#All],6,FALSE)</f>
        <v>8</v>
      </c>
    </row>
    <row r="3355" spans="1:18" s="2" customFormat="1" ht="15.75" customHeight="1" x14ac:dyDescent="0.2">
      <c r="A3355" s="21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  <c r="N3355" s="2" t="str">
        <f>VLOOKUP(A3355,Table1[#All],2,FALSE)</f>
        <v>88 Morningstar Pass</v>
      </c>
      <c r="O3355" s="2">
        <f>VLOOKUP(A3355,Table1[#All],3,FALSE)</f>
        <v>3161</v>
      </c>
      <c r="P3355" s="2" t="str">
        <f>VLOOKUP(A3355,Table1[#All],4,FALSE)</f>
        <v>VIC</v>
      </c>
      <c r="Q3355" s="2" t="str">
        <f>VLOOKUP(A3355,Table1[#All],5,FALSE)</f>
        <v>Australia</v>
      </c>
      <c r="R3355" s="23">
        <f>VLOOKUP(A3355,Table1[#All],6,FALSE)</f>
        <v>10</v>
      </c>
    </row>
    <row r="3356" spans="1:18" s="2" customFormat="1" ht="15.75" customHeight="1" x14ac:dyDescent="0.2">
      <c r="A3356" s="21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  <c r="N3356" s="2" t="str">
        <f>VLOOKUP(A3356,Table1[#All],2,FALSE)</f>
        <v>45 Talisman Pass</v>
      </c>
      <c r="O3356" s="2">
        <f>VLOOKUP(A3356,Table1[#All],3,FALSE)</f>
        <v>4102</v>
      </c>
      <c r="P3356" s="2" t="str">
        <f>VLOOKUP(A3356,Table1[#All],4,FALSE)</f>
        <v>QLD</v>
      </c>
      <c r="Q3356" s="2" t="str">
        <f>VLOOKUP(A3356,Table1[#All],5,FALSE)</f>
        <v>Australia</v>
      </c>
      <c r="R3356" s="23">
        <f>VLOOKUP(A3356,Table1[#All],6,FALSE)</f>
        <v>4</v>
      </c>
    </row>
    <row r="3357" spans="1:18" s="2" customFormat="1" ht="15.75" customHeight="1" x14ac:dyDescent="0.2">
      <c r="A3357" s="21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  <c r="N3357" s="2" t="str">
        <f>VLOOKUP(A3357,Table1[#All],2,FALSE)</f>
        <v>73 Burrows Court</v>
      </c>
      <c r="O3357" s="2">
        <f>VLOOKUP(A3357,Table1[#All],3,FALSE)</f>
        <v>3121</v>
      </c>
      <c r="P3357" s="2" t="str">
        <f>VLOOKUP(A3357,Table1[#All],4,FALSE)</f>
        <v>VIC</v>
      </c>
      <c r="Q3357" s="2" t="str">
        <f>VLOOKUP(A3357,Table1[#All],5,FALSE)</f>
        <v>Australia</v>
      </c>
      <c r="R3357" s="23">
        <f>VLOOKUP(A3357,Table1[#All],6,FALSE)</f>
        <v>8</v>
      </c>
    </row>
    <row r="3358" spans="1:18" s="2" customFormat="1" ht="15.75" customHeight="1" x14ac:dyDescent="0.2">
      <c r="A3358" s="21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  <c r="N3358" s="2" t="str">
        <f>VLOOKUP(A3358,Table1[#All],2,FALSE)</f>
        <v>5 Sachs Terrace</v>
      </c>
      <c r="O3358" s="2">
        <f>VLOOKUP(A3358,Table1[#All],3,FALSE)</f>
        <v>4207</v>
      </c>
      <c r="P3358" s="2" t="str">
        <f>VLOOKUP(A3358,Table1[#All],4,FALSE)</f>
        <v>QLD</v>
      </c>
      <c r="Q3358" s="2" t="str">
        <f>VLOOKUP(A3358,Table1[#All],5,FALSE)</f>
        <v>Australia</v>
      </c>
      <c r="R3358" s="23">
        <f>VLOOKUP(A3358,Table1[#All],6,FALSE)</f>
        <v>4</v>
      </c>
    </row>
    <row r="3359" spans="1:18" s="2" customFormat="1" ht="15.75" customHeight="1" x14ac:dyDescent="0.2">
      <c r="A3359" s="21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  <c r="N3359" s="2" t="str">
        <f>VLOOKUP(A3359,Table1[#All],2,FALSE)</f>
        <v>2170 Schiller Alley</v>
      </c>
      <c r="O3359" s="2">
        <f>VLOOKUP(A3359,Table1[#All],3,FALSE)</f>
        <v>2160</v>
      </c>
      <c r="P3359" s="2" t="str">
        <f>VLOOKUP(A3359,Table1[#All],4,FALSE)</f>
        <v>NSW</v>
      </c>
      <c r="Q3359" s="2" t="str">
        <f>VLOOKUP(A3359,Table1[#All],5,FALSE)</f>
        <v>Australia</v>
      </c>
      <c r="R3359" s="23">
        <f>VLOOKUP(A3359,Table1[#All],6,FALSE)</f>
        <v>9</v>
      </c>
    </row>
    <row r="3360" spans="1:18" s="2" customFormat="1" ht="15.75" customHeight="1" x14ac:dyDescent="0.2">
      <c r="A3360" s="21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  <c r="N3360" s="2" t="str">
        <f>VLOOKUP(A3360,Table1[#All],2,FALSE)</f>
        <v>20 Alpine Circle</v>
      </c>
      <c r="O3360" s="2">
        <f>VLOOKUP(A3360,Table1[#All],3,FALSE)</f>
        <v>3181</v>
      </c>
      <c r="P3360" s="2" t="str">
        <f>VLOOKUP(A3360,Table1[#All],4,FALSE)</f>
        <v>VIC</v>
      </c>
      <c r="Q3360" s="2" t="str">
        <f>VLOOKUP(A3360,Table1[#All],5,FALSE)</f>
        <v>Australia</v>
      </c>
      <c r="R3360" s="23">
        <f>VLOOKUP(A3360,Table1[#All],6,FALSE)</f>
        <v>7</v>
      </c>
    </row>
    <row r="3361" spans="1:18" s="2" customFormat="1" ht="15.75" customHeight="1" x14ac:dyDescent="0.2">
      <c r="A3361" s="21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  <c r="N3361" s="2" t="str">
        <f>VLOOKUP(A3361,Table1[#All],2,FALSE)</f>
        <v>435 Kennedy Circle</v>
      </c>
      <c r="O3361" s="2">
        <f>VLOOKUP(A3361,Table1[#All],3,FALSE)</f>
        <v>2173</v>
      </c>
      <c r="P3361" s="2" t="str">
        <f>VLOOKUP(A3361,Table1[#All],4,FALSE)</f>
        <v>NSW</v>
      </c>
      <c r="Q3361" s="2" t="str">
        <f>VLOOKUP(A3361,Table1[#All],5,FALSE)</f>
        <v>Australia</v>
      </c>
      <c r="R3361" s="23">
        <f>VLOOKUP(A3361,Table1[#All],6,FALSE)</f>
        <v>10</v>
      </c>
    </row>
    <row r="3362" spans="1:18" s="2" customFormat="1" ht="15.75" customHeight="1" x14ac:dyDescent="0.2">
      <c r="A3362" s="21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  <c r="N3362" s="2" t="str">
        <f>VLOOKUP(A3362,Table1[#All],2,FALSE)</f>
        <v>7330 Helena Pass</v>
      </c>
      <c r="O3362" s="2">
        <f>VLOOKUP(A3362,Table1[#All],3,FALSE)</f>
        <v>2176</v>
      </c>
      <c r="P3362" s="2" t="str">
        <f>VLOOKUP(A3362,Table1[#All],4,FALSE)</f>
        <v>NSW</v>
      </c>
      <c r="Q3362" s="2" t="str">
        <f>VLOOKUP(A3362,Table1[#All],5,FALSE)</f>
        <v>Australia</v>
      </c>
      <c r="R3362" s="23">
        <f>VLOOKUP(A3362,Table1[#All],6,FALSE)</f>
        <v>9</v>
      </c>
    </row>
    <row r="3363" spans="1:18" s="2" customFormat="1" ht="15.75" customHeight="1" x14ac:dyDescent="0.2">
      <c r="A3363" s="21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  <c r="N3363" s="2" t="str">
        <f>VLOOKUP(A3363,Table1[#All],2,FALSE)</f>
        <v>2 Lillian Alley</v>
      </c>
      <c r="O3363" s="2">
        <f>VLOOKUP(A3363,Table1[#All],3,FALSE)</f>
        <v>4154</v>
      </c>
      <c r="P3363" s="2" t="str">
        <f>VLOOKUP(A3363,Table1[#All],4,FALSE)</f>
        <v>QLD</v>
      </c>
      <c r="Q3363" s="2" t="str">
        <f>VLOOKUP(A3363,Table1[#All],5,FALSE)</f>
        <v>Australia</v>
      </c>
      <c r="R3363" s="23">
        <f>VLOOKUP(A3363,Table1[#All],6,FALSE)</f>
        <v>9</v>
      </c>
    </row>
    <row r="3364" spans="1:18" s="2" customFormat="1" ht="15.75" customHeight="1" x14ac:dyDescent="0.2">
      <c r="A3364" s="21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  <c r="N3364" s="2" t="str">
        <f>VLOOKUP(A3364,Table1[#All],2,FALSE)</f>
        <v>8 Village Street</v>
      </c>
      <c r="O3364" s="2">
        <f>VLOOKUP(A3364,Table1[#All],3,FALSE)</f>
        <v>4825</v>
      </c>
      <c r="P3364" s="2" t="str">
        <f>VLOOKUP(A3364,Table1[#All],4,FALSE)</f>
        <v>QLD</v>
      </c>
      <c r="Q3364" s="2" t="str">
        <f>VLOOKUP(A3364,Table1[#All],5,FALSE)</f>
        <v>Australia</v>
      </c>
      <c r="R3364" s="23">
        <f>VLOOKUP(A3364,Table1[#All],6,FALSE)</f>
        <v>5</v>
      </c>
    </row>
    <row r="3365" spans="1:18" s="2" customFormat="1" ht="15.75" customHeight="1" x14ac:dyDescent="0.2">
      <c r="A3365" s="21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  <c r="N3365" s="2" t="str">
        <f>VLOOKUP(A3365,Table1[#All],2,FALSE)</f>
        <v>62551 Del Mar Avenue</v>
      </c>
      <c r="O3365" s="2">
        <f>VLOOKUP(A3365,Table1[#All],3,FALSE)</f>
        <v>2300</v>
      </c>
      <c r="P3365" s="2" t="str">
        <f>VLOOKUP(A3365,Table1[#All],4,FALSE)</f>
        <v>NSW</v>
      </c>
      <c r="Q3365" s="2" t="str">
        <f>VLOOKUP(A3365,Table1[#All],5,FALSE)</f>
        <v>Australia</v>
      </c>
      <c r="R3365" s="23">
        <f>VLOOKUP(A3365,Table1[#All],6,FALSE)</f>
        <v>6</v>
      </c>
    </row>
    <row r="3366" spans="1:18" s="2" customFormat="1" ht="15.75" customHeight="1" x14ac:dyDescent="0.2">
      <c r="A3366" s="21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  <c r="N3366" s="2" t="str">
        <f>VLOOKUP(A3366,Table1[#All],2,FALSE)</f>
        <v>297 Kinsman Park</v>
      </c>
      <c r="O3366" s="2">
        <f>VLOOKUP(A3366,Table1[#All],3,FALSE)</f>
        <v>2766</v>
      </c>
      <c r="P3366" s="2" t="str">
        <f>VLOOKUP(A3366,Table1[#All],4,FALSE)</f>
        <v>NSW</v>
      </c>
      <c r="Q3366" s="2" t="str">
        <f>VLOOKUP(A3366,Table1[#All],5,FALSE)</f>
        <v>Australia</v>
      </c>
      <c r="R3366" s="23">
        <f>VLOOKUP(A3366,Table1[#All],6,FALSE)</f>
        <v>9</v>
      </c>
    </row>
    <row r="3367" spans="1:18" s="2" customFormat="1" ht="15.75" customHeight="1" x14ac:dyDescent="0.2">
      <c r="A3367" s="21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  <c r="N3367" s="2" t="str">
        <f>VLOOKUP(A3367,Table1[#All],2,FALSE)</f>
        <v>63493 Erie Place</v>
      </c>
      <c r="O3367" s="2">
        <f>VLOOKUP(A3367,Table1[#All],3,FALSE)</f>
        <v>2144</v>
      </c>
      <c r="P3367" s="2" t="str">
        <f>VLOOKUP(A3367,Table1[#All],4,FALSE)</f>
        <v>NSW</v>
      </c>
      <c r="Q3367" s="2" t="str">
        <f>VLOOKUP(A3367,Table1[#All],5,FALSE)</f>
        <v>Australia</v>
      </c>
      <c r="R3367" s="23">
        <f>VLOOKUP(A3367,Table1[#All],6,FALSE)</f>
        <v>7</v>
      </c>
    </row>
    <row r="3368" spans="1:18" s="2" customFormat="1" ht="15.75" customHeight="1" x14ac:dyDescent="0.2">
      <c r="A3368" s="21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  <c r="N3368" s="2" t="str">
        <f>VLOOKUP(A3368,Table1[#All],2,FALSE)</f>
        <v>3 Weeping Birch Plaza</v>
      </c>
      <c r="O3368" s="2">
        <f>VLOOKUP(A3368,Table1[#All],3,FALSE)</f>
        <v>3677</v>
      </c>
      <c r="P3368" s="2" t="str">
        <f>VLOOKUP(A3368,Table1[#All],4,FALSE)</f>
        <v>VIC</v>
      </c>
      <c r="Q3368" s="2" t="str">
        <f>VLOOKUP(A3368,Table1[#All],5,FALSE)</f>
        <v>Australia</v>
      </c>
      <c r="R3368" s="23">
        <f>VLOOKUP(A3368,Table1[#All],6,FALSE)</f>
        <v>2</v>
      </c>
    </row>
    <row r="3369" spans="1:18" s="2" customFormat="1" ht="15.75" customHeight="1" x14ac:dyDescent="0.2">
      <c r="A3369" s="21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  <c r="N3369" s="2" t="str">
        <f>VLOOKUP(A3369,Table1[#All],2,FALSE)</f>
        <v>2 Roxbury Place</v>
      </c>
      <c r="O3369" s="2">
        <f>VLOOKUP(A3369,Table1[#All],3,FALSE)</f>
        <v>2564</v>
      </c>
      <c r="P3369" s="2" t="str">
        <f>VLOOKUP(A3369,Table1[#All],4,FALSE)</f>
        <v>NSW</v>
      </c>
      <c r="Q3369" s="2" t="str">
        <f>VLOOKUP(A3369,Table1[#All],5,FALSE)</f>
        <v>Australia</v>
      </c>
      <c r="R3369" s="23">
        <f>VLOOKUP(A3369,Table1[#All],6,FALSE)</f>
        <v>8</v>
      </c>
    </row>
    <row r="3370" spans="1:18" s="2" customFormat="1" ht="15.75" customHeight="1" x14ac:dyDescent="0.2">
      <c r="A3370" s="21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  <c r="N3370" s="2" t="str">
        <f>VLOOKUP(A3370,Table1[#All],2,FALSE)</f>
        <v>7234 Dawn Alley</v>
      </c>
      <c r="O3370" s="2">
        <f>VLOOKUP(A3370,Table1[#All],3,FALSE)</f>
        <v>4670</v>
      </c>
      <c r="P3370" s="2" t="str">
        <f>VLOOKUP(A3370,Table1[#All],4,FALSE)</f>
        <v>QLD</v>
      </c>
      <c r="Q3370" s="2" t="str">
        <f>VLOOKUP(A3370,Table1[#All],5,FALSE)</f>
        <v>Australia</v>
      </c>
      <c r="R3370" s="23">
        <f>VLOOKUP(A3370,Table1[#All],6,FALSE)</f>
        <v>1</v>
      </c>
    </row>
    <row r="3371" spans="1:18" s="2" customFormat="1" ht="15.75" customHeight="1" x14ac:dyDescent="0.2">
      <c r="A3371" s="21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  <c r="N3371" s="2" t="str">
        <f>VLOOKUP(A3371,Table1[#All],2,FALSE)</f>
        <v>01 Nevada Alley</v>
      </c>
      <c r="O3371" s="2">
        <f>VLOOKUP(A3371,Table1[#All],3,FALSE)</f>
        <v>2076</v>
      </c>
      <c r="P3371" s="2" t="str">
        <f>VLOOKUP(A3371,Table1[#All],4,FALSE)</f>
        <v>NSW</v>
      </c>
      <c r="Q3371" s="2" t="str">
        <f>VLOOKUP(A3371,Table1[#All],5,FALSE)</f>
        <v>Australia</v>
      </c>
      <c r="R3371" s="23">
        <f>VLOOKUP(A3371,Table1[#All],6,FALSE)</f>
        <v>12</v>
      </c>
    </row>
    <row r="3372" spans="1:18" s="2" customFormat="1" ht="15.75" customHeight="1" x14ac:dyDescent="0.2">
      <c r="A3372" s="21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  <c r="N3372" s="2" t="str">
        <f>VLOOKUP(A3372,Table1[#All],2,FALSE)</f>
        <v>805 Division Plaza</v>
      </c>
      <c r="O3372" s="2">
        <f>VLOOKUP(A3372,Table1[#All],3,FALSE)</f>
        <v>4165</v>
      </c>
      <c r="P3372" s="2" t="str">
        <f>VLOOKUP(A3372,Table1[#All],4,FALSE)</f>
        <v>QLD</v>
      </c>
      <c r="Q3372" s="2" t="str">
        <f>VLOOKUP(A3372,Table1[#All],5,FALSE)</f>
        <v>Australia</v>
      </c>
      <c r="R3372" s="23">
        <f>VLOOKUP(A3372,Table1[#All],6,FALSE)</f>
        <v>4</v>
      </c>
    </row>
    <row r="3373" spans="1:18" s="2" customFormat="1" ht="15.75" customHeight="1" x14ac:dyDescent="0.2">
      <c r="A3373" s="21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  <c r="N3373" s="2" t="str">
        <f>VLOOKUP(A3373,Table1[#All],2,FALSE)</f>
        <v>42554 Randy Road</v>
      </c>
      <c r="O3373" s="2">
        <f>VLOOKUP(A3373,Table1[#All],3,FALSE)</f>
        <v>2047</v>
      </c>
      <c r="P3373" s="2" t="str">
        <f>VLOOKUP(A3373,Table1[#All],4,FALSE)</f>
        <v>NSW</v>
      </c>
      <c r="Q3373" s="2" t="str">
        <f>VLOOKUP(A3373,Table1[#All],5,FALSE)</f>
        <v>Australia</v>
      </c>
      <c r="R3373" s="23">
        <f>VLOOKUP(A3373,Table1[#All],6,FALSE)</f>
        <v>12</v>
      </c>
    </row>
    <row r="3374" spans="1:18" s="2" customFormat="1" ht="15.75" customHeight="1" x14ac:dyDescent="0.2">
      <c r="A3374" s="21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  <c r="N3374" s="2" t="str">
        <f>VLOOKUP(A3374,Table1[#All],2,FALSE)</f>
        <v>25460 Buell Avenue</v>
      </c>
      <c r="O3374" s="2">
        <f>VLOOKUP(A3374,Table1[#All],3,FALSE)</f>
        <v>2060</v>
      </c>
      <c r="P3374" s="2" t="str">
        <f>VLOOKUP(A3374,Table1[#All],4,FALSE)</f>
        <v>NSW</v>
      </c>
      <c r="Q3374" s="2" t="str">
        <f>VLOOKUP(A3374,Table1[#All],5,FALSE)</f>
        <v>Australia</v>
      </c>
      <c r="R3374" s="23">
        <f>VLOOKUP(A3374,Table1[#All],6,FALSE)</f>
        <v>10</v>
      </c>
    </row>
    <row r="3375" spans="1:18" s="2" customFormat="1" ht="15.75" customHeight="1" x14ac:dyDescent="0.2">
      <c r="A3375" s="21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  <c r="N3375" s="2" t="str">
        <f>VLOOKUP(A3375,Table1[#All],2,FALSE)</f>
        <v>000 Boyd Center</v>
      </c>
      <c r="O3375" s="2">
        <f>VLOOKUP(A3375,Table1[#All],3,FALSE)</f>
        <v>2160</v>
      </c>
      <c r="P3375" s="2" t="str">
        <f>VLOOKUP(A3375,Table1[#All],4,FALSE)</f>
        <v>NSW</v>
      </c>
      <c r="Q3375" s="2" t="str">
        <f>VLOOKUP(A3375,Table1[#All],5,FALSE)</f>
        <v>Australia</v>
      </c>
      <c r="R3375" s="23">
        <f>VLOOKUP(A3375,Table1[#All],6,FALSE)</f>
        <v>8</v>
      </c>
    </row>
    <row r="3376" spans="1:18" s="2" customFormat="1" ht="15.75" customHeight="1" x14ac:dyDescent="0.2">
      <c r="A3376" s="21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  <c r="N3376" s="2" t="str">
        <f>VLOOKUP(A3376,Table1[#All],2,FALSE)</f>
        <v>2782 Stephen Trail</v>
      </c>
      <c r="O3376" s="2">
        <f>VLOOKUP(A3376,Table1[#All],3,FALSE)</f>
        <v>2216</v>
      </c>
      <c r="P3376" s="2" t="str">
        <f>VLOOKUP(A3376,Table1[#All],4,FALSE)</f>
        <v>NSW</v>
      </c>
      <c r="Q3376" s="2" t="str">
        <f>VLOOKUP(A3376,Table1[#All],5,FALSE)</f>
        <v>Australia</v>
      </c>
      <c r="R3376" s="23">
        <f>VLOOKUP(A3376,Table1[#All],6,FALSE)</f>
        <v>10</v>
      </c>
    </row>
    <row r="3377" spans="1:18" s="2" customFormat="1" ht="15.75" customHeight="1" x14ac:dyDescent="0.2">
      <c r="A3377" s="21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  <c r="N3377" s="2" t="str">
        <f>VLOOKUP(A3377,Table1[#All],2,FALSE)</f>
        <v>7 Charing Cross Hill</v>
      </c>
      <c r="O3377" s="2">
        <f>VLOOKUP(A3377,Table1[#All],3,FALSE)</f>
        <v>2121</v>
      </c>
      <c r="P3377" s="2" t="str">
        <f>VLOOKUP(A3377,Table1[#All],4,FALSE)</f>
        <v>NSW</v>
      </c>
      <c r="Q3377" s="2" t="str">
        <f>VLOOKUP(A3377,Table1[#All],5,FALSE)</f>
        <v>Australia</v>
      </c>
      <c r="R3377" s="23">
        <f>VLOOKUP(A3377,Table1[#All],6,FALSE)</f>
        <v>9</v>
      </c>
    </row>
    <row r="3378" spans="1:18" s="2" customFormat="1" ht="15.75" customHeight="1" x14ac:dyDescent="0.2">
      <c r="A3378" s="21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  <c r="N3378" s="2" t="str">
        <f>VLOOKUP(A3378,Table1[#All],2,FALSE)</f>
        <v>08 Arapahoe Alley</v>
      </c>
      <c r="O3378" s="2">
        <f>VLOOKUP(A3378,Table1[#All],3,FALSE)</f>
        <v>4213</v>
      </c>
      <c r="P3378" s="2" t="str">
        <f>VLOOKUP(A3378,Table1[#All],4,FALSE)</f>
        <v>QLD</v>
      </c>
      <c r="Q3378" s="2" t="str">
        <f>VLOOKUP(A3378,Table1[#All],5,FALSE)</f>
        <v>Australia</v>
      </c>
      <c r="R3378" s="23">
        <f>VLOOKUP(A3378,Table1[#All],6,FALSE)</f>
        <v>9</v>
      </c>
    </row>
    <row r="3379" spans="1:18" s="2" customFormat="1" ht="15.75" customHeight="1" x14ac:dyDescent="0.2">
      <c r="A3379" s="21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  <c r="N3379" s="2" t="str">
        <f>VLOOKUP(A3379,Table1[#All],2,FALSE)</f>
        <v>158 Utah Court</v>
      </c>
      <c r="O3379" s="2">
        <f>VLOOKUP(A3379,Table1[#All],3,FALSE)</f>
        <v>3082</v>
      </c>
      <c r="P3379" s="2" t="str">
        <f>VLOOKUP(A3379,Table1[#All],4,FALSE)</f>
        <v>VIC</v>
      </c>
      <c r="Q3379" s="2" t="str">
        <f>VLOOKUP(A3379,Table1[#All],5,FALSE)</f>
        <v>Australia</v>
      </c>
      <c r="R3379" s="23">
        <f>VLOOKUP(A3379,Table1[#All],6,FALSE)</f>
        <v>8</v>
      </c>
    </row>
    <row r="3380" spans="1:18" s="2" customFormat="1" ht="15.75" customHeight="1" x14ac:dyDescent="0.2">
      <c r="A3380" s="21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  <c r="N3380" s="2" t="str">
        <f>VLOOKUP(A3380,Table1[#All],2,FALSE)</f>
        <v>00 Magdeline Way</v>
      </c>
      <c r="O3380" s="2">
        <f>VLOOKUP(A3380,Table1[#All],3,FALSE)</f>
        <v>3146</v>
      </c>
      <c r="P3380" s="2" t="str">
        <f>VLOOKUP(A3380,Table1[#All],4,FALSE)</f>
        <v>VIC</v>
      </c>
      <c r="Q3380" s="2" t="str">
        <f>VLOOKUP(A3380,Table1[#All],5,FALSE)</f>
        <v>Australia</v>
      </c>
      <c r="R3380" s="23">
        <f>VLOOKUP(A3380,Table1[#All],6,FALSE)</f>
        <v>11</v>
      </c>
    </row>
    <row r="3381" spans="1:18" s="2" customFormat="1" ht="15.75" customHeight="1" x14ac:dyDescent="0.2">
      <c r="A3381" s="21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  <c r="N3381" s="2" t="str">
        <f>VLOOKUP(A3381,Table1[#All],2,FALSE)</f>
        <v>2 Roxbury Pass</v>
      </c>
      <c r="O3381" s="2">
        <f>VLOOKUP(A3381,Table1[#All],3,FALSE)</f>
        <v>3977</v>
      </c>
      <c r="P3381" s="2" t="str">
        <f>VLOOKUP(A3381,Table1[#All],4,FALSE)</f>
        <v>VIC</v>
      </c>
      <c r="Q3381" s="2" t="str">
        <f>VLOOKUP(A3381,Table1[#All],5,FALSE)</f>
        <v>Australia</v>
      </c>
      <c r="R3381" s="23">
        <f>VLOOKUP(A3381,Table1[#All],6,FALSE)</f>
        <v>5</v>
      </c>
    </row>
    <row r="3382" spans="1:18" s="2" customFormat="1" ht="15.75" customHeight="1" x14ac:dyDescent="0.2">
      <c r="A3382" s="21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  <c r="N3382" s="2" t="str">
        <f>VLOOKUP(A3382,Table1[#All],2,FALSE)</f>
        <v>602 Haas Drive</v>
      </c>
      <c r="O3382" s="2">
        <f>VLOOKUP(A3382,Table1[#All],3,FALSE)</f>
        <v>3799</v>
      </c>
      <c r="P3382" s="2" t="str">
        <f>VLOOKUP(A3382,Table1[#All],4,FALSE)</f>
        <v>VIC</v>
      </c>
      <c r="Q3382" s="2" t="str">
        <f>VLOOKUP(A3382,Table1[#All],5,FALSE)</f>
        <v>Australia</v>
      </c>
      <c r="R3382" s="23">
        <f>VLOOKUP(A3382,Table1[#All],6,FALSE)</f>
        <v>3</v>
      </c>
    </row>
    <row r="3383" spans="1:18" s="2" customFormat="1" ht="15.75" customHeight="1" x14ac:dyDescent="0.2">
      <c r="A3383" s="21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  <c r="N3383" s="2" t="str">
        <f>VLOOKUP(A3383,Table1[#All],2,FALSE)</f>
        <v>40 Sauthoff Circle</v>
      </c>
      <c r="O3383" s="2">
        <f>VLOOKUP(A3383,Table1[#All],3,FALSE)</f>
        <v>3129</v>
      </c>
      <c r="P3383" s="2" t="str">
        <f>VLOOKUP(A3383,Table1[#All],4,FALSE)</f>
        <v>VIC</v>
      </c>
      <c r="Q3383" s="2" t="str">
        <f>VLOOKUP(A3383,Table1[#All],5,FALSE)</f>
        <v>Australia</v>
      </c>
      <c r="R3383" s="23">
        <f>VLOOKUP(A3383,Table1[#All],6,FALSE)</f>
        <v>10</v>
      </c>
    </row>
    <row r="3384" spans="1:18" s="2" customFormat="1" ht="15.75" customHeight="1" x14ac:dyDescent="0.2">
      <c r="A3384" s="21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  <c r="N3384" s="2" t="str">
        <f>VLOOKUP(A3384,Table1[#All],2,FALSE)</f>
        <v>48 Rockefeller Court</v>
      </c>
      <c r="O3384" s="2">
        <f>VLOOKUP(A3384,Table1[#All],3,FALSE)</f>
        <v>3786</v>
      </c>
      <c r="P3384" s="2" t="str">
        <f>VLOOKUP(A3384,Table1[#All],4,FALSE)</f>
        <v>VIC</v>
      </c>
      <c r="Q3384" s="2" t="str">
        <f>VLOOKUP(A3384,Table1[#All],5,FALSE)</f>
        <v>Australia</v>
      </c>
      <c r="R3384" s="23">
        <f>VLOOKUP(A3384,Table1[#All],6,FALSE)</f>
        <v>8</v>
      </c>
    </row>
    <row r="3385" spans="1:18" s="2" customFormat="1" ht="15.75" customHeight="1" x14ac:dyDescent="0.2">
      <c r="A3385" s="21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  <c r="N3385" s="2" t="str">
        <f>VLOOKUP(A3385,Table1[#All],2,FALSE)</f>
        <v>59504 Drewry Park</v>
      </c>
      <c r="O3385" s="2">
        <f>VLOOKUP(A3385,Table1[#All],3,FALSE)</f>
        <v>4061</v>
      </c>
      <c r="P3385" s="2" t="str">
        <f>VLOOKUP(A3385,Table1[#All],4,FALSE)</f>
        <v>QLD</v>
      </c>
      <c r="Q3385" s="2" t="str">
        <f>VLOOKUP(A3385,Table1[#All],5,FALSE)</f>
        <v>Australia</v>
      </c>
      <c r="R3385" s="23">
        <f>VLOOKUP(A3385,Table1[#All],6,FALSE)</f>
        <v>8</v>
      </c>
    </row>
    <row r="3386" spans="1:18" s="2" customFormat="1" ht="15.75" customHeight="1" x14ac:dyDescent="0.2">
      <c r="A3386" s="21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  <c r="N3386" s="2" t="str">
        <f>VLOOKUP(A3386,Table1[#All],2,FALSE)</f>
        <v>31 Dovetail Trail</v>
      </c>
      <c r="O3386" s="2">
        <f>VLOOKUP(A3386,Table1[#All],3,FALSE)</f>
        <v>2088</v>
      </c>
      <c r="P3386" s="2" t="str">
        <f>VLOOKUP(A3386,Table1[#All],4,FALSE)</f>
        <v>NSW</v>
      </c>
      <c r="Q3386" s="2" t="str">
        <f>VLOOKUP(A3386,Table1[#All],5,FALSE)</f>
        <v>Australia</v>
      </c>
      <c r="R3386" s="23">
        <f>VLOOKUP(A3386,Table1[#All],6,FALSE)</f>
        <v>9</v>
      </c>
    </row>
    <row r="3387" spans="1:18" s="2" customFormat="1" ht="15.75" customHeight="1" x14ac:dyDescent="0.2">
      <c r="A3387" s="21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  <c r="N3387" s="2" t="str">
        <f>VLOOKUP(A3387,Table1[#All],2,FALSE)</f>
        <v>367 Talmadge Way</v>
      </c>
      <c r="O3387" s="2">
        <f>VLOOKUP(A3387,Table1[#All],3,FALSE)</f>
        <v>2705</v>
      </c>
      <c r="P3387" s="2" t="str">
        <f>VLOOKUP(A3387,Table1[#All],4,FALSE)</f>
        <v>NSW</v>
      </c>
      <c r="Q3387" s="2" t="str">
        <f>VLOOKUP(A3387,Table1[#All],5,FALSE)</f>
        <v>Australia</v>
      </c>
      <c r="R3387" s="23">
        <f>VLOOKUP(A3387,Table1[#All],6,FALSE)</f>
        <v>1</v>
      </c>
    </row>
    <row r="3388" spans="1:18" s="2" customFormat="1" ht="15.75" customHeight="1" x14ac:dyDescent="0.2">
      <c r="A3388" s="21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  <c r="N3388" s="2" t="str">
        <f>VLOOKUP(A3388,Table1[#All],2,FALSE)</f>
        <v>513 Hauk Street</v>
      </c>
      <c r="O3388" s="2">
        <f>VLOOKUP(A3388,Table1[#All],3,FALSE)</f>
        <v>2261</v>
      </c>
      <c r="P3388" s="2" t="str">
        <f>VLOOKUP(A3388,Table1[#All],4,FALSE)</f>
        <v>NSW</v>
      </c>
      <c r="Q3388" s="2" t="str">
        <f>VLOOKUP(A3388,Table1[#All],5,FALSE)</f>
        <v>Australia</v>
      </c>
      <c r="R3388" s="23">
        <f>VLOOKUP(A3388,Table1[#All],6,FALSE)</f>
        <v>9</v>
      </c>
    </row>
    <row r="3389" spans="1:18" s="2" customFormat="1" ht="15.75" customHeight="1" x14ac:dyDescent="0.2">
      <c r="A3389" s="21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  <c r="N3389" s="2" t="str">
        <f>VLOOKUP(A3389,Table1[#All],2,FALSE)</f>
        <v>72728 Ruskin Way</v>
      </c>
      <c r="O3389" s="2">
        <f>VLOOKUP(A3389,Table1[#All],3,FALSE)</f>
        <v>2291</v>
      </c>
      <c r="P3389" s="2" t="str">
        <f>VLOOKUP(A3389,Table1[#All],4,FALSE)</f>
        <v>NSW</v>
      </c>
      <c r="Q3389" s="2" t="str">
        <f>VLOOKUP(A3389,Table1[#All],5,FALSE)</f>
        <v>Australia</v>
      </c>
      <c r="R3389" s="23">
        <f>VLOOKUP(A3389,Table1[#All],6,FALSE)</f>
        <v>6</v>
      </c>
    </row>
    <row r="3390" spans="1:18" s="2" customFormat="1" ht="15.75" customHeight="1" x14ac:dyDescent="0.2">
      <c r="A3390" s="21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  <c r="N3390" s="2" t="str">
        <f>VLOOKUP(A3390,Table1[#All],2,FALSE)</f>
        <v>024 Onsgard Alley</v>
      </c>
      <c r="O3390" s="2">
        <f>VLOOKUP(A3390,Table1[#All],3,FALSE)</f>
        <v>3134</v>
      </c>
      <c r="P3390" s="2" t="str">
        <f>VLOOKUP(A3390,Table1[#All],4,FALSE)</f>
        <v>VIC</v>
      </c>
      <c r="Q3390" s="2" t="str">
        <f>VLOOKUP(A3390,Table1[#All],5,FALSE)</f>
        <v>Australia</v>
      </c>
      <c r="R3390" s="23">
        <f>VLOOKUP(A3390,Table1[#All],6,FALSE)</f>
        <v>9</v>
      </c>
    </row>
    <row r="3391" spans="1:18" s="2" customFormat="1" ht="15.75" customHeight="1" x14ac:dyDescent="0.2">
      <c r="A3391" s="21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  <c r="N3391" s="2" t="str">
        <f>VLOOKUP(A3391,Table1[#All],2,FALSE)</f>
        <v>10097 Hooker Way</v>
      </c>
      <c r="O3391" s="2">
        <f>VLOOKUP(A3391,Table1[#All],3,FALSE)</f>
        <v>3196</v>
      </c>
      <c r="P3391" s="2" t="str">
        <f>VLOOKUP(A3391,Table1[#All],4,FALSE)</f>
        <v>VIC</v>
      </c>
      <c r="Q3391" s="2" t="str">
        <f>VLOOKUP(A3391,Table1[#All],5,FALSE)</f>
        <v>Australia</v>
      </c>
      <c r="R3391" s="23">
        <f>VLOOKUP(A3391,Table1[#All],6,FALSE)</f>
        <v>8</v>
      </c>
    </row>
    <row r="3392" spans="1:18" s="2" customFormat="1" ht="15.75" customHeight="1" x14ac:dyDescent="0.2">
      <c r="A3392" s="21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  <c r="N3392" s="2" t="str">
        <f>VLOOKUP(A3392,Table1[#All],2,FALSE)</f>
        <v>312 Swallow Place</v>
      </c>
      <c r="O3392" s="2">
        <f>VLOOKUP(A3392,Table1[#All],3,FALSE)</f>
        <v>3021</v>
      </c>
      <c r="P3392" s="2" t="str">
        <f>VLOOKUP(A3392,Table1[#All],4,FALSE)</f>
        <v>VIC</v>
      </c>
      <c r="Q3392" s="2" t="str">
        <f>VLOOKUP(A3392,Table1[#All],5,FALSE)</f>
        <v>Australia</v>
      </c>
      <c r="R3392" s="23">
        <f>VLOOKUP(A3392,Table1[#All],6,FALSE)</f>
        <v>7</v>
      </c>
    </row>
    <row r="3393" spans="1:18" s="2" customFormat="1" ht="15.75" customHeight="1" x14ac:dyDescent="0.2">
      <c r="A3393" s="21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  <c r="N3393" s="2" t="str">
        <f>VLOOKUP(A3393,Table1[#All],2,FALSE)</f>
        <v>28 Superior Center</v>
      </c>
      <c r="O3393" s="2">
        <f>VLOOKUP(A3393,Table1[#All],3,FALSE)</f>
        <v>2131</v>
      </c>
      <c r="P3393" s="2" t="str">
        <f>VLOOKUP(A3393,Table1[#All],4,FALSE)</f>
        <v>NSW</v>
      </c>
      <c r="Q3393" s="2" t="str">
        <f>VLOOKUP(A3393,Table1[#All],5,FALSE)</f>
        <v>Australia</v>
      </c>
      <c r="R3393" s="23">
        <f>VLOOKUP(A3393,Table1[#All],6,FALSE)</f>
        <v>11</v>
      </c>
    </row>
    <row r="3394" spans="1:18" s="2" customFormat="1" ht="15.75" customHeight="1" x14ac:dyDescent="0.2">
      <c r="A3394" s="21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  <c r="N3394" s="2" t="str">
        <f>VLOOKUP(A3394,Table1[#All],2,FALSE)</f>
        <v>0 Weeping Birch Plaza</v>
      </c>
      <c r="O3394" s="2">
        <f>VLOOKUP(A3394,Table1[#All],3,FALSE)</f>
        <v>2093</v>
      </c>
      <c r="P3394" s="2" t="str">
        <f>VLOOKUP(A3394,Table1[#All],4,FALSE)</f>
        <v>NSW</v>
      </c>
      <c r="Q3394" s="2" t="str">
        <f>VLOOKUP(A3394,Table1[#All],5,FALSE)</f>
        <v>Australia</v>
      </c>
      <c r="R3394" s="23">
        <f>VLOOKUP(A3394,Table1[#All],6,FALSE)</f>
        <v>12</v>
      </c>
    </row>
    <row r="3395" spans="1:18" s="2" customFormat="1" ht="15.75" customHeight="1" x14ac:dyDescent="0.2">
      <c r="A3395" s="21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  <c r="N3395" s="2" t="str">
        <f>VLOOKUP(A3395,Table1[#All],2,FALSE)</f>
        <v>06 Northwestern Center</v>
      </c>
      <c r="O3395" s="2">
        <f>VLOOKUP(A3395,Table1[#All],3,FALSE)</f>
        <v>2019</v>
      </c>
      <c r="P3395" s="2" t="str">
        <f>VLOOKUP(A3395,Table1[#All],4,FALSE)</f>
        <v>NSW</v>
      </c>
      <c r="Q3395" s="2" t="str">
        <f>VLOOKUP(A3395,Table1[#All],5,FALSE)</f>
        <v>Australia</v>
      </c>
      <c r="R3395" s="23">
        <f>VLOOKUP(A3395,Table1[#All],6,FALSE)</f>
        <v>10</v>
      </c>
    </row>
    <row r="3396" spans="1:18" s="2" customFormat="1" ht="15.75" customHeight="1" x14ac:dyDescent="0.2">
      <c r="A3396" s="21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  <c r="N3396" s="2" t="str">
        <f>VLOOKUP(A3396,Table1[#All],2,FALSE)</f>
        <v>01716 2nd Terrace</v>
      </c>
      <c r="O3396" s="2">
        <f>VLOOKUP(A3396,Table1[#All],3,FALSE)</f>
        <v>3174</v>
      </c>
      <c r="P3396" s="2" t="str">
        <f>VLOOKUP(A3396,Table1[#All],4,FALSE)</f>
        <v>VIC</v>
      </c>
      <c r="Q3396" s="2" t="str">
        <f>VLOOKUP(A3396,Table1[#All],5,FALSE)</f>
        <v>Australia</v>
      </c>
      <c r="R3396" s="23">
        <f>VLOOKUP(A3396,Table1[#All],6,FALSE)</f>
        <v>8</v>
      </c>
    </row>
    <row r="3397" spans="1:18" s="2" customFormat="1" ht="15.75" customHeight="1" x14ac:dyDescent="0.2">
      <c r="A3397" s="21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  <c r="N3397" s="2" t="str">
        <f>VLOOKUP(A3397,Table1[#All],2,FALSE)</f>
        <v>0162 Grim Circle</v>
      </c>
      <c r="O3397" s="2">
        <f>VLOOKUP(A3397,Table1[#All],3,FALSE)</f>
        <v>2191</v>
      </c>
      <c r="P3397" s="2" t="str">
        <f>VLOOKUP(A3397,Table1[#All],4,FALSE)</f>
        <v>NSW</v>
      </c>
      <c r="Q3397" s="2" t="str">
        <f>VLOOKUP(A3397,Table1[#All],5,FALSE)</f>
        <v>Australia</v>
      </c>
      <c r="R3397" s="23">
        <f>VLOOKUP(A3397,Table1[#All],6,FALSE)</f>
        <v>10</v>
      </c>
    </row>
    <row r="3398" spans="1:18" s="2" customFormat="1" ht="15.75" customHeight="1" x14ac:dyDescent="0.2">
      <c r="A3398" s="21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  <c r="N3398" s="2" t="str">
        <f>VLOOKUP(A3398,Table1[#All],2,FALSE)</f>
        <v>7 Eggendart Hill</v>
      </c>
      <c r="O3398" s="2">
        <f>VLOOKUP(A3398,Table1[#All],3,FALSE)</f>
        <v>4055</v>
      </c>
      <c r="P3398" s="2" t="str">
        <f>VLOOKUP(A3398,Table1[#All],4,FALSE)</f>
        <v>QLD</v>
      </c>
      <c r="Q3398" s="2" t="str">
        <f>VLOOKUP(A3398,Table1[#All],5,FALSE)</f>
        <v>Australia</v>
      </c>
      <c r="R3398" s="23">
        <f>VLOOKUP(A3398,Table1[#All],6,FALSE)</f>
        <v>8</v>
      </c>
    </row>
    <row r="3399" spans="1:18" s="2" customFormat="1" ht="15.75" customHeight="1" x14ac:dyDescent="0.2">
      <c r="A3399" s="21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  <c r="N3399" s="2" t="str">
        <f>VLOOKUP(A3399,Table1[#All],2,FALSE)</f>
        <v>375 Luster Parkway</v>
      </c>
      <c r="O3399" s="2">
        <f>VLOOKUP(A3399,Table1[#All],3,FALSE)</f>
        <v>2147</v>
      </c>
      <c r="P3399" s="2" t="str">
        <f>VLOOKUP(A3399,Table1[#All],4,FALSE)</f>
        <v>NSW</v>
      </c>
      <c r="Q3399" s="2" t="str">
        <f>VLOOKUP(A3399,Table1[#All],5,FALSE)</f>
        <v>Australia</v>
      </c>
      <c r="R3399" s="23">
        <f>VLOOKUP(A3399,Table1[#All],6,FALSE)</f>
        <v>9</v>
      </c>
    </row>
    <row r="3400" spans="1:18" s="2" customFormat="1" ht="15.75" customHeight="1" x14ac:dyDescent="0.2">
      <c r="A3400" s="21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  <c r="N3400" s="2" t="str">
        <f>VLOOKUP(A3400,Table1[#All],2,FALSE)</f>
        <v>2 Monterey Terrace</v>
      </c>
      <c r="O3400" s="2">
        <f>VLOOKUP(A3400,Table1[#All],3,FALSE)</f>
        <v>2120</v>
      </c>
      <c r="P3400" s="2" t="str">
        <f>VLOOKUP(A3400,Table1[#All],4,FALSE)</f>
        <v>NSW</v>
      </c>
      <c r="Q3400" s="2" t="str">
        <f>VLOOKUP(A3400,Table1[#All],5,FALSE)</f>
        <v>Australia</v>
      </c>
      <c r="R3400" s="23">
        <f>VLOOKUP(A3400,Table1[#All],6,FALSE)</f>
        <v>9</v>
      </c>
    </row>
    <row r="3401" spans="1:18" s="2" customFormat="1" ht="15.75" customHeight="1" x14ac:dyDescent="0.2">
      <c r="A3401" s="21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  <c r="N3401" s="2" t="str">
        <f>VLOOKUP(A3401,Table1[#All],2,FALSE)</f>
        <v>851 Meadow Valley Place</v>
      </c>
      <c r="O3401" s="2">
        <f>VLOOKUP(A3401,Table1[#All],3,FALSE)</f>
        <v>3205</v>
      </c>
      <c r="P3401" s="2" t="str">
        <f>VLOOKUP(A3401,Table1[#All],4,FALSE)</f>
        <v>VIC</v>
      </c>
      <c r="Q3401" s="2" t="str">
        <f>VLOOKUP(A3401,Table1[#All],5,FALSE)</f>
        <v>Australia</v>
      </c>
      <c r="R3401" s="23">
        <f>VLOOKUP(A3401,Table1[#All],6,FALSE)</f>
        <v>10</v>
      </c>
    </row>
    <row r="3402" spans="1:18" s="2" customFormat="1" ht="15.75" customHeight="1" x14ac:dyDescent="0.2">
      <c r="A3402" s="21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  <c r="N3402" s="2" t="str">
        <f>VLOOKUP(A3402,Table1[#All],2,FALSE)</f>
        <v>6851 Orin Parkway</v>
      </c>
      <c r="O3402" s="2">
        <f>VLOOKUP(A3402,Table1[#All],3,FALSE)</f>
        <v>2142</v>
      </c>
      <c r="P3402" s="2" t="str">
        <f>VLOOKUP(A3402,Table1[#All],4,FALSE)</f>
        <v>NSW</v>
      </c>
      <c r="Q3402" s="2" t="str">
        <f>VLOOKUP(A3402,Table1[#All],5,FALSE)</f>
        <v>Australia</v>
      </c>
      <c r="R3402" s="23">
        <f>VLOOKUP(A3402,Table1[#All],6,FALSE)</f>
        <v>10</v>
      </c>
    </row>
    <row r="3403" spans="1:18" s="2" customFormat="1" ht="15.75" customHeight="1" x14ac:dyDescent="0.2">
      <c r="A3403" s="21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  <c r="N3403" s="2" t="str">
        <f>VLOOKUP(A3403,Table1[#All],2,FALSE)</f>
        <v>73 Glacier Hill Drive</v>
      </c>
      <c r="O3403" s="2">
        <f>VLOOKUP(A3403,Table1[#All],3,FALSE)</f>
        <v>2880</v>
      </c>
      <c r="P3403" s="2" t="str">
        <f>VLOOKUP(A3403,Table1[#All],4,FALSE)</f>
        <v>NSW</v>
      </c>
      <c r="Q3403" s="2" t="str">
        <f>VLOOKUP(A3403,Table1[#All],5,FALSE)</f>
        <v>Australia</v>
      </c>
      <c r="R3403" s="23">
        <f>VLOOKUP(A3403,Table1[#All],6,FALSE)</f>
        <v>1</v>
      </c>
    </row>
    <row r="3404" spans="1:18" s="2" customFormat="1" ht="15.75" customHeight="1" x14ac:dyDescent="0.2">
      <c r="A3404" s="21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  <c r="N3404" s="2" t="str">
        <f>VLOOKUP(A3404,Table1[#All],2,FALSE)</f>
        <v>59364 Huxley Drive</v>
      </c>
      <c r="O3404" s="2">
        <f>VLOOKUP(A3404,Table1[#All],3,FALSE)</f>
        <v>3028</v>
      </c>
      <c r="P3404" s="2" t="str">
        <f>VLOOKUP(A3404,Table1[#All],4,FALSE)</f>
        <v>VIC</v>
      </c>
      <c r="Q3404" s="2" t="str">
        <f>VLOOKUP(A3404,Table1[#All],5,FALSE)</f>
        <v>Australia</v>
      </c>
      <c r="R3404" s="23">
        <f>VLOOKUP(A3404,Table1[#All],6,FALSE)</f>
        <v>5</v>
      </c>
    </row>
    <row r="3405" spans="1:18" s="2" customFormat="1" ht="15.75" customHeight="1" x14ac:dyDescent="0.2">
      <c r="A3405" s="21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  <c r="N3405" s="2" t="str">
        <f>VLOOKUP(A3405,Table1[#All],2,FALSE)</f>
        <v>91 Charing Cross Way</v>
      </c>
      <c r="O3405" s="2">
        <f>VLOOKUP(A3405,Table1[#All],3,FALSE)</f>
        <v>2100</v>
      </c>
      <c r="P3405" s="2" t="str">
        <f>VLOOKUP(A3405,Table1[#All],4,FALSE)</f>
        <v>NSW</v>
      </c>
      <c r="Q3405" s="2" t="str">
        <f>VLOOKUP(A3405,Table1[#All],5,FALSE)</f>
        <v>Australia</v>
      </c>
      <c r="R3405" s="23">
        <f>VLOOKUP(A3405,Table1[#All],6,FALSE)</f>
        <v>11</v>
      </c>
    </row>
    <row r="3406" spans="1:18" s="2" customFormat="1" ht="15.75" customHeight="1" x14ac:dyDescent="0.2">
      <c r="A3406" s="21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  <c r="N3406" s="2" t="str">
        <f>VLOOKUP(A3406,Table1[#All],2,FALSE)</f>
        <v>80269 Southridge Park</v>
      </c>
      <c r="O3406" s="2">
        <f>VLOOKUP(A3406,Table1[#All],3,FALSE)</f>
        <v>4014</v>
      </c>
      <c r="P3406" s="2" t="str">
        <f>VLOOKUP(A3406,Table1[#All],4,FALSE)</f>
        <v>QLD</v>
      </c>
      <c r="Q3406" s="2" t="str">
        <f>VLOOKUP(A3406,Table1[#All],5,FALSE)</f>
        <v>Australia</v>
      </c>
      <c r="R3406" s="23">
        <f>VLOOKUP(A3406,Table1[#All],6,FALSE)</f>
        <v>6</v>
      </c>
    </row>
    <row r="3407" spans="1:18" s="2" customFormat="1" ht="15.75" customHeight="1" x14ac:dyDescent="0.2">
      <c r="A3407" s="21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  <c r="N3407" s="2" t="str">
        <f>VLOOKUP(A3407,Table1[#All],2,FALSE)</f>
        <v>5 Northland Plaza</v>
      </c>
      <c r="O3407" s="2">
        <f>VLOOKUP(A3407,Table1[#All],3,FALSE)</f>
        <v>2096</v>
      </c>
      <c r="P3407" s="2" t="str">
        <f>VLOOKUP(A3407,Table1[#All],4,FALSE)</f>
        <v>NSW</v>
      </c>
      <c r="Q3407" s="2" t="str">
        <f>VLOOKUP(A3407,Table1[#All],5,FALSE)</f>
        <v>Australia</v>
      </c>
      <c r="R3407" s="23">
        <f>VLOOKUP(A3407,Table1[#All],6,FALSE)</f>
        <v>9</v>
      </c>
    </row>
    <row r="3408" spans="1:18" s="2" customFormat="1" ht="15.75" customHeight="1" x14ac:dyDescent="0.2">
      <c r="A3408" s="21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  <c r="N3408" s="2" t="str">
        <f>VLOOKUP(A3408,Table1[#All],2,FALSE)</f>
        <v>02181 Starling Trail</v>
      </c>
      <c r="O3408" s="2">
        <f>VLOOKUP(A3408,Table1[#All],3,FALSE)</f>
        <v>3015</v>
      </c>
      <c r="P3408" s="2" t="str">
        <f>VLOOKUP(A3408,Table1[#All],4,FALSE)</f>
        <v>VIC</v>
      </c>
      <c r="Q3408" s="2" t="str">
        <f>VLOOKUP(A3408,Table1[#All],5,FALSE)</f>
        <v>Australia</v>
      </c>
      <c r="R3408" s="23">
        <f>VLOOKUP(A3408,Table1[#All],6,FALSE)</f>
        <v>10</v>
      </c>
    </row>
    <row r="3409" spans="1:18" s="2" customFormat="1" ht="15.75" customHeight="1" x14ac:dyDescent="0.2">
      <c r="A3409" s="21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  <c r="N3409" s="2" t="str">
        <f>VLOOKUP(A3409,Table1[#All],2,FALSE)</f>
        <v>097 Gulseth Lane</v>
      </c>
      <c r="O3409" s="2">
        <f>VLOOKUP(A3409,Table1[#All],3,FALSE)</f>
        <v>4178</v>
      </c>
      <c r="P3409" s="2" t="str">
        <f>VLOOKUP(A3409,Table1[#All],4,FALSE)</f>
        <v>QLD</v>
      </c>
      <c r="Q3409" s="2" t="str">
        <f>VLOOKUP(A3409,Table1[#All],5,FALSE)</f>
        <v>Australia</v>
      </c>
      <c r="R3409" s="23">
        <f>VLOOKUP(A3409,Table1[#All],6,FALSE)</f>
        <v>8</v>
      </c>
    </row>
    <row r="3410" spans="1:18" s="2" customFormat="1" ht="15.75" customHeight="1" x14ac:dyDescent="0.2">
      <c r="A3410" s="21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  <c r="N3410" s="2" t="str">
        <f>VLOOKUP(A3410,Table1[#All],2,FALSE)</f>
        <v>0 Ronald Regan Way</v>
      </c>
      <c r="O3410" s="2">
        <f>VLOOKUP(A3410,Table1[#All],3,FALSE)</f>
        <v>4870</v>
      </c>
      <c r="P3410" s="2" t="str">
        <f>VLOOKUP(A3410,Table1[#All],4,FALSE)</f>
        <v>QLD</v>
      </c>
      <c r="Q3410" s="2" t="str">
        <f>VLOOKUP(A3410,Table1[#All],5,FALSE)</f>
        <v>Australia</v>
      </c>
      <c r="R3410" s="23">
        <f>VLOOKUP(A3410,Table1[#All],6,FALSE)</f>
        <v>1</v>
      </c>
    </row>
    <row r="3411" spans="1:18" s="2" customFormat="1" ht="15.75" customHeight="1" x14ac:dyDescent="0.2">
      <c r="A3411" s="21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  <c r="N3411" s="2" t="str">
        <f>VLOOKUP(A3411,Table1[#All],2,FALSE)</f>
        <v>1351 Lunder Road</v>
      </c>
      <c r="O3411" s="2">
        <f>VLOOKUP(A3411,Table1[#All],3,FALSE)</f>
        <v>2049</v>
      </c>
      <c r="P3411" s="2" t="str">
        <f>VLOOKUP(A3411,Table1[#All],4,FALSE)</f>
        <v>NSW</v>
      </c>
      <c r="Q3411" s="2" t="str">
        <f>VLOOKUP(A3411,Table1[#All],5,FALSE)</f>
        <v>Australia</v>
      </c>
      <c r="R3411" s="23">
        <f>VLOOKUP(A3411,Table1[#All],6,FALSE)</f>
        <v>10</v>
      </c>
    </row>
    <row r="3412" spans="1:18" s="2" customFormat="1" ht="15.75" customHeight="1" x14ac:dyDescent="0.2">
      <c r="A3412" s="21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  <c r="N3412" s="2" t="str">
        <f>VLOOKUP(A3412,Table1[#All],2,FALSE)</f>
        <v>7181 Dakota Trail</v>
      </c>
      <c r="O3412" s="2">
        <f>VLOOKUP(A3412,Table1[#All],3,FALSE)</f>
        <v>3029</v>
      </c>
      <c r="P3412" s="2" t="str">
        <f>VLOOKUP(A3412,Table1[#All],4,FALSE)</f>
        <v>VIC</v>
      </c>
      <c r="Q3412" s="2" t="str">
        <f>VLOOKUP(A3412,Table1[#All],5,FALSE)</f>
        <v>Australia</v>
      </c>
      <c r="R3412" s="23">
        <f>VLOOKUP(A3412,Table1[#All],6,FALSE)</f>
        <v>5</v>
      </c>
    </row>
    <row r="3413" spans="1:18" s="2" customFormat="1" ht="15.75" customHeight="1" x14ac:dyDescent="0.2">
      <c r="A3413" s="21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  <c r="N3413" s="2" t="str">
        <f>VLOOKUP(A3413,Table1[#All],2,FALSE)</f>
        <v>5767 Thierer Road</v>
      </c>
      <c r="O3413" s="2">
        <f>VLOOKUP(A3413,Table1[#All],3,FALSE)</f>
        <v>2217</v>
      </c>
      <c r="P3413" s="2" t="str">
        <f>VLOOKUP(A3413,Table1[#All],4,FALSE)</f>
        <v>NSW</v>
      </c>
      <c r="Q3413" s="2" t="str">
        <f>VLOOKUP(A3413,Table1[#All],5,FALSE)</f>
        <v>Australia</v>
      </c>
      <c r="R3413" s="23">
        <f>VLOOKUP(A3413,Table1[#All],6,FALSE)</f>
        <v>8</v>
      </c>
    </row>
    <row r="3414" spans="1:18" s="2" customFormat="1" ht="15.75" customHeight="1" x14ac:dyDescent="0.2">
      <c r="A3414" s="21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  <c r="N3414" s="2" t="str">
        <f>VLOOKUP(A3414,Table1[#All],2,FALSE)</f>
        <v>687 Almo Crossing</v>
      </c>
      <c r="O3414" s="2">
        <f>VLOOKUP(A3414,Table1[#All],3,FALSE)</f>
        <v>2160</v>
      </c>
      <c r="P3414" s="2" t="str">
        <f>VLOOKUP(A3414,Table1[#All],4,FALSE)</f>
        <v>NSW</v>
      </c>
      <c r="Q3414" s="2" t="str">
        <f>VLOOKUP(A3414,Table1[#All],5,FALSE)</f>
        <v>Australia</v>
      </c>
      <c r="R3414" s="23">
        <f>VLOOKUP(A3414,Table1[#All],6,FALSE)</f>
        <v>10</v>
      </c>
    </row>
    <row r="3415" spans="1:18" s="2" customFormat="1" ht="15.75" customHeight="1" x14ac:dyDescent="0.2">
      <c r="A3415" s="21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  <c r="N3415" s="2" t="str">
        <f>VLOOKUP(A3415,Table1[#All],2,FALSE)</f>
        <v>31414 Superior Park</v>
      </c>
      <c r="O3415" s="2">
        <f>VLOOKUP(A3415,Table1[#All],3,FALSE)</f>
        <v>2539</v>
      </c>
      <c r="P3415" s="2" t="str">
        <f>VLOOKUP(A3415,Table1[#All],4,FALSE)</f>
        <v>NSW</v>
      </c>
      <c r="Q3415" s="2" t="str">
        <f>VLOOKUP(A3415,Table1[#All],5,FALSE)</f>
        <v>Australia</v>
      </c>
      <c r="R3415" s="23">
        <f>VLOOKUP(A3415,Table1[#All],6,FALSE)</f>
        <v>7</v>
      </c>
    </row>
    <row r="3416" spans="1:18" s="2" customFormat="1" ht="15.75" customHeight="1" x14ac:dyDescent="0.2">
      <c r="A3416" s="21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  <c r="N3416" s="2" t="str">
        <f>VLOOKUP(A3416,Table1[#All],2,FALSE)</f>
        <v>1 Village Green Circle</v>
      </c>
      <c r="O3416" s="2">
        <f>VLOOKUP(A3416,Table1[#All],3,FALSE)</f>
        <v>2285</v>
      </c>
      <c r="P3416" s="2" t="str">
        <f>VLOOKUP(A3416,Table1[#All],4,FALSE)</f>
        <v>NSW</v>
      </c>
      <c r="Q3416" s="2" t="str">
        <f>VLOOKUP(A3416,Table1[#All],5,FALSE)</f>
        <v>Australia</v>
      </c>
      <c r="R3416" s="23">
        <f>VLOOKUP(A3416,Table1[#All],6,FALSE)</f>
        <v>7</v>
      </c>
    </row>
    <row r="3417" spans="1:18" s="2" customFormat="1" ht="15.75" customHeight="1" x14ac:dyDescent="0.2">
      <c r="A3417" s="21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  <c r="N3417" s="2" t="str">
        <f>VLOOKUP(A3417,Table1[#All],2,FALSE)</f>
        <v>2 Starling Pass</v>
      </c>
      <c r="O3417" s="2">
        <f>VLOOKUP(A3417,Table1[#All],3,FALSE)</f>
        <v>3155</v>
      </c>
      <c r="P3417" s="2" t="str">
        <f>VLOOKUP(A3417,Table1[#All],4,FALSE)</f>
        <v>VIC</v>
      </c>
      <c r="Q3417" s="2" t="str">
        <f>VLOOKUP(A3417,Table1[#All],5,FALSE)</f>
        <v>Australia</v>
      </c>
      <c r="R3417" s="23">
        <f>VLOOKUP(A3417,Table1[#All],6,FALSE)</f>
        <v>7</v>
      </c>
    </row>
    <row r="3418" spans="1:18" s="2" customFormat="1" ht="15.75" customHeight="1" x14ac:dyDescent="0.2">
      <c r="A3418" s="21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  <c r="N3418" s="2" t="str">
        <f>VLOOKUP(A3418,Table1[#All],2,FALSE)</f>
        <v>182 Thierer Pass</v>
      </c>
      <c r="O3418" s="2">
        <f>VLOOKUP(A3418,Table1[#All],3,FALSE)</f>
        <v>3131</v>
      </c>
      <c r="P3418" s="2" t="str">
        <f>VLOOKUP(A3418,Table1[#All],4,FALSE)</f>
        <v>VIC</v>
      </c>
      <c r="Q3418" s="2" t="str">
        <f>VLOOKUP(A3418,Table1[#All],5,FALSE)</f>
        <v>Australia</v>
      </c>
      <c r="R3418" s="23">
        <f>VLOOKUP(A3418,Table1[#All],6,FALSE)</f>
        <v>12</v>
      </c>
    </row>
    <row r="3419" spans="1:18" s="2" customFormat="1" ht="15.75" customHeight="1" x14ac:dyDescent="0.2">
      <c r="A3419" s="21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  <c r="N3419" s="2" t="str">
        <f>VLOOKUP(A3419,Table1[#All],2,FALSE)</f>
        <v>7 Barnett Road</v>
      </c>
      <c r="O3419" s="2">
        <f>VLOOKUP(A3419,Table1[#All],3,FALSE)</f>
        <v>2713</v>
      </c>
      <c r="P3419" s="2" t="str">
        <f>VLOOKUP(A3419,Table1[#All],4,FALSE)</f>
        <v>NSW</v>
      </c>
      <c r="Q3419" s="2" t="str">
        <f>VLOOKUP(A3419,Table1[#All],5,FALSE)</f>
        <v>Australia</v>
      </c>
      <c r="R3419" s="23">
        <f>VLOOKUP(A3419,Table1[#All],6,FALSE)</f>
        <v>1</v>
      </c>
    </row>
    <row r="3420" spans="1:18" s="2" customFormat="1" ht="15.75" customHeight="1" x14ac:dyDescent="0.2">
      <c r="A3420" s="21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  <c r="N3420" s="2" t="str">
        <f>VLOOKUP(A3420,Table1[#All],2,FALSE)</f>
        <v>33792 Burrows Plaza</v>
      </c>
      <c r="O3420" s="2">
        <f>VLOOKUP(A3420,Table1[#All],3,FALSE)</f>
        <v>4125</v>
      </c>
      <c r="P3420" s="2" t="str">
        <f>VLOOKUP(A3420,Table1[#All],4,FALSE)</f>
        <v>QLD</v>
      </c>
      <c r="Q3420" s="2" t="str">
        <f>VLOOKUP(A3420,Table1[#All],5,FALSE)</f>
        <v>Australia</v>
      </c>
      <c r="R3420" s="23">
        <f>VLOOKUP(A3420,Table1[#All],6,FALSE)</f>
        <v>7</v>
      </c>
    </row>
    <row r="3421" spans="1:18" s="2" customFormat="1" ht="15.75" customHeight="1" x14ac:dyDescent="0.2">
      <c r="A3421" s="21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  <c r="N3421" s="2" t="str">
        <f>VLOOKUP(A3421,Table1[#All],2,FALSE)</f>
        <v>00283 Loftsgordon Center</v>
      </c>
      <c r="O3421" s="2">
        <f>VLOOKUP(A3421,Table1[#All],3,FALSE)</f>
        <v>4118</v>
      </c>
      <c r="P3421" s="2" t="str">
        <f>VLOOKUP(A3421,Table1[#All],4,FALSE)</f>
        <v>QLD</v>
      </c>
      <c r="Q3421" s="2" t="str">
        <f>VLOOKUP(A3421,Table1[#All],5,FALSE)</f>
        <v>Australia</v>
      </c>
      <c r="R3421" s="23">
        <f>VLOOKUP(A3421,Table1[#All],6,FALSE)</f>
        <v>5</v>
      </c>
    </row>
    <row r="3422" spans="1:18" s="2" customFormat="1" ht="15.75" customHeight="1" x14ac:dyDescent="0.2">
      <c r="A3422" s="21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  <c r="N3422" s="2" t="str">
        <f>VLOOKUP(A3422,Table1[#All],2,FALSE)</f>
        <v>8 Garrison Trail</v>
      </c>
      <c r="O3422" s="2">
        <f>VLOOKUP(A3422,Table1[#All],3,FALSE)</f>
        <v>2226</v>
      </c>
      <c r="P3422" s="2" t="str">
        <f>VLOOKUP(A3422,Table1[#All],4,FALSE)</f>
        <v>NSW</v>
      </c>
      <c r="Q3422" s="2" t="str">
        <f>VLOOKUP(A3422,Table1[#All],5,FALSE)</f>
        <v>Australia</v>
      </c>
      <c r="R3422" s="23">
        <f>VLOOKUP(A3422,Table1[#All],6,FALSE)</f>
        <v>10</v>
      </c>
    </row>
    <row r="3423" spans="1:18" s="2" customFormat="1" ht="15.75" customHeight="1" x14ac:dyDescent="0.2">
      <c r="A3423" s="21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  <c r="N3423" s="2" t="str">
        <f>VLOOKUP(A3423,Table1[#All],2,FALSE)</f>
        <v>618 Chinook Way</v>
      </c>
      <c r="O3423" s="2">
        <f>VLOOKUP(A3423,Table1[#All],3,FALSE)</f>
        <v>2155</v>
      </c>
      <c r="P3423" s="2" t="str">
        <f>VLOOKUP(A3423,Table1[#All],4,FALSE)</f>
        <v>NSW</v>
      </c>
      <c r="Q3423" s="2" t="str">
        <f>VLOOKUP(A3423,Table1[#All],5,FALSE)</f>
        <v>Australia</v>
      </c>
      <c r="R3423" s="23">
        <f>VLOOKUP(A3423,Table1[#All],6,FALSE)</f>
        <v>10</v>
      </c>
    </row>
    <row r="3424" spans="1:18" s="2" customFormat="1" ht="15.75" customHeight="1" x14ac:dyDescent="0.2">
      <c r="A3424" s="21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  <c r="N3424" s="2" t="str">
        <f>VLOOKUP(A3424,Table1[#All],2,FALSE)</f>
        <v>9 Ronald Regan Center</v>
      </c>
      <c r="O3424" s="2">
        <f>VLOOKUP(A3424,Table1[#All],3,FALSE)</f>
        <v>3094</v>
      </c>
      <c r="P3424" s="2" t="str">
        <f>VLOOKUP(A3424,Table1[#All],4,FALSE)</f>
        <v>VIC</v>
      </c>
      <c r="Q3424" s="2" t="str">
        <f>VLOOKUP(A3424,Table1[#All],5,FALSE)</f>
        <v>Australia</v>
      </c>
      <c r="R3424" s="23">
        <f>VLOOKUP(A3424,Table1[#All],6,FALSE)</f>
        <v>9</v>
      </c>
    </row>
    <row r="3425" spans="1:18" s="2" customFormat="1" ht="15.75" customHeight="1" x14ac:dyDescent="0.2">
      <c r="A3425" s="21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  <c r="N3425" s="2" t="str">
        <f>VLOOKUP(A3425,Table1[#All],2,FALSE)</f>
        <v>40047 Twin Pines Parkway</v>
      </c>
      <c r="O3425" s="2">
        <f>VLOOKUP(A3425,Table1[#All],3,FALSE)</f>
        <v>3806</v>
      </c>
      <c r="P3425" s="2" t="str">
        <f>VLOOKUP(A3425,Table1[#All],4,FALSE)</f>
        <v>VIC</v>
      </c>
      <c r="Q3425" s="2" t="str">
        <f>VLOOKUP(A3425,Table1[#All],5,FALSE)</f>
        <v>Australia</v>
      </c>
      <c r="R3425" s="23">
        <f>VLOOKUP(A3425,Table1[#All],6,FALSE)</f>
        <v>8</v>
      </c>
    </row>
    <row r="3426" spans="1:18" s="2" customFormat="1" ht="15.75" customHeight="1" x14ac:dyDescent="0.2">
      <c r="A3426" s="21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  <c r="N3426" s="2" t="str">
        <f>VLOOKUP(A3426,Table1[#All],2,FALSE)</f>
        <v>5 Anhalt Court</v>
      </c>
      <c r="O3426" s="2">
        <f>VLOOKUP(A3426,Table1[#All],3,FALSE)</f>
        <v>3122</v>
      </c>
      <c r="P3426" s="2" t="str">
        <f>VLOOKUP(A3426,Table1[#All],4,FALSE)</f>
        <v>VIC</v>
      </c>
      <c r="Q3426" s="2" t="str">
        <f>VLOOKUP(A3426,Table1[#All],5,FALSE)</f>
        <v>Australia</v>
      </c>
      <c r="R3426" s="23">
        <f>VLOOKUP(A3426,Table1[#All],6,FALSE)</f>
        <v>7</v>
      </c>
    </row>
    <row r="3427" spans="1:18" s="2" customFormat="1" ht="15.75" customHeight="1" x14ac:dyDescent="0.2">
      <c r="A3427" s="21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  <c r="N3427" s="2" t="str">
        <f>VLOOKUP(A3427,Table1[#All],2,FALSE)</f>
        <v>3047 Spenser Pass</v>
      </c>
      <c r="O3427" s="2">
        <f>VLOOKUP(A3427,Table1[#All],3,FALSE)</f>
        <v>2750</v>
      </c>
      <c r="P3427" s="2" t="str">
        <f>VLOOKUP(A3427,Table1[#All],4,FALSE)</f>
        <v>NSW</v>
      </c>
      <c r="Q3427" s="2" t="str">
        <f>VLOOKUP(A3427,Table1[#All],5,FALSE)</f>
        <v>Australia</v>
      </c>
      <c r="R3427" s="23">
        <f>VLOOKUP(A3427,Table1[#All],6,FALSE)</f>
        <v>8</v>
      </c>
    </row>
    <row r="3428" spans="1:18" s="2" customFormat="1" ht="15.75" customHeight="1" x14ac:dyDescent="0.2">
      <c r="A3428" s="21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  <c r="N3428" s="2" t="str">
        <f>VLOOKUP(A3428,Table1[#All],2,FALSE)</f>
        <v>0 Walton Court</v>
      </c>
      <c r="O3428" s="2">
        <f>VLOOKUP(A3428,Table1[#All],3,FALSE)</f>
        <v>2226</v>
      </c>
      <c r="P3428" s="2" t="str">
        <f>VLOOKUP(A3428,Table1[#All],4,FALSE)</f>
        <v>NSW</v>
      </c>
      <c r="Q3428" s="2" t="str">
        <f>VLOOKUP(A3428,Table1[#All],5,FALSE)</f>
        <v>Australia</v>
      </c>
      <c r="R3428" s="23">
        <f>VLOOKUP(A3428,Table1[#All],6,FALSE)</f>
        <v>9</v>
      </c>
    </row>
    <row r="3429" spans="1:18" s="2" customFormat="1" ht="15.75" customHeight="1" x14ac:dyDescent="0.2">
      <c r="A3429" s="21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  <c r="N3429" s="2" t="str">
        <f>VLOOKUP(A3429,Table1[#All],2,FALSE)</f>
        <v>5356 Ruskin Place</v>
      </c>
      <c r="O3429" s="2">
        <f>VLOOKUP(A3429,Table1[#All],3,FALSE)</f>
        <v>2850</v>
      </c>
      <c r="P3429" s="2" t="str">
        <f>VLOOKUP(A3429,Table1[#All],4,FALSE)</f>
        <v>NSW</v>
      </c>
      <c r="Q3429" s="2" t="str">
        <f>VLOOKUP(A3429,Table1[#All],5,FALSE)</f>
        <v>Australia</v>
      </c>
      <c r="R3429" s="23">
        <f>VLOOKUP(A3429,Table1[#All],6,FALSE)</f>
        <v>3</v>
      </c>
    </row>
    <row r="3430" spans="1:18" s="2" customFormat="1" ht="15.75" customHeight="1" x14ac:dyDescent="0.2">
      <c r="A3430" s="21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  <c r="N3430" s="2" t="str">
        <f>VLOOKUP(A3430,Table1[#All],2,FALSE)</f>
        <v>321 Glendale Center</v>
      </c>
      <c r="O3430" s="2">
        <f>VLOOKUP(A3430,Table1[#All],3,FALSE)</f>
        <v>2820</v>
      </c>
      <c r="P3430" s="2" t="str">
        <f>VLOOKUP(A3430,Table1[#All],4,FALSE)</f>
        <v>NSW</v>
      </c>
      <c r="Q3430" s="2" t="str">
        <f>VLOOKUP(A3430,Table1[#All],5,FALSE)</f>
        <v>Australia</v>
      </c>
      <c r="R3430" s="23">
        <f>VLOOKUP(A3430,Table1[#All],6,FALSE)</f>
        <v>1</v>
      </c>
    </row>
    <row r="3431" spans="1:18" s="2" customFormat="1" ht="15.75" customHeight="1" x14ac:dyDescent="0.2">
      <c r="A3431" s="21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  <c r="N3431" s="2" t="str">
        <f>VLOOKUP(A3431,Table1[#All],2,FALSE)</f>
        <v>6414 Hanover Avenue</v>
      </c>
      <c r="O3431" s="2">
        <f>VLOOKUP(A3431,Table1[#All],3,FALSE)</f>
        <v>2060</v>
      </c>
      <c r="P3431" s="2" t="str">
        <f>VLOOKUP(A3431,Table1[#All],4,FALSE)</f>
        <v>NSW</v>
      </c>
      <c r="Q3431" s="2" t="str">
        <f>VLOOKUP(A3431,Table1[#All],5,FALSE)</f>
        <v>Australia</v>
      </c>
      <c r="R3431" s="23">
        <f>VLOOKUP(A3431,Table1[#All],6,FALSE)</f>
        <v>12</v>
      </c>
    </row>
    <row r="3432" spans="1:18" s="2" customFormat="1" ht="15.75" customHeight="1" x14ac:dyDescent="0.2">
      <c r="A3432" s="21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  <c r="N3432" s="2" t="str">
        <f>VLOOKUP(A3432,Table1[#All],2,FALSE)</f>
        <v>373 Cordelia Trail</v>
      </c>
      <c r="O3432" s="2">
        <f>VLOOKUP(A3432,Table1[#All],3,FALSE)</f>
        <v>3500</v>
      </c>
      <c r="P3432" s="2" t="str">
        <f>VLOOKUP(A3432,Table1[#All],4,FALSE)</f>
        <v>VIC</v>
      </c>
      <c r="Q3432" s="2" t="str">
        <f>VLOOKUP(A3432,Table1[#All],5,FALSE)</f>
        <v>Australia</v>
      </c>
      <c r="R3432" s="23">
        <f>VLOOKUP(A3432,Table1[#All],6,FALSE)</f>
        <v>1</v>
      </c>
    </row>
    <row r="3433" spans="1:18" s="2" customFormat="1" ht="15.75" customHeight="1" x14ac:dyDescent="0.2">
      <c r="A3433" s="21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  <c r="N3433" s="2" t="str">
        <f>VLOOKUP(A3433,Table1[#All],2,FALSE)</f>
        <v>31 International Pass</v>
      </c>
      <c r="O3433" s="2">
        <f>VLOOKUP(A3433,Table1[#All],3,FALSE)</f>
        <v>4173</v>
      </c>
      <c r="P3433" s="2" t="str">
        <f>VLOOKUP(A3433,Table1[#All],4,FALSE)</f>
        <v>QLD</v>
      </c>
      <c r="Q3433" s="2" t="str">
        <f>VLOOKUP(A3433,Table1[#All],5,FALSE)</f>
        <v>Australia</v>
      </c>
      <c r="R3433" s="23">
        <f>VLOOKUP(A3433,Table1[#All],6,FALSE)</f>
        <v>7</v>
      </c>
    </row>
    <row r="3434" spans="1:18" s="2" customFormat="1" ht="15.75" customHeight="1" x14ac:dyDescent="0.2">
      <c r="A3434" s="21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  <c r="N3434" s="2" t="str">
        <f>VLOOKUP(A3434,Table1[#All],2,FALSE)</f>
        <v>82 Warrior Hill</v>
      </c>
      <c r="O3434" s="2">
        <f>VLOOKUP(A3434,Table1[#All],3,FALSE)</f>
        <v>3174</v>
      </c>
      <c r="P3434" s="2" t="str">
        <f>VLOOKUP(A3434,Table1[#All],4,FALSE)</f>
        <v>VIC</v>
      </c>
      <c r="Q3434" s="2" t="str">
        <f>VLOOKUP(A3434,Table1[#All],5,FALSE)</f>
        <v>Australia</v>
      </c>
      <c r="R3434" s="23">
        <f>VLOOKUP(A3434,Table1[#All],6,FALSE)</f>
        <v>8</v>
      </c>
    </row>
    <row r="3435" spans="1:18" s="2" customFormat="1" ht="15.75" customHeight="1" x14ac:dyDescent="0.2">
      <c r="A3435" s="21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  <c r="N3435" s="2" t="str">
        <f>VLOOKUP(A3435,Table1[#All],2,FALSE)</f>
        <v>989 Waubesa Circle</v>
      </c>
      <c r="O3435" s="2">
        <f>VLOOKUP(A3435,Table1[#All],3,FALSE)</f>
        <v>3149</v>
      </c>
      <c r="P3435" s="2" t="str">
        <f>VLOOKUP(A3435,Table1[#All],4,FALSE)</f>
        <v>VIC</v>
      </c>
      <c r="Q3435" s="2" t="str">
        <f>VLOOKUP(A3435,Table1[#All],5,FALSE)</f>
        <v>Australia</v>
      </c>
      <c r="R3435" s="23">
        <f>VLOOKUP(A3435,Table1[#All],6,FALSE)</f>
        <v>11</v>
      </c>
    </row>
    <row r="3436" spans="1:18" s="2" customFormat="1" ht="15.75" customHeight="1" x14ac:dyDescent="0.2">
      <c r="A3436" s="21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  <c r="N3436" s="2" t="str">
        <f>VLOOKUP(A3436,Table1[#All],2,FALSE)</f>
        <v>400 Petterle Crossing</v>
      </c>
      <c r="O3436" s="2">
        <f>VLOOKUP(A3436,Table1[#All],3,FALSE)</f>
        <v>4301</v>
      </c>
      <c r="P3436" s="2" t="str">
        <f>VLOOKUP(A3436,Table1[#All],4,FALSE)</f>
        <v>QLD</v>
      </c>
      <c r="Q3436" s="2" t="str">
        <f>VLOOKUP(A3436,Table1[#All],5,FALSE)</f>
        <v>Australia</v>
      </c>
      <c r="R3436" s="23">
        <f>VLOOKUP(A3436,Table1[#All],6,FALSE)</f>
        <v>3</v>
      </c>
    </row>
    <row r="3437" spans="1:18" s="2" customFormat="1" ht="15.75" customHeight="1" x14ac:dyDescent="0.2">
      <c r="A3437" s="21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  <c r="N3437" s="2" t="str">
        <f>VLOOKUP(A3437,Table1[#All],2,FALSE)</f>
        <v>34 Calypso Court</v>
      </c>
      <c r="O3437" s="2">
        <f>VLOOKUP(A3437,Table1[#All],3,FALSE)</f>
        <v>2153</v>
      </c>
      <c r="P3437" s="2" t="str">
        <f>VLOOKUP(A3437,Table1[#All],4,FALSE)</f>
        <v>NSW</v>
      </c>
      <c r="Q3437" s="2" t="str">
        <f>VLOOKUP(A3437,Table1[#All],5,FALSE)</f>
        <v>Australia</v>
      </c>
      <c r="R3437" s="23">
        <f>VLOOKUP(A3437,Table1[#All],6,FALSE)</f>
        <v>10</v>
      </c>
    </row>
    <row r="3438" spans="1:18" s="2" customFormat="1" ht="15.75" customHeight="1" x14ac:dyDescent="0.2">
      <c r="A3438" s="21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  <c r="N3438" s="2" t="str">
        <f>VLOOKUP(A3438,Table1[#All],2,FALSE)</f>
        <v>7 Summerview Parkway</v>
      </c>
      <c r="O3438" s="2">
        <f>VLOOKUP(A3438,Table1[#All],3,FALSE)</f>
        <v>3073</v>
      </c>
      <c r="P3438" s="2" t="str">
        <f>VLOOKUP(A3438,Table1[#All],4,FALSE)</f>
        <v>VIC</v>
      </c>
      <c r="Q3438" s="2" t="str">
        <f>VLOOKUP(A3438,Table1[#All],5,FALSE)</f>
        <v>Australia</v>
      </c>
      <c r="R3438" s="23">
        <f>VLOOKUP(A3438,Table1[#All],6,FALSE)</f>
        <v>6</v>
      </c>
    </row>
    <row r="3439" spans="1:18" s="2" customFormat="1" ht="15.75" customHeight="1" x14ac:dyDescent="0.2">
      <c r="A3439" s="21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  <c r="N3439" s="2" t="str">
        <f>VLOOKUP(A3439,Table1[#All],2,FALSE)</f>
        <v>9479 Tony Junction</v>
      </c>
      <c r="O3439" s="2">
        <f>VLOOKUP(A3439,Table1[#All],3,FALSE)</f>
        <v>2830</v>
      </c>
      <c r="P3439" s="2" t="str">
        <f>VLOOKUP(A3439,Table1[#All],4,FALSE)</f>
        <v>NSW</v>
      </c>
      <c r="Q3439" s="2" t="str">
        <f>VLOOKUP(A3439,Table1[#All],5,FALSE)</f>
        <v>Australia</v>
      </c>
      <c r="R3439" s="23">
        <f>VLOOKUP(A3439,Table1[#All],6,FALSE)</f>
        <v>7</v>
      </c>
    </row>
    <row r="3440" spans="1:18" s="2" customFormat="1" ht="15.75" customHeight="1" x14ac:dyDescent="0.2">
      <c r="A3440" s="21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  <c r="N3440" s="2" t="str">
        <f>VLOOKUP(A3440,Table1[#All],2,FALSE)</f>
        <v>05988 Sundown Parkway</v>
      </c>
      <c r="O3440" s="2">
        <f>VLOOKUP(A3440,Table1[#All],3,FALSE)</f>
        <v>3037</v>
      </c>
      <c r="P3440" s="2" t="str">
        <f>VLOOKUP(A3440,Table1[#All],4,FALSE)</f>
        <v>VIC</v>
      </c>
      <c r="Q3440" s="2" t="str">
        <f>VLOOKUP(A3440,Table1[#All],5,FALSE)</f>
        <v>Australia</v>
      </c>
      <c r="R3440" s="23">
        <f>VLOOKUP(A3440,Table1[#All],6,FALSE)</f>
        <v>8</v>
      </c>
    </row>
    <row r="3441" spans="1:18" s="2" customFormat="1" ht="15.75" customHeight="1" x14ac:dyDescent="0.2">
      <c r="A3441" s="21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  <c r="N3441" s="2" t="str">
        <f>VLOOKUP(A3441,Table1[#All],2,FALSE)</f>
        <v>04036 Kennedy Trail</v>
      </c>
      <c r="O3441" s="2">
        <f>VLOOKUP(A3441,Table1[#All],3,FALSE)</f>
        <v>2221</v>
      </c>
      <c r="P3441" s="2" t="str">
        <f>VLOOKUP(A3441,Table1[#All],4,FALSE)</f>
        <v>NSW</v>
      </c>
      <c r="Q3441" s="2" t="str">
        <f>VLOOKUP(A3441,Table1[#All],5,FALSE)</f>
        <v>Australia</v>
      </c>
      <c r="R3441" s="23">
        <f>VLOOKUP(A3441,Table1[#All],6,FALSE)</f>
        <v>12</v>
      </c>
    </row>
    <row r="3442" spans="1:18" s="2" customFormat="1" ht="15.75" customHeight="1" x14ac:dyDescent="0.2">
      <c r="A3442" s="21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  <c r="N3442" s="2" t="str">
        <f>VLOOKUP(A3442,Table1[#All],2,FALSE)</f>
        <v>0 Reinke Lane</v>
      </c>
      <c r="O3442" s="2">
        <f>VLOOKUP(A3442,Table1[#All],3,FALSE)</f>
        <v>3034</v>
      </c>
      <c r="P3442" s="2" t="str">
        <f>VLOOKUP(A3442,Table1[#All],4,FALSE)</f>
        <v>VIC</v>
      </c>
      <c r="Q3442" s="2" t="str">
        <f>VLOOKUP(A3442,Table1[#All],5,FALSE)</f>
        <v>Australia</v>
      </c>
      <c r="R3442" s="23">
        <f>VLOOKUP(A3442,Table1[#All],6,FALSE)</f>
        <v>9</v>
      </c>
    </row>
    <row r="3443" spans="1:18" s="2" customFormat="1" ht="15.75" customHeight="1" x14ac:dyDescent="0.2">
      <c r="A3443" s="21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  <c r="N3443" s="2" t="str">
        <f>VLOOKUP(A3443,Table1[#All],2,FALSE)</f>
        <v>1 Rigney Circle</v>
      </c>
      <c r="O3443" s="2">
        <f>VLOOKUP(A3443,Table1[#All],3,FALSE)</f>
        <v>2295</v>
      </c>
      <c r="P3443" s="2" t="str">
        <f>VLOOKUP(A3443,Table1[#All],4,FALSE)</f>
        <v>NSW</v>
      </c>
      <c r="Q3443" s="2" t="str">
        <f>VLOOKUP(A3443,Table1[#All],5,FALSE)</f>
        <v>Australia</v>
      </c>
      <c r="R3443" s="23">
        <f>VLOOKUP(A3443,Table1[#All],6,FALSE)</f>
        <v>8</v>
      </c>
    </row>
    <row r="3444" spans="1:18" s="2" customFormat="1" ht="15.75" customHeight="1" x14ac:dyDescent="0.2">
      <c r="A3444" s="21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  <c r="N3444" s="2" t="str">
        <f>VLOOKUP(A3444,Table1[#All],2,FALSE)</f>
        <v>0063 Walton Junction</v>
      </c>
      <c r="O3444" s="2">
        <f>VLOOKUP(A3444,Table1[#All],3,FALSE)</f>
        <v>2380</v>
      </c>
      <c r="P3444" s="2" t="str">
        <f>VLOOKUP(A3444,Table1[#All],4,FALSE)</f>
        <v>NSW</v>
      </c>
      <c r="Q3444" s="2" t="str">
        <f>VLOOKUP(A3444,Table1[#All],5,FALSE)</f>
        <v>Australia</v>
      </c>
      <c r="R3444" s="23">
        <f>VLOOKUP(A3444,Table1[#All],6,FALSE)</f>
        <v>3</v>
      </c>
    </row>
    <row r="3445" spans="1:18" s="2" customFormat="1" ht="15.75" customHeight="1" x14ac:dyDescent="0.2">
      <c r="A3445" s="21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  <c r="N3445" s="2" t="str">
        <f>VLOOKUP(A3445,Table1[#All],2,FALSE)</f>
        <v>672 Crowley Place</v>
      </c>
      <c r="O3445" s="2">
        <f>VLOOKUP(A3445,Table1[#All],3,FALSE)</f>
        <v>3043</v>
      </c>
      <c r="P3445" s="2" t="str">
        <f>VLOOKUP(A3445,Table1[#All],4,FALSE)</f>
        <v>VIC</v>
      </c>
      <c r="Q3445" s="2" t="str">
        <f>VLOOKUP(A3445,Table1[#All],5,FALSE)</f>
        <v>Australia</v>
      </c>
      <c r="R3445" s="23">
        <f>VLOOKUP(A3445,Table1[#All],6,FALSE)</f>
        <v>8</v>
      </c>
    </row>
    <row r="3446" spans="1:18" s="2" customFormat="1" ht="15.75" customHeight="1" x14ac:dyDescent="0.2">
      <c r="A3446" s="21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  <c r="N3446" s="2" t="str">
        <f>VLOOKUP(A3446,Table1[#All],2,FALSE)</f>
        <v>59531 Barnett Pass</v>
      </c>
      <c r="O3446" s="2">
        <f>VLOOKUP(A3446,Table1[#All],3,FALSE)</f>
        <v>3352</v>
      </c>
      <c r="P3446" s="2" t="str">
        <f>VLOOKUP(A3446,Table1[#All],4,FALSE)</f>
        <v>VIC</v>
      </c>
      <c r="Q3446" s="2" t="str">
        <f>VLOOKUP(A3446,Table1[#All],5,FALSE)</f>
        <v>Australia</v>
      </c>
      <c r="R3446" s="23">
        <f>VLOOKUP(A3446,Table1[#All],6,FALSE)</f>
        <v>4</v>
      </c>
    </row>
    <row r="3447" spans="1:18" s="2" customFormat="1" ht="15.75" customHeight="1" x14ac:dyDescent="0.2">
      <c r="A3447" s="21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  <c r="N3447" s="2" t="str">
        <f>VLOOKUP(A3447,Table1[#All],2,FALSE)</f>
        <v>8 Becker Drive</v>
      </c>
      <c r="O3447" s="2">
        <f>VLOOKUP(A3447,Table1[#All],3,FALSE)</f>
        <v>4868</v>
      </c>
      <c r="P3447" s="2" t="str">
        <f>VLOOKUP(A3447,Table1[#All],4,FALSE)</f>
        <v>QLD</v>
      </c>
      <c r="Q3447" s="2" t="str">
        <f>VLOOKUP(A3447,Table1[#All],5,FALSE)</f>
        <v>Australia</v>
      </c>
      <c r="R3447" s="23">
        <f>VLOOKUP(A3447,Table1[#All],6,FALSE)</f>
        <v>4</v>
      </c>
    </row>
    <row r="3448" spans="1:18" s="2" customFormat="1" ht="15.75" customHeight="1" x14ac:dyDescent="0.2">
      <c r="A3448" s="21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  <c r="N3448" s="2" t="str">
        <f>VLOOKUP(A3448,Table1[#All],2,FALSE)</f>
        <v>82591 Fallview Hill</v>
      </c>
      <c r="O3448" s="2">
        <f>VLOOKUP(A3448,Table1[#All],3,FALSE)</f>
        <v>3021</v>
      </c>
      <c r="P3448" s="2" t="str">
        <f>VLOOKUP(A3448,Table1[#All],4,FALSE)</f>
        <v>VIC</v>
      </c>
      <c r="Q3448" s="2" t="str">
        <f>VLOOKUP(A3448,Table1[#All],5,FALSE)</f>
        <v>Australia</v>
      </c>
      <c r="R3448" s="23">
        <f>VLOOKUP(A3448,Table1[#All],6,FALSE)</f>
        <v>8</v>
      </c>
    </row>
    <row r="3449" spans="1:18" s="2" customFormat="1" ht="15.75" customHeight="1" x14ac:dyDescent="0.2">
      <c r="A3449" s="21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  <c r="N3449" s="2" t="str">
        <f>VLOOKUP(A3449,Table1[#All],2,FALSE)</f>
        <v>6691 Lindbergh Drive</v>
      </c>
      <c r="O3449" s="2">
        <f>VLOOKUP(A3449,Table1[#All],3,FALSE)</f>
        <v>2147</v>
      </c>
      <c r="P3449" s="2" t="str">
        <f>VLOOKUP(A3449,Table1[#All],4,FALSE)</f>
        <v>NSW</v>
      </c>
      <c r="Q3449" s="2" t="str">
        <f>VLOOKUP(A3449,Table1[#All],5,FALSE)</f>
        <v>Australia</v>
      </c>
      <c r="R3449" s="23">
        <f>VLOOKUP(A3449,Table1[#All],6,FALSE)</f>
        <v>9</v>
      </c>
    </row>
    <row r="3450" spans="1:18" s="2" customFormat="1" ht="15.75" customHeight="1" x14ac:dyDescent="0.2">
      <c r="A3450" s="21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  <c r="N3450" s="2" t="str">
        <f>VLOOKUP(A3450,Table1[#All],2,FALSE)</f>
        <v>29279 Hazelcrest Junction</v>
      </c>
      <c r="O3450" s="2">
        <f>VLOOKUP(A3450,Table1[#All],3,FALSE)</f>
        <v>2120</v>
      </c>
      <c r="P3450" s="2" t="str">
        <f>VLOOKUP(A3450,Table1[#All],4,FALSE)</f>
        <v>NSW</v>
      </c>
      <c r="Q3450" s="2" t="str">
        <f>VLOOKUP(A3450,Table1[#All],5,FALSE)</f>
        <v>Australia</v>
      </c>
      <c r="R3450" s="23">
        <f>VLOOKUP(A3450,Table1[#All],6,FALSE)</f>
        <v>10</v>
      </c>
    </row>
    <row r="3451" spans="1:18" s="2" customFormat="1" ht="15.75" customHeight="1" x14ac:dyDescent="0.2">
      <c r="A3451" s="21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  <c r="N3451" s="2" t="str">
        <f>VLOOKUP(A3451,Table1[#All],2,FALSE)</f>
        <v>21 Sugar Place</v>
      </c>
      <c r="O3451" s="2">
        <f>VLOOKUP(A3451,Table1[#All],3,FALSE)</f>
        <v>4207</v>
      </c>
      <c r="P3451" s="2" t="str">
        <f>VLOOKUP(A3451,Table1[#All],4,FALSE)</f>
        <v>QLD</v>
      </c>
      <c r="Q3451" s="2" t="str">
        <f>VLOOKUP(A3451,Table1[#All],5,FALSE)</f>
        <v>Australia</v>
      </c>
      <c r="R3451" s="23">
        <f>VLOOKUP(A3451,Table1[#All],6,FALSE)</f>
        <v>3</v>
      </c>
    </row>
    <row r="3452" spans="1:18" s="2" customFormat="1" ht="15.75" customHeight="1" x14ac:dyDescent="0.2">
      <c r="A3452" s="21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  <c r="N3452" s="2" t="str">
        <f>VLOOKUP(A3452,Table1[#All],2,FALSE)</f>
        <v>4233 Service Avenue</v>
      </c>
      <c r="O3452" s="2">
        <f>VLOOKUP(A3452,Table1[#All],3,FALSE)</f>
        <v>2340</v>
      </c>
      <c r="P3452" s="2" t="str">
        <f>VLOOKUP(A3452,Table1[#All],4,FALSE)</f>
        <v>NSW</v>
      </c>
      <c r="Q3452" s="2" t="str">
        <f>VLOOKUP(A3452,Table1[#All],5,FALSE)</f>
        <v>Australia</v>
      </c>
      <c r="R3452" s="23">
        <f>VLOOKUP(A3452,Table1[#All],6,FALSE)</f>
        <v>5</v>
      </c>
    </row>
    <row r="3453" spans="1:18" s="2" customFormat="1" ht="15.75" customHeight="1" x14ac:dyDescent="0.2">
      <c r="A3453" s="21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  <c r="N3453" s="2" t="str">
        <f>VLOOKUP(A3453,Table1[#All],2,FALSE)</f>
        <v>46 Stone Corner Avenue</v>
      </c>
      <c r="O3453" s="2">
        <f>VLOOKUP(A3453,Table1[#All],3,FALSE)</f>
        <v>2210</v>
      </c>
      <c r="P3453" s="2" t="str">
        <f>VLOOKUP(A3453,Table1[#All],4,FALSE)</f>
        <v>NSW</v>
      </c>
      <c r="Q3453" s="2" t="str">
        <f>VLOOKUP(A3453,Table1[#All],5,FALSE)</f>
        <v>Australia</v>
      </c>
      <c r="R3453" s="23">
        <f>VLOOKUP(A3453,Table1[#All],6,FALSE)</f>
        <v>10</v>
      </c>
    </row>
    <row r="3454" spans="1:18" s="2" customFormat="1" ht="15.75" customHeight="1" x14ac:dyDescent="0.2">
      <c r="A3454" s="21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  <c r="N3454" s="2" t="str">
        <f>VLOOKUP(A3454,Table1[#All],2,FALSE)</f>
        <v>12 Kings Hill</v>
      </c>
      <c r="O3454" s="2">
        <f>VLOOKUP(A3454,Table1[#All],3,FALSE)</f>
        <v>4272</v>
      </c>
      <c r="P3454" s="2" t="str">
        <f>VLOOKUP(A3454,Table1[#All],4,FALSE)</f>
        <v>QLD</v>
      </c>
      <c r="Q3454" s="2" t="str">
        <f>VLOOKUP(A3454,Table1[#All],5,FALSE)</f>
        <v>Australia</v>
      </c>
      <c r="R3454" s="23">
        <f>VLOOKUP(A3454,Table1[#All],6,FALSE)</f>
        <v>9</v>
      </c>
    </row>
    <row r="3455" spans="1:18" s="2" customFormat="1" ht="15.75" customHeight="1" x14ac:dyDescent="0.2">
      <c r="A3455" s="21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  <c r="N3455" s="2" t="str">
        <f>VLOOKUP(A3455,Table1[#All],2,FALSE)</f>
        <v>393 Dexter Junction</v>
      </c>
      <c r="O3455" s="2">
        <f>VLOOKUP(A3455,Table1[#All],3,FALSE)</f>
        <v>4151</v>
      </c>
      <c r="P3455" s="2" t="str">
        <f>VLOOKUP(A3455,Table1[#All],4,FALSE)</f>
        <v>QLD</v>
      </c>
      <c r="Q3455" s="2" t="str">
        <f>VLOOKUP(A3455,Table1[#All],5,FALSE)</f>
        <v>Australia</v>
      </c>
      <c r="R3455" s="23">
        <f>VLOOKUP(A3455,Table1[#All],6,FALSE)</f>
        <v>9</v>
      </c>
    </row>
    <row r="3456" spans="1:18" s="2" customFormat="1" ht="15.75" customHeight="1" x14ac:dyDescent="0.2">
      <c r="A3456" s="21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  <c r="N3456" s="2" t="str">
        <f>VLOOKUP(A3456,Table1[#All],2,FALSE)</f>
        <v>757 Debs Avenue</v>
      </c>
      <c r="O3456" s="2">
        <f>VLOOKUP(A3456,Table1[#All],3,FALSE)</f>
        <v>4670</v>
      </c>
      <c r="P3456" s="2" t="str">
        <f>VLOOKUP(A3456,Table1[#All],4,FALSE)</f>
        <v>QLD</v>
      </c>
      <c r="Q3456" s="2" t="str">
        <f>VLOOKUP(A3456,Table1[#All],5,FALSE)</f>
        <v>Australia</v>
      </c>
      <c r="R3456" s="23">
        <f>VLOOKUP(A3456,Table1[#All],6,FALSE)</f>
        <v>4</v>
      </c>
    </row>
    <row r="3457" spans="1:18" s="2" customFormat="1" ht="15.75" customHeight="1" x14ac:dyDescent="0.2">
      <c r="A3457" s="21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  <c r="N3457" s="2" t="str">
        <f>VLOOKUP(A3457,Table1[#All],2,FALSE)</f>
        <v>613 Emmet Junction</v>
      </c>
      <c r="O3457" s="2">
        <f>VLOOKUP(A3457,Table1[#All],3,FALSE)</f>
        <v>2154</v>
      </c>
      <c r="P3457" s="2" t="str">
        <f>VLOOKUP(A3457,Table1[#All],4,FALSE)</f>
        <v>NSW</v>
      </c>
      <c r="Q3457" s="2" t="str">
        <f>VLOOKUP(A3457,Table1[#All],5,FALSE)</f>
        <v>Australia</v>
      </c>
      <c r="R3457" s="23">
        <f>VLOOKUP(A3457,Table1[#All],6,FALSE)</f>
        <v>11</v>
      </c>
    </row>
    <row r="3458" spans="1:18" s="2" customFormat="1" ht="15.75" customHeight="1" x14ac:dyDescent="0.2">
      <c r="A3458" s="21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  <c r="N3458" s="2" t="str">
        <f>VLOOKUP(A3458,Table1[#All],2,FALSE)</f>
        <v>8828 North Crossing</v>
      </c>
      <c r="O3458" s="2">
        <f>VLOOKUP(A3458,Table1[#All],3,FALSE)</f>
        <v>3226</v>
      </c>
      <c r="P3458" s="2" t="str">
        <f>VLOOKUP(A3458,Table1[#All],4,FALSE)</f>
        <v>VIC</v>
      </c>
      <c r="Q3458" s="2" t="str">
        <f>VLOOKUP(A3458,Table1[#All],5,FALSE)</f>
        <v>Australia</v>
      </c>
      <c r="R3458" s="23">
        <f>VLOOKUP(A3458,Table1[#All],6,FALSE)</f>
        <v>8</v>
      </c>
    </row>
    <row r="3459" spans="1:18" s="2" customFormat="1" ht="15.75" customHeight="1" x14ac:dyDescent="0.2">
      <c r="A3459" s="21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  <c r="N3459" s="2" t="str">
        <f>VLOOKUP(A3459,Table1[#All],2,FALSE)</f>
        <v>7 Center Circle</v>
      </c>
      <c r="O3459" s="2">
        <f>VLOOKUP(A3459,Table1[#All],3,FALSE)</f>
        <v>2096</v>
      </c>
      <c r="P3459" s="2" t="str">
        <f>VLOOKUP(A3459,Table1[#All],4,FALSE)</f>
        <v>NSW</v>
      </c>
      <c r="Q3459" s="2" t="str">
        <f>VLOOKUP(A3459,Table1[#All],5,FALSE)</f>
        <v>Australia</v>
      </c>
      <c r="R3459" s="23">
        <f>VLOOKUP(A3459,Table1[#All],6,FALSE)</f>
        <v>9</v>
      </c>
    </row>
    <row r="3460" spans="1:18" s="2" customFormat="1" ht="15.75" customHeight="1" x14ac:dyDescent="0.2">
      <c r="A3460" s="21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  <c r="N3460" s="2" t="str">
        <f>VLOOKUP(A3460,Table1[#All],2,FALSE)</f>
        <v>654 Logan Plaza</v>
      </c>
      <c r="O3460" s="2">
        <f>VLOOKUP(A3460,Table1[#All],3,FALSE)</f>
        <v>4113</v>
      </c>
      <c r="P3460" s="2" t="str">
        <f>VLOOKUP(A3460,Table1[#All],4,FALSE)</f>
        <v>QLD</v>
      </c>
      <c r="Q3460" s="2" t="str">
        <f>VLOOKUP(A3460,Table1[#All],5,FALSE)</f>
        <v>Australia</v>
      </c>
      <c r="R3460" s="23">
        <f>VLOOKUP(A3460,Table1[#All],6,FALSE)</f>
        <v>10</v>
      </c>
    </row>
    <row r="3461" spans="1:18" s="2" customFormat="1" ht="15.75" customHeight="1" x14ac:dyDescent="0.2">
      <c r="A3461" s="21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  <c r="N3461" s="2" t="str">
        <f>VLOOKUP(A3461,Table1[#All],2,FALSE)</f>
        <v>33 Almo Terrace</v>
      </c>
      <c r="O3461" s="2">
        <f>VLOOKUP(A3461,Table1[#All],3,FALSE)</f>
        <v>3051</v>
      </c>
      <c r="P3461" s="2" t="str">
        <f>VLOOKUP(A3461,Table1[#All],4,FALSE)</f>
        <v>VIC</v>
      </c>
      <c r="Q3461" s="2" t="str">
        <f>VLOOKUP(A3461,Table1[#All],5,FALSE)</f>
        <v>Australia</v>
      </c>
      <c r="R3461" s="23">
        <f>VLOOKUP(A3461,Table1[#All],6,FALSE)</f>
        <v>10</v>
      </c>
    </row>
    <row r="3462" spans="1:18" s="2" customFormat="1" ht="15.75" customHeight="1" x14ac:dyDescent="0.2">
      <c r="A3462" s="21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  <c r="N3462" s="2" t="str">
        <f>VLOOKUP(A3462,Table1[#All],2,FALSE)</f>
        <v>6 Reindahl Hill</v>
      </c>
      <c r="O3462" s="2">
        <f>VLOOKUP(A3462,Table1[#All],3,FALSE)</f>
        <v>2196</v>
      </c>
      <c r="P3462" s="2" t="str">
        <f>VLOOKUP(A3462,Table1[#All],4,FALSE)</f>
        <v>NSW</v>
      </c>
      <c r="Q3462" s="2" t="str">
        <f>VLOOKUP(A3462,Table1[#All],5,FALSE)</f>
        <v>Australia</v>
      </c>
      <c r="R3462" s="23">
        <f>VLOOKUP(A3462,Table1[#All],6,FALSE)</f>
        <v>9</v>
      </c>
    </row>
    <row r="3463" spans="1:18" s="2" customFormat="1" ht="15.75" customHeight="1" x14ac:dyDescent="0.2">
      <c r="A3463" s="21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  <c r="N3463" s="2" t="str">
        <f>VLOOKUP(A3463,Table1[#All],2,FALSE)</f>
        <v>785 Crest Line Hill</v>
      </c>
      <c r="O3463" s="2">
        <f>VLOOKUP(A3463,Table1[#All],3,FALSE)</f>
        <v>3634</v>
      </c>
      <c r="P3463" s="2" t="str">
        <f>VLOOKUP(A3463,Table1[#All],4,FALSE)</f>
        <v>VIC</v>
      </c>
      <c r="Q3463" s="2" t="str">
        <f>VLOOKUP(A3463,Table1[#All],5,FALSE)</f>
        <v>Australia</v>
      </c>
      <c r="R3463" s="23">
        <f>VLOOKUP(A3463,Table1[#All],6,FALSE)</f>
        <v>1</v>
      </c>
    </row>
    <row r="3464" spans="1:18" s="2" customFormat="1" ht="15.75" customHeight="1" x14ac:dyDescent="0.2">
      <c r="A3464" s="21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  <c r="N3464" s="2" t="str">
        <f>VLOOKUP(A3464,Table1[#All],2,FALSE)</f>
        <v>78 Bowman Court</v>
      </c>
      <c r="O3464" s="2">
        <f>VLOOKUP(A3464,Table1[#All],3,FALSE)</f>
        <v>2027</v>
      </c>
      <c r="P3464" s="2" t="str">
        <f>VLOOKUP(A3464,Table1[#All],4,FALSE)</f>
        <v>NSW</v>
      </c>
      <c r="Q3464" s="2" t="str">
        <f>VLOOKUP(A3464,Table1[#All],5,FALSE)</f>
        <v>Australia</v>
      </c>
      <c r="R3464" s="23">
        <f>VLOOKUP(A3464,Table1[#All],6,FALSE)</f>
        <v>11</v>
      </c>
    </row>
    <row r="3465" spans="1:18" s="2" customFormat="1" ht="15.75" customHeight="1" x14ac:dyDescent="0.2">
      <c r="A3465" s="21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  <c r="N3465" s="2" t="str">
        <f>VLOOKUP(A3465,Table1[#All],2,FALSE)</f>
        <v>7 Jackson Court</v>
      </c>
      <c r="O3465" s="2">
        <f>VLOOKUP(A3465,Table1[#All],3,FALSE)</f>
        <v>2076</v>
      </c>
      <c r="P3465" s="2" t="str">
        <f>VLOOKUP(A3465,Table1[#All],4,FALSE)</f>
        <v>NSW</v>
      </c>
      <c r="Q3465" s="2" t="str">
        <f>VLOOKUP(A3465,Table1[#All],5,FALSE)</f>
        <v>Australia</v>
      </c>
      <c r="R3465" s="23">
        <f>VLOOKUP(A3465,Table1[#All],6,FALSE)</f>
        <v>10</v>
      </c>
    </row>
    <row r="3466" spans="1:18" s="2" customFormat="1" ht="15.75" customHeight="1" x14ac:dyDescent="0.2">
      <c r="A3466" s="21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  <c r="N3466" s="2" t="str">
        <f>VLOOKUP(A3466,Table1[#All],2,FALSE)</f>
        <v>6221 Monica Plaza</v>
      </c>
      <c r="O3466" s="2">
        <f>VLOOKUP(A3466,Table1[#All],3,FALSE)</f>
        <v>2095</v>
      </c>
      <c r="P3466" s="2" t="str">
        <f>VLOOKUP(A3466,Table1[#All],4,FALSE)</f>
        <v>NSW</v>
      </c>
      <c r="Q3466" s="2" t="str">
        <f>VLOOKUP(A3466,Table1[#All],5,FALSE)</f>
        <v>Australia</v>
      </c>
      <c r="R3466" s="23">
        <f>VLOOKUP(A3466,Table1[#All],6,FALSE)</f>
        <v>12</v>
      </c>
    </row>
    <row r="3467" spans="1:18" s="2" customFormat="1" ht="15.75" customHeight="1" x14ac:dyDescent="0.2">
      <c r="A3467" s="21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  <c r="N3467" s="2" t="str">
        <f>VLOOKUP(A3467,Table1[#All],2,FALSE)</f>
        <v>6 4th Lane</v>
      </c>
      <c r="O3467" s="2">
        <f>VLOOKUP(A3467,Table1[#All],3,FALSE)</f>
        <v>3079</v>
      </c>
      <c r="P3467" s="2" t="str">
        <f>VLOOKUP(A3467,Table1[#All],4,FALSE)</f>
        <v>VIC</v>
      </c>
      <c r="Q3467" s="2" t="str">
        <f>VLOOKUP(A3467,Table1[#All],5,FALSE)</f>
        <v>Australia</v>
      </c>
      <c r="R3467" s="23">
        <f>VLOOKUP(A3467,Table1[#All],6,FALSE)</f>
        <v>11</v>
      </c>
    </row>
    <row r="3468" spans="1:18" s="2" customFormat="1" ht="15.75" customHeight="1" x14ac:dyDescent="0.2">
      <c r="A3468" s="21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  <c r="N3468" s="2" t="str">
        <f>VLOOKUP(A3468,Table1[#All],2,FALSE)</f>
        <v>682 Claremont Circle</v>
      </c>
      <c r="O3468" s="2">
        <f>VLOOKUP(A3468,Table1[#All],3,FALSE)</f>
        <v>4350</v>
      </c>
      <c r="P3468" s="2" t="str">
        <f>VLOOKUP(A3468,Table1[#All],4,FALSE)</f>
        <v>QLD</v>
      </c>
      <c r="Q3468" s="2" t="str">
        <f>VLOOKUP(A3468,Table1[#All],5,FALSE)</f>
        <v>Australia</v>
      </c>
      <c r="R3468" s="23">
        <f>VLOOKUP(A3468,Table1[#All],6,FALSE)</f>
        <v>6</v>
      </c>
    </row>
    <row r="3469" spans="1:18" s="2" customFormat="1" ht="15.75" customHeight="1" x14ac:dyDescent="0.2">
      <c r="A3469" s="21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  <c r="N3469" s="2" t="str">
        <f>VLOOKUP(A3469,Table1[#All],2,FALSE)</f>
        <v>7 Weeping Birch Alley</v>
      </c>
      <c r="O3469" s="2">
        <f>VLOOKUP(A3469,Table1[#All],3,FALSE)</f>
        <v>2230</v>
      </c>
      <c r="P3469" s="2" t="str">
        <f>VLOOKUP(A3469,Table1[#All],4,FALSE)</f>
        <v>NSW</v>
      </c>
      <c r="Q3469" s="2" t="str">
        <f>VLOOKUP(A3469,Table1[#All],5,FALSE)</f>
        <v>Australia</v>
      </c>
      <c r="R3469" s="23">
        <f>VLOOKUP(A3469,Table1[#All],6,FALSE)</f>
        <v>12</v>
      </c>
    </row>
    <row r="3470" spans="1:18" s="2" customFormat="1" ht="15.75" customHeight="1" x14ac:dyDescent="0.2">
      <c r="A3470" s="21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  <c r="N3470" s="2" t="str">
        <f>VLOOKUP(A3470,Table1[#All],2,FALSE)</f>
        <v>9 Maywood Point</v>
      </c>
      <c r="O3470" s="2">
        <f>VLOOKUP(A3470,Table1[#All],3,FALSE)</f>
        <v>4304</v>
      </c>
      <c r="P3470" s="2" t="str">
        <f>VLOOKUP(A3470,Table1[#All],4,FALSE)</f>
        <v>QLD</v>
      </c>
      <c r="Q3470" s="2" t="str">
        <f>VLOOKUP(A3470,Table1[#All],5,FALSE)</f>
        <v>Australia</v>
      </c>
      <c r="R3470" s="23">
        <f>VLOOKUP(A3470,Table1[#All],6,FALSE)</f>
        <v>3</v>
      </c>
    </row>
    <row r="3471" spans="1:18" s="2" customFormat="1" ht="15.75" customHeight="1" x14ac:dyDescent="0.2">
      <c r="A3471" s="21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  <c r="N3471" s="2" t="str">
        <f>VLOOKUP(A3471,Table1[#All],2,FALSE)</f>
        <v>176 Sutteridge Alley</v>
      </c>
      <c r="O3471" s="2">
        <f>VLOOKUP(A3471,Table1[#All],3,FALSE)</f>
        <v>3121</v>
      </c>
      <c r="P3471" s="2" t="str">
        <f>VLOOKUP(A3471,Table1[#All],4,FALSE)</f>
        <v>VIC</v>
      </c>
      <c r="Q3471" s="2" t="str">
        <f>VLOOKUP(A3471,Table1[#All],5,FALSE)</f>
        <v>Australia</v>
      </c>
      <c r="R3471" s="23">
        <f>VLOOKUP(A3471,Table1[#All],6,FALSE)</f>
        <v>11</v>
      </c>
    </row>
    <row r="3472" spans="1:18" s="2" customFormat="1" ht="15.75" customHeight="1" x14ac:dyDescent="0.2">
      <c r="A3472" s="21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  <c r="N3472" s="2" t="str">
        <f>VLOOKUP(A3472,Table1[#All],2,FALSE)</f>
        <v>6814 Haas Place</v>
      </c>
      <c r="O3472" s="2">
        <f>VLOOKUP(A3472,Table1[#All],3,FALSE)</f>
        <v>2230</v>
      </c>
      <c r="P3472" s="2" t="str">
        <f>VLOOKUP(A3472,Table1[#All],4,FALSE)</f>
        <v>NSW</v>
      </c>
      <c r="Q3472" s="2" t="str">
        <f>VLOOKUP(A3472,Table1[#All],5,FALSE)</f>
        <v>Australia</v>
      </c>
      <c r="R3472" s="23">
        <f>VLOOKUP(A3472,Table1[#All],6,FALSE)</f>
        <v>7</v>
      </c>
    </row>
    <row r="3473" spans="1:18" s="2" customFormat="1" ht="15.75" customHeight="1" x14ac:dyDescent="0.2">
      <c r="A3473" s="21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  <c r="N3473" s="2" t="str">
        <f>VLOOKUP(A3473,Table1[#All],2,FALSE)</f>
        <v>75 Longview Terrace</v>
      </c>
      <c r="O3473" s="2">
        <f>VLOOKUP(A3473,Table1[#All],3,FALSE)</f>
        <v>2640</v>
      </c>
      <c r="P3473" s="2" t="str">
        <f>VLOOKUP(A3473,Table1[#All],4,FALSE)</f>
        <v>NSW</v>
      </c>
      <c r="Q3473" s="2" t="str">
        <f>VLOOKUP(A3473,Table1[#All],5,FALSE)</f>
        <v>Australia</v>
      </c>
      <c r="R3473" s="23">
        <f>VLOOKUP(A3473,Table1[#All],6,FALSE)</f>
        <v>3</v>
      </c>
    </row>
    <row r="3474" spans="1:18" s="2" customFormat="1" ht="15.75" customHeight="1" x14ac:dyDescent="0.2">
      <c r="A3474" s="21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  <c r="N3474" s="2" t="str">
        <f>VLOOKUP(A3474,Table1[#All],2,FALSE)</f>
        <v>7279 Steensland Circle</v>
      </c>
      <c r="O3474" s="2">
        <f>VLOOKUP(A3474,Table1[#All],3,FALSE)</f>
        <v>3803</v>
      </c>
      <c r="P3474" s="2" t="str">
        <f>VLOOKUP(A3474,Table1[#All],4,FALSE)</f>
        <v>VIC</v>
      </c>
      <c r="Q3474" s="2" t="str">
        <f>VLOOKUP(A3474,Table1[#All],5,FALSE)</f>
        <v>Australia</v>
      </c>
      <c r="R3474" s="23">
        <f>VLOOKUP(A3474,Table1[#All],6,FALSE)</f>
        <v>7</v>
      </c>
    </row>
    <row r="3475" spans="1:18" s="2" customFormat="1" ht="15.75" customHeight="1" x14ac:dyDescent="0.2">
      <c r="A3475" s="21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  <c r="N3475" s="2" t="str">
        <f>VLOOKUP(A3475,Table1[#All],2,FALSE)</f>
        <v>06 Lake View Plaza</v>
      </c>
      <c r="O3475" s="2">
        <f>VLOOKUP(A3475,Table1[#All],3,FALSE)</f>
        <v>4515</v>
      </c>
      <c r="P3475" s="2" t="str">
        <f>VLOOKUP(A3475,Table1[#All],4,FALSE)</f>
        <v>QLD</v>
      </c>
      <c r="Q3475" s="2" t="str">
        <f>VLOOKUP(A3475,Table1[#All],5,FALSE)</f>
        <v>Australia</v>
      </c>
      <c r="R3475" s="23">
        <f>VLOOKUP(A3475,Table1[#All],6,FALSE)</f>
        <v>1</v>
      </c>
    </row>
    <row r="3476" spans="1:18" s="2" customFormat="1" ht="15.75" customHeight="1" x14ac:dyDescent="0.2">
      <c r="A3476" s="21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  <c r="N3476" s="2" t="str">
        <f>VLOOKUP(A3476,Table1[#All],2,FALSE)</f>
        <v>1 Michigan Way</v>
      </c>
      <c r="O3476" s="2">
        <f>VLOOKUP(A3476,Table1[#All],3,FALSE)</f>
        <v>2153</v>
      </c>
      <c r="P3476" s="2" t="str">
        <f>VLOOKUP(A3476,Table1[#All],4,FALSE)</f>
        <v>NSW</v>
      </c>
      <c r="Q3476" s="2" t="str">
        <f>VLOOKUP(A3476,Table1[#All],5,FALSE)</f>
        <v>Australia</v>
      </c>
      <c r="R3476" s="23">
        <f>VLOOKUP(A3476,Table1[#All],6,FALSE)</f>
        <v>10</v>
      </c>
    </row>
    <row r="3477" spans="1:18" s="2" customFormat="1" ht="15.75" customHeight="1" x14ac:dyDescent="0.2">
      <c r="A3477" s="21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  <c r="N3477" s="2" t="str">
        <f>VLOOKUP(A3477,Table1[#All],2,FALSE)</f>
        <v>8863 Maywood Court</v>
      </c>
      <c r="O3477" s="2">
        <f>VLOOKUP(A3477,Table1[#All],3,FALSE)</f>
        <v>2101</v>
      </c>
      <c r="P3477" s="2" t="str">
        <f>VLOOKUP(A3477,Table1[#All],4,FALSE)</f>
        <v>NSW</v>
      </c>
      <c r="Q3477" s="2" t="str">
        <f>VLOOKUP(A3477,Table1[#All],5,FALSE)</f>
        <v>Australia</v>
      </c>
      <c r="R3477" s="23">
        <f>VLOOKUP(A3477,Table1[#All],6,FALSE)</f>
        <v>11</v>
      </c>
    </row>
    <row r="3478" spans="1:18" s="2" customFormat="1" ht="15.75" customHeight="1" x14ac:dyDescent="0.2">
      <c r="A3478" s="21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  <c r="N3478" s="2" t="str">
        <f>VLOOKUP(A3478,Table1[#All],2,FALSE)</f>
        <v>3 Roxbury Street</v>
      </c>
      <c r="O3478" s="2">
        <f>VLOOKUP(A3478,Table1[#All],3,FALSE)</f>
        <v>2261</v>
      </c>
      <c r="P3478" s="2" t="str">
        <f>VLOOKUP(A3478,Table1[#All],4,FALSE)</f>
        <v>NSW</v>
      </c>
      <c r="Q3478" s="2" t="str">
        <f>VLOOKUP(A3478,Table1[#All],5,FALSE)</f>
        <v>Australia</v>
      </c>
      <c r="R3478" s="23">
        <f>VLOOKUP(A3478,Table1[#All],6,FALSE)</f>
        <v>7</v>
      </c>
    </row>
    <row r="3479" spans="1:18" s="2" customFormat="1" ht="15.75" customHeight="1" x14ac:dyDescent="0.2">
      <c r="A3479" s="21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  <c r="N3479" s="2" t="str">
        <f>VLOOKUP(A3479,Table1[#All],2,FALSE)</f>
        <v>90 Westerfield Street</v>
      </c>
      <c r="O3479" s="2">
        <f>VLOOKUP(A3479,Table1[#All],3,FALSE)</f>
        <v>2880</v>
      </c>
      <c r="P3479" s="2" t="str">
        <f>VLOOKUP(A3479,Table1[#All],4,FALSE)</f>
        <v>NSW</v>
      </c>
      <c r="Q3479" s="2" t="str">
        <f>VLOOKUP(A3479,Table1[#All],5,FALSE)</f>
        <v>Australia</v>
      </c>
      <c r="R3479" s="23">
        <f>VLOOKUP(A3479,Table1[#All],6,FALSE)</f>
        <v>1</v>
      </c>
    </row>
    <row r="3480" spans="1:18" s="2" customFormat="1" ht="15.75" customHeight="1" x14ac:dyDescent="0.2">
      <c r="A3480" s="21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  <c r="N3480" s="2" t="str">
        <f>VLOOKUP(A3480,Table1[#All],2,FALSE)</f>
        <v>416 Hayes Trail</v>
      </c>
      <c r="O3480" s="2">
        <f>VLOOKUP(A3480,Table1[#All],3,FALSE)</f>
        <v>3095</v>
      </c>
      <c r="P3480" s="2" t="str">
        <f>VLOOKUP(A3480,Table1[#All],4,FALSE)</f>
        <v>VIC</v>
      </c>
      <c r="Q3480" s="2" t="str">
        <f>VLOOKUP(A3480,Table1[#All],5,FALSE)</f>
        <v>Australia</v>
      </c>
      <c r="R3480" s="23">
        <f>VLOOKUP(A3480,Table1[#All],6,FALSE)</f>
        <v>9</v>
      </c>
    </row>
    <row r="3481" spans="1:18" s="2" customFormat="1" ht="15.75" customHeight="1" x14ac:dyDescent="0.2">
      <c r="A3481" s="21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  <c r="N3481" s="2" t="str">
        <f>VLOOKUP(A3481,Table1[#All],2,FALSE)</f>
        <v>70980 Washington Parkway</v>
      </c>
      <c r="O3481" s="2">
        <f>VLOOKUP(A3481,Table1[#All],3,FALSE)</f>
        <v>2300</v>
      </c>
      <c r="P3481" s="2" t="str">
        <f>VLOOKUP(A3481,Table1[#All],4,FALSE)</f>
        <v>NSW</v>
      </c>
      <c r="Q3481" s="2" t="str">
        <f>VLOOKUP(A3481,Table1[#All],5,FALSE)</f>
        <v>Australia</v>
      </c>
      <c r="R3481" s="23">
        <f>VLOOKUP(A3481,Table1[#All],6,FALSE)</f>
        <v>10</v>
      </c>
    </row>
    <row r="3482" spans="1:18" s="2" customFormat="1" ht="15.75" customHeight="1" x14ac:dyDescent="0.2">
      <c r="A3482" s="21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  <c r="N3482" s="2" t="str">
        <f>VLOOKUP(A3482,Table1[#All],2,FALSE)</f>
        <v>00 1st Trail</v>
      </c>
      <c r="O3482" s="2">
        <f>VLOOKUP(A3482,Table1[#All],3,FALSE)</f>
        <v>3223</v>
      </c>
      <c r="P3482" s="2" t="str">
        <f>VLOOKUP(A3482,Table1[#All],4,FALSE)</f>
        <v>VIC</v>
      </c>
      <c r="Q3482" s="2" t="str">
        <f>VLOOKUP(A3482,Table1[#All],5,FALSE)</f>
        <v>Australia</v>
      </c>
      <c r="R3482" s="23">
        <f>VLOOKUP(A3482,Table1[#All],6,FALSE)</f>
        <v>7</v>
      </c>
    </row>
    <row r="3483" spans="1:18" s="2" customFormat="1" ht="15.75" customHeight="1" x14ac:dyDescent="0.2">
      <c r="A3483" s="21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  <c r="N3483" s="2" t="str">
        <f>VLOOKUP(A3483,Table1[#All],2,FALSE)</f>
        <v>54613 Service Court</v>
      </c>
      <c r="O3483" s="2">
        <f>VLOOKUP(A3483,Table1[#All],3,FALSE)</f>
        <v>4069</v>
      </c>
      <c r="P3483" s="2" t="str">
        <f>VLOOKUP(A3483,Table1[#All],4,FALSE)</f>
        <v>QLD</v>
      </c>
      <c r="Q3483" s="2" t="str">
        <f>VLOOKUP(A3483,Table1[#All],5,FALSE)</f>
        <v>Australia</v>
      </c>
      <c r="R3483" s="23">
        <f>VLOOKUP(A3483,Table1[#All],6,FALSE)</f>
        <v>8</v>
      </c>
    </row>
    <row r="3484" spans="1:18" s="2" customFormat="1" ht="15.75" customHeight="1" x14ac:dyDescent="0.2">
      <c r="A3484" s="21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  <c r="N3484" s="2" t="str">
        <f>VLOOKUP(A3484,Table1[#All],2,FALSE)</f>
        <v>93 Vera Parkway</v>
      </c>
      <c r="O3484" s="2">
        <f>VLOOKUP(A3484,Table1[#All],3,FALSE)</f>
        <v>4216</v>
      </c>
      <c r="P3484" s="2" t="str">
        <f>VLOOKUP(A3484,Table1[#All],4,FALSE)</f>
        <v>QLD</v>
      </c>
      <c r="Q3484" s="2" t="str">
        <f>VLOOKUP(A3484,Table1[#All],5,FALSE)</f>
        <v>Australia</v>
      </c>
      <c r="R3484" s="23">
        <f>VLOOKUP(A3484,Table1[#All],6,FALSE)</f>
        <v>5</v>
      </c>
    </row>
    <row r="3485" spans="1:18" s="2" customFormat="1" ht="15.75" customHeight="1" x14ac:dyDescent="0.2">
      <c r="A3485" s="21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  <c r="N3485" s="2" t="str">
        <f>VLOOKUP(A3485,Table1[#All],2,FALSE)</f>
        <v>3 Butterfield Trail</v>
      </c>
      <c r="O3485" s="2">
        <f>VLOOKUP(A3485,Table1[#All],3,FALSE)</f>
        <v>4519</v>
      </c>
      <c r="P3485" s="2" t="str">
        <f>VLOOKUP(A3485,Table1[#All],4,FALSE)</f>
        <v>QLD</v>
      </c>
      <c r="Q3485" s="2" t="str">
        <f>VLOOKUP(A3485,Table1[#All],5,FALSE)</f>
        <v>Australia</v>
      </c>
      <c r="R3485" s="23">
        <f>VLOOKUP(A3485,Table1[#All],6,FALSE)</f>
        <v>6</v>
      </c>
    </row>
    <row r="3486" spans="1:18" s="2" customFormat="1" ht="15.75" customHeight="1" x14ac:dyDescent="0.2">
      <c r="A3486" s="21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  <c r="N3486" s="2" t="str">
        <f>VLOOKUP(A3486,Table1[#All],2,FALSE)</f>
        <v>22976 Moose Place</v>
      </c>
      <c r="O3486" s="2">
        <f>VLOOKUP(A3486,Table1[#All],3,FALSE)</f>
        <v>2620</v>
      </c>
      <c r="P3486" s="2" t="str">
        <f>VLOOKUP(A3486,Table1[#All],4,FALSE)</f>
        <v>NSW</v>
      </c>
      <c r="Q3486" s="2" t="str">
        <f>VLOOKUP(A3486,Table1[#All],5,FALSE)</f>
        <v>Australia</v>
      </c>
      <c r="R3486" s="23">
        <f>VLOOKUP(A3486,Table1[#All],6,FALSE)</f>
        <v>8</v>
      </c>
    </row>
    <row r="3487" spans="1:18" s="2" customFormat="1" ht="15.75" customHeight="1" x14ac:dyDescent="0.2">
      <c r="A3487" s="21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  <c r="N3487" s="2" t="str">
        <f>VLOOKUP(A3487,Table1[#All],2,FALSE)</f>
        <v>8934 Havey Plaza</v>
      </c>
      <c r="O3487" s="2">
        <f>VLOOKUP(A3487,Table1[#All],3,FALSE)</f>
        <v>2548</v>
      </c>
      <c r="P3487" s="2" t="str">
        <f>VLOOKUP(A3487,Table1[#All],4,FALSE)</f>
        <v>NSW</v>
      </c>
      <c r="Q3487" s="2" t="str">
        <f>VLOOKUP(A3487,Table1[#All],5,FALSE)</f>
        <v>Australia</v>
      </c>
      <c r="R3487" s="23">
        <f>VLOOKUP(A3487,Table1[#All],6,FALSE)</f>
        <v>8</v>
      </c>
    </row>
    <row r="3488" spans="1:18" s="2" customFormat="1" ht="15.75" customHeight="1" x14ac:dyDescent="0.2">
      <c r="A3488" s="21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  <c r="N3488" s="2" t="str">
        <f>VLOOKUP(A3488,Table1[#All],2,FALSE)</f>
        <v>30011 Manufacturers Hill</v>
      </c>
      <c r="O3488" s="2">
        <f>VLOOKUP(A3488,Table1[#All],3,FALSE)</f>
        <v>3146</v>
      </c>
      <c r="P3488" s="2" t="str">
        <f>VLOOKUP(A3488,Table1[#All],4,FALSE)</f>
        <v>VIC</v>
      </c>
      <c r="Q3488" s="2" t="str">
        <f>VLOOKUP(A3488,Table1[#All],5,FALSE)</f>
        <v>Australia</v>
      </c>
      <c r="R3488" s="23">
        <f>VLOOKUP(A3488,Table1[#All],6,FALSE)</f>
        <v>9</v>
      </c>
    </row>
    <row r="3489" spans="1:18" s="2" customFormat="1" ht="15.75" customHeight="1" x14ac:dyDescent="0.2">
      <c r="A3489" s="21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  <c r="N3489" s="2" t="str">
        <f>VLOOKUP(A3489,Table1[#All],2,FALSE)</f>
        <v>42293 Banding Plaza</v>
      </c>
      <c r="O3489" s="2">
        <f>VLOOKUP(A3489,Table1[#All],3,FALSE)</f>
        <v>2136</v>
      </c>
      <c r="P3489" s="2" t="str">
        <f>VLOOKUP(A3489,Table1[#All],4,FALSE)</f>
        <v>NSW</v>
      </c>
      <c r="Q3489" s="2" t="str">
        <f>VLOOKUP(A3489,Table1[#All],5,FALSE)</f>
        <v>Australia</v>
      </c>
      <c r="R3489" s="23">
        <f>VLOOKUP(A3489,Table1[#All],6,FALSE)</f>
        <v>10</v>
      </c>
    </row>
    <row r="3490" spans="1:18" s="2" customFormat="1" ht="15.75" customHeight="1" x14ac:dyDescent="0.2">
      <c r="A3490" s="21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  <c r="N3490" s="2" t="str">
        <f>VLOOKUP(A3490,Table1[#All],2,FALSE)</f>
        <v>62 Tennyson Way</v>
      </c>
      <c r="O3490" s="2">
        <f>VLOOKUP(A3490,Table1[#All],3,FALSE)</f>
        <v>2099</v>
      </c>
      <c r="P3490" s="2" t="str">
        <f>VLOOKUP(A3490,Table1[#All],4,FALSE)</f>
        <v>NSW</v>
      </c>
      <c r="Q3490" s="2" t="str">
        <f>VLOOKUP(A3490,Table1[#All],5,FALSE)</f>
        <v>Australia</v>
      </c>
      <c r="R3490" s="23">
        <f>VLOOKUP(A3490,Table1[#All],6,FALSE)</f>
        <v>11</v>
      </c>
    </row>
    <row r="3491" spans="1:18" s="2" customFormat="1" ht="15.75" customHeight="1" x14ac:dyDescent="0.2">
      <c r="A3491" s="21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  <c r="N3491" s="2" t="str">
        <f>VLOOKUP(A3491,Table1[#All],2,FALSE)</f>
        <v>3609 Shelley Road</v>
      </c>
      <c r="O3491" s="2">
        <f>VLOOKUP(A3491,Table1[#All],3,FALSE)</f>
        <v>2126</v>
      </c>
      <c r="P3491" s="2" t="str">
        <f>VLOOKUP(A3491,Table1[#All],4,FALSE)</f>
        <v>NSW</v>
      </c>
      <c r="Q3491" s="2" t="str">
        <f>VLOOKUP(A3491,Table1[#All],5,FALSE)</f>
        <v>Australia</v>
      </c>
      <c r="R3491" s="23">
        <f>VLOOKUP(A3491,Table1[#All],6,FALSE)</f>
        <v>10</v>
      </c>
    </row>
    <row r="3492" spans="1:18" s="2" customFormat="1" ht="15.75" customHeight="1" x14ac:dyDescent="0.2">
      <c r="A3492" s="21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  <c r="N3492" s="2" t="str">
        <f>VLOOKUP(A3492,Table1[#All],2,FALSE)</f>
        <v>82 Dahle Crossing</v>
      </c>
      <c r="O3492" s="2">
        <f>VLOOKUP(A3492,Table1[#All],3,FALSE)</f>
        <v>3195</v>
      </c>
      <c r="P3492" s="2" t="str">
        <f>VLOOKUP(A3492,Table1[#All],4,FALSE)</f>
        <v>VIC</v>
      </c>
      <c r="Q3492" s="2" t="str">
        <f>VLOOKUP(A3492,Table1[#All],5,FALSE)</f>
        <v>Australia</v>
      </c>
      <c r="R3492" s="23">
        <f>VLOOKUP(A3492,Table1[#All],6,FALSE)</f>
        <v>10</v>
      </c>
    </row>
    <row r="3493" spans="1:18" s="2" customFormat="1" ht="15.75" customHeight="1" x14ac:dyDescent="0.2">
      <c r="A3493" s="21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  <c r="N3493" s="2" t="str">
        <f>VLOOKUP(A3493,Table1[#All],2,FALSE)</f>
        <v>2986 Holmberg Circle</v>
      </c>
      <c r="O3493" s="2">
        <f>VLOOKUP(A3493,Table1[#All],3,FALSE)</f>
        <v>3021</v>
      </c>
      <c r="P3493" s="2" t="str">
        <f>VLOOKUP(A3493,Table1[#All],4,FALSE)</f>
        <v>VIC</v>
      </c>
      <c r="Q3493" s="2" t="str">
        <f>VLOOKUP(A3493,Table1[#All],5,FALSE)</f>
        <v>Australia</v>
      </c>
      <c r="R3493" s="23">
        <f>VLOOKUP(A3493,Table1[#All],6,FALSE)</f>
        <v>9</v>
      </c>
    </row>
    <row r="3494" spans="1:18" s="2" customFormat="1" ht="15.75" customHeight="1" x14ac:dyDescent="0.2">
      <c r="A3494" s="21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  <c r="N3494" s="2" t="str">
        <f>VLOOKUP(A3494,Table1[#All],2,FALSE)</f>
        <v>3 Monument Crossing</v>
      </c>
      <c r="O3494" s="2">
        <f>VLOOKUP(A3494,Table1[#All],3,FALSE)</f>
        <v>2090</v>
      </c>
      <c r="P3494" s="2" t="str">
        <f>VLOOKUP(A3494,Table1[#All],4,FALSE)</f>
        <v>NSW</v>
      </c>
      <c r="Q3494" s="2" t="str">
        <f>VLOOKUP(A3494,Table1[#All],5,FALSE)</f>
        <v>Australia</v>
      </c>
      <c r="R3494" s="23">
        <f>VLOOKUP(A3494,Table1[#All],6,FALSE)</f>
        <v>10</v>
      </c>
    </row>
    <row r="3495" spans="1:18" s="2" customFormat="1" ht="15.75" customHeight="1" x14ac:dyDescent="0.2">
      <c r="A3495" s="21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  <c r="N3495" s="2" t="str">
        <f>VLOOKUP(A3495,Table1[#All],2,FALSE)</f>
        <v>35 Chive Alley</v>
      </c>
      <c r="O3495" s="2">
        <f>VLOOKUP(A3495,Table1[#All],3,FALSE)</f>
        <v>2033</v>
      </c>
      <c r="P3495" s="2" t="str">
        <f>VLOOKUP(A3495,Table1[#All],4,FALSE)</f>
        <v>NSW</v>
      </c>
      <c r="Q3495" s="2" t="str">
        <f>VLOOKUP(A3495,Table1[#All],5,FALSE)</f>
        <v>Australia</v>
      </c>
      <c r="R3495" s="23">
        <f>VLOOKUP(A3495,Table1[#All],6,FALSE)</f>
        <v>10</v>
      </c>
    </row>
    <row r="3496" spans="1:18" s="2" customFormat="1" ht="15.75" customHeight="1" x14ac:dyDescent="0.2">
      <c r="A3496" s="21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  <c r="N3496" s="2" t="str">
        <f>VLOOKUP(A3496,Table1[#All],2,FALSE)</f>
        <v>1 Dayton Park</v>
      </c>
      <c r="O3496" s="2">
        <f>VLOOKUP(A3496,Table1[#All],3,FALSE)</f>
        <v>2767</v>
      </c>
      <c r="P3496" s="2" t="str">
        <f>VLOOKUP(A3496,Table1[#All],4,FALSE)</f>
        <v>NSW</v>
      </c>
      <c r="Q3496" s="2" t="str">
        <f>VLOOKUP(A3496,Table1[#All],5,FALSE)</f>
        <v>Australia</v>
      </c>
      <c r="R3496" s="23">
        <f>VLOOKUP(A3496,Table1[#All],6,FALSE)</f>
        <v>9</v>
      </c>
    </row>
    <row r="3497" spans="1:18" s="2" customFormat="1" ht="15.75" customHeight="1" x14ac:dyDescent="0.2">
      <c r="A3497" s="21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  <c r="N3497" s="2" t="str">
        <f>VLOOKUP(A3497,Table1[#All],2,FALSE)</f>
        <v>2565 Caliangt Point</v>
      </c>
      <c r="O3497" s="2">
        <f>VLOOKUP(A3497,Table1[#All],3,FALSE)</f>
        <v>2171</v>
      </c>
      <c r="P3497" s="2" t="str">
        <f>VLOOKUP(A3497,Table1[#All],4,FALSE)</f>
        <v>NSW</v>
      </c>
      <c r="Q3497" s="2" t="str">
        <f>VLOOKUP(A3497,Table1[#All],5,FALSE)</f>
        <v>Australia</v>
      </c>
      <c r="R3497" s="23">
        <f>VLOOKUP(A3497,Table1[#All],6,FALSE)</f>
        <v>9</v>
      </c>
    </row>
    <row r="3498" spans="1:18" s="2" customFormat="1" ht="15.75" customHeight="1" x14ac:dyDescent="0.2">
      <c r="A3498" s="21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  <c r="N3498" s="2" t="str">
        <f>VLOOKUP(A3498,Table1[#All],2,FALSE)</f>
        <v>96 Delladonna Trail</v>
      </c>
      <c r="O3498" s="2">
        <f>VLOOKUP(A3498,Table1[#All],3,FALSE)</f>
        <v>3976</v>
      </c>
      <c r="P3498" s="2" t="str">
        <f>VLOOKUP(A3498,Table1[#All],4,FALSE)</f>
        <v>VIC</v>
      </c>
      <c r="Q3498" s="2" t="str">
        <f>VLOOKUP(A3498,Table1[#All],5,FALSE)</f>
        <v>Australia</v>
      </c>
      <c r="R3498" s="23">
        <f>VLOOKUP(A3498,Table1[#All],6,FALSE)</f>
        <v>5</v>
      </c>
    </row>
    <row r="3499" spans="1:18" s="2" customFormat="1" ht="15.75" customHeight="1" x14ac:dyDescent="0.2">
      <c r="A3499" s="21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  <c r="N3499" s="2" t="str">
        <f>VLOOKUP(A3499,Table1[#All],2,FALSE)</f>
        <v>3 Nova Point</v>
      </c>
      <c r="O3499" s="2">
        <f>VLOOKUP(A3499,Table1[#All],3,FALSE)</f>
        <v>3012</v>
      </c>
      <c r="P3499" s="2" t="str">
        <f>VLOOKUP(A3499,Table1[#All],4,FALSE)</f>
        <v>VIC</v>
      </c>
      <c r="Q3499" s="2" t="str">
        <f>VLOOKUP(A3499,Table1[#All],5,FALSE)</f>
        <v>Australia</v>
      </c>
      <c r="R3499" s="23">
        <f>VLOOKUP(A3499,Table1[#All],6,FALSE)</f>
        <v>4</v>
      </c>
    </row>
    <row r="3500" spans="1:18" s="2" customFormat="1" ht="15.75" customHeight="1" x14ac:dyDescent="0.2">
      <c r="A3500" s="21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  <c r="N3500" s="2" t="str">
        <f>VLOOKUP(A3500,Table1[#All],2,FALSE)</f>
        <v>310 Stephen Terrace</v>
      </c>
      <c r="O3500" s="2">
        <f>VLOOKUP(A3500,Table1[#All],3,FALSE)</f>
        <v>4073</v>
      </c>
      <c r="P3500" s="2" t="str">
        <f>VLOOKUP(A3500,Table1[#All],4,FALSE)</f>
        <v>QLD</v>
      </c>
      <c r="Q3500" s="2" t="str">
        <f>VLOOKUP(A3500,Table1[#All],5,FALSE)</f>
        <v>Australia</v>
      </c>
      <c r="R3500" s="23">
        <f>VLOOKUP(A3500,Table1[#All],6,FALSE)</f>
        <v>9</v>
      </c>
    </row>
    <row r="3501" spans="1:18" s="2" customFormat="1" ht="15.75" customHeight="1" x14ac:dyDescent="0.2">
      <c r="A3501" s="21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  <c r="N3501" s="2" t="str">
        <f>VLOOKUP(A3501,Table1[#All],2,FALSE)</f>
        <v>9491 Green Ridge Terrace</v>
      </c>
      <c r="O3501" s="2">
        <f>VLOOKUP(A3501,Table1[#All],3,FALSE)</f>
        <v>2100</v>
      </c>
      <c r="P3501" s="2" t="str">
        <f>VLOOKUP(A3501,Table1[#All],4,FALSE)</f>
        <v>NSW</v>
      </c>
      <c r="Q3501" s="2" t="str">
        <f>VLOOKUP(A3501,Table1[#All],5,FALSE)</f>
        <v>Australia</v>
      </c>
      <c r="R3501" s="23">
        <f>VLOOKUP(A3501,Table1[#All],6,FALSE)</f>
        <v>10</v>
      </c>
    </row>
    <row r="3502" spans="1:18" s="2" customFormat="1" ht="15.75" customHeight="1" x14ac:dyDescent="0.2">
      <c r="A3502" s="21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  <c r="N3502" s="2" t="str">
        <f>VLOOKUP(A3502,Table1[#All],2,FALSE)</f>
        <v>16 Carberry Pass</v>
      </c>
      <c r="O3502" s="2">
        <f>VLOOKUP(A3502,Table1[#All],3,FALSE)</f>
        <v>2119</v>
      </c>
      <c r="P3502" s="2" t="str">
        <f>VLOOKUP(A3502,Table1[#All],4,FALSE)</f>
        <v>NSW</v>
      </c>
      <c r="Q3502" s="2" t="str">
        <f>VLOOKUP(A3502,Table1[#All],5,FALSE)</f>
        <v>Australia</v>
      </c>
      <c r="R3502" s="23">
        <f>VLOOKUP(A3502,Table1[#All],6,FALSE)</f>
        <v>11</v>
      </c>
    </row>
    <row r="3503" spans="1:18" s="2" customFormat="1" ht="15.75" customHeight="1" x14ac:dyDescent="0.2">
      <c r="A3503" s="21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  <c r="N3503" s="2" t="str">
        <f>VLOOKUP(A3503,Table1[#All],2,FALSE)</f>
        <v>12 Elgar Place</v>
      </c>
      <c r="O3503" s="2">
        <f>VLOOKUP(A3503,Table1[#All],3,FALSE)</f>
        <v>2155</v>
      </c>
      <c r="P3503" s="2" t="str">
        <f>VLOOKUP(A3503,Table1[#All],4,FALSE)</f>
        <v>NSW</v>
      </c>
      <c r="Q3503" s="2" t="str">
        <f>VLOOKUP(A3503,Table1[#All],5,FALSE)</f>
        <v>Australia</v>
      </c>
      <c r="R3503" s="23">
        <f>VLOOKUP(A3503,Table1[#All],6,FALSE)</f>
        <v>10</v>
      </c>
    </row>
    <row r="3504" spans="1:18" s="2" customFormat="1" ht="15.75" customHeight="1" x14ac:dyDescent="0.2">
      <c r="A3504" s="21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  <c r="N3504" s="2" t="str">
        <f>VLOOKUP(A3504,Table1[#All],2,FALSE)</f>
        <v>8749 Menomonie Point</v>
      </c>
      <c r="O3504" s="2">
        <f>VLOOKUP(A3504,Table1[#All],3,FALSE)</f>
        <v>2122</v>
      </c>
      <c r="P3504" s="2" t="str">
        <f>VLOOKUP(A3504,Table1[#All],4,FALSE)</f>
        <v>NSW</v>
      </c>
      <c r="Q3504" s="2" t="str">
        <f>VLOOKUP(A3504,Table1[#All],5,FALSE)</f>
        <v>Australia</v>
      </c>
      <c r="R3504" s="23">
        <f>VLOOKUP(A3504,Table1[#All],6,FALSE)</f>
        <v>11</v>
      </c>
    </row>
    <row r="3505" spans="1:18" s="2" customFormat="1" ht="15.75" customHeight="1" x14ac:dyDescent="0.2">
      <c r="A3505" s="21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  <c r="N3505" s="2" t="str">
        <f>VLOOKUP(A3505,Table1[#All],2,FALSE)</f>
        <v>18072 American Parkway</v>
      </c>
      <c r="O3505" s="2">
        <f>VLOOKUP(A3505,Table1[#All],3,FALSE)</f>
        <v>3195</v>
      </c>
      <c r="P3505" s="2" t="str">
        <f>VLOOKUP(A3505,Table1[#All],4,FALSE)</f>
        <v>VIC</v>
      </c>
      <c r="Q3505" s="2" t="str">
        <f>VLOOKUP(A3505,Table1[#All],5,FALSE)</f>
        <v>Australia</v>
      </c>
      <c r="R3505" s="23">
        <f>VLOOKUP(A3505,Table1[#All],6,FALSE)</f>
        <v>10</v>
      </c>
    </row>
    <row r="3506" spans="1:18" s="2" customFormat="1" ht="15.75" customHeight="1" x14ac:dyDescent="0.2">
      <c r="A3506" s="21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  <c r="N3506" s="2" t="str">
        <f>VLOOKUP(A3506,Table1[#All],2,FALSE)</f>
        <v>5854 Weeping Birch Avenue</v>
      </c>
      <c r="O3506" s="2">
        <f>VLOOKUP(A3506,Table1[#All],3,FALSE)</f>
        <v>2022</v>
      </c>
      <c r="P3506" s="2" t="str">
        <f>VLOOKUP(A3506,Table1[#All],4,FALSE)</f>
        <v>NSW</v>
      </c>
      <c r="Q3506" s="2" t="str">
        <f>VLOOKUP(A3506,Table1[#All],5,FALSE)</f>
        <v>Australia</v>
      </c>
      <c r="R3506" s="23">
        <f>VLOOKUP(A3506,Table1[#All],6,FALSE)</f>
        <v>10</v>
      </c>
    </row>
    <row r="3507" spans="1:18" s="2" customFormat="1" ht="15.75" customHeight="1" x14ac:dyDescent="0.2">
      <c r="A3507" s="21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  <c r="N3507" s="2" t="str">
        <f>VLOOKUP(A3507,Table1[#All],2,FALSE)</f>
        <v>2 Clarendon Point</v>
      </c>
      <c r="O3507" s="2">
        <f>VLOOKUP(A3507,Table1[#All],3,FALSE)</f>
        <v>2194</v>
      </c>
      <c r="P3507" s="2" t="str">
        <f>VLOOKUP(A3507,Table1[#All],4,FALSE)</f>
        <v>NSW</v>
      </c>
      <c r="Q3507" s="2" t="str">
        <f>VLOOKUP(A3507,Table1[#All],5,FALSE)</f>
        <v>Australia</v>
      </c>
      <c r="R3507" s="23">
        <f>VLOOKUP(A3507,Table1[#All],6,FALSE)</f>
        <v>7</v>
      </c>
    </row>
    <row r="3508" spans="1:18" s="2" customFormat="1" ht="15.75" customHeight="1" x14ac:dyDescent="0.2">
      <c r="A3508" s="21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  <c r="N3508" s="2" t="str">
        <f>VLOOKUP(A3508,Table1[#All],2,FALSE)</f>
        <v>88979 Hazelcrest Way</v>
      </c>
      <c r="O3508" s="2">
        <f>VLOOKUP(A3508,Table1[#All],3,FALSE)</f>
        <v>3555</v>
      </c>
      <c r="P3508" s="2" t="str">
        <f>VLOOKUP(A3508,Table1[#All],4,FALSE)</f>
        <v>VIC</v>
      </c>
      <c r="Q3508" s="2" t="str">
        <f>VLOOKUP(A3508,Table1[#All],5,FALSE)</f>
        <v>Australia</v>
      </c>
      <c r="R3508" s="23">
        <f>VLOOKUP(A3508,Table1[#All],6,FALSE)</f>
        <v>3</v>
      </c>
    </row>
    <row r="3509" spans="1:18" s="2" customFormat="1" ht="15.75" customHeight="1" x14ac:dyDescent="0.2">
      <c r="A3509" s="21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  <c r="N3509" s="2" t="str">
        <f>VLOOKUP(A3509,Table1[#All],2,FALSE)</f>
        <v>7555 Springview Crossing</v>
      </c>
      <c r="O3509" s="2">
        <f>VLOOKUP(A3509,Table1[#All],3,FALSE)</f>
        <v>3195</v>
      </c>
      <c r="P3509" s="2" t="str">
        <f>VLOOKUP(A3509,Table1[#All],4,FALSE)</f>
        <v>VIC</v>
      </c>
      <c r="Q3509" s="2" t="str">
        <f>VLOOKUP(A3509,Table1[#All],5,FALSE)</f>
        <v>Australia</v>
      </c>
      <c r="R3509" s="23">
        <f>VLOOKUP(A3509,Table1[#All],6,FALSE)</f>
        <v>10</v>
      </c>
    </row>
    <row r="3510" spans="1:18" s="2" customFormat="1" ht="15.75" customHeight="1" x14ac:dyDescent="0.2">
      <c r="A3510" s="21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  <c r="N3510" s="2" t="str">
        <f>VLOOKUP(A3510,Table1[#All],2,FALSE)</f>
        <v>04240 Prentice Plaza</v>
      </c>
      <c r="O3510" s="2">
        <f>VLOOKUP(A3510,Table1[#All],3,FALSE)</f>
        <v>3031</v>
      </c>
      <c r="P3510" s="2" t="str">
        <f>VLOOKUP(A3510,Table1[#All],4,FALSE)</f>
        <v>VIC</v>
      </c>
      <c r="Q3510" s="2" t="str">
        <f>VLOOKUP(A3510,Table1[#All],5,FALSE)</f>
        <v>Australia</v>
      </c>
      <c r="R3510" s="23">
        <f>VLOOKUP(A3510,Table1[#All],6,FALSE)</f>
        <v>9</v>
      </c>
    </row>
    <row r="3511" spans="1:18" s="2" customFormat="1" ht="15.75" customHeight="1" x14ac:dyDescent="0.2">
      <c r="A3511" s="21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  <c r="N3511" s="2" t="str">
        <f>VLOOKUP(A3511,Table1[#All],2,FALSE)</f>
        <v>35280 Harper Junction</v>
      </c>
      <c r="O3511" s="2">
        <f>VLOOKUP(A3511,Table1[#All],3,FALSE)</f>
        <v>2700</v>
      </c>
      <c r="P3511" s="2" t="str">
        <f>VLOOKUP(A3511,Table1[#All],4,FALSE)</f>
        <v>NSW</v>
      </c>
      <c r="Q3511" s="2" t="str">
        <f>VLOOKUP(A3511,Table1[#All],5,FALSE)</f>
        <v>Australia</v>
      </c>
      <c r="R3511" s="23">
        <f>VLOOKUP(A3511,Table1[#All],6,FALSE)</f>
        <v>2</v>
      </c>
    </row>
    <row r="3512" spans="1:18" s="2" customFormat="1" ht="15.75" customHeight="1" x14ac:dyDescent="0.2">
      <c r="A3512" s="21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  <c r="N3512" s="2" t="str">
        <f>VLOOKUP(A3512,Table1[#All],2,FALSE)</f>
        <v>08479 Hazelcrest Street</v>
      </c>
      <c r="O3512" s="2">
        <f>VLOOKUP(A3512,Table1[#All],3,FALSE)</f>
        <v>3340</v>
      </c>
      <c r="P3512" s="2" t="str">
        <f>VLOOKUP(A3512,Table1[#All],4,FALSE)</f>
        <v>VIC</v>
      </c>
      <c r="Q3512" s="2" t="str">
        <f>VLOOKUP(A3512,Table1[#All],5,FALSE)</f>
        <v>Australia</v>
      </c>
      <c r="R3512" s="23">
        <f>VLOOKUP(A3512,Table1[#All],6,FALSE)</f>
        <v>4</v>
      </c>
    </row>
    <row r="3513" spans="1:18" s="2" customFormat="1" ht="15.75" customHeight="1" x14ac:dyDescent="0.2">
      <c r="A3513" s="21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  <c r="N3513" s="2" t="str">
        <f>VLOOKUP(A3513,Table1[#All],2,FALSE)</f>
        <v>70 Oakridge Pass</v>
      </c>
      <c r="O3513" s="2">
        <f>VLOOKUP(A3513,Table1[#All],3,FALSE)</f>
        <v>2019</v>
      </c>
      <c r="P3513" s="2" t="str">
        <f>VLOOKUP(A3513,Table1[#All],4,FALSE)</f>
        <v>NSW</v>
      </c>
      <c r="Q3513" s="2" t="str">
        <f>VLOOKUP(A3513,Table1[#All],5,FALSE)</f>
        <v>Australia</v>
      </c>
      <c r="R3513" s="23">
        <f>VLOOKUP(A3513,Table1[#All],6,FALSE)</f>
        <v>10</v>
      </c>
    </row>
    <row r="3514" spans="1:18" s="2" customFormat="1" ht="15.75" customHeight="1" x14ac:dyDescent="0.2">
      <c r="A3514" s="21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  <c r="N3514" s="2" t="str">
        <f>VLOOKUP(A3514,Table1[#All],2,FALSE)</f>
        <v>56873 Buena Vista Crossing</v>
      </c>
      <c r="O3514" s="2">
        <f>VLOOKUP(A3514,Table1[#All],3,FALSE)</f>
        <v>2035</v>
      </c>
      <c r="P3514" s="2" t="str">
        <f>VLOOKUP(A3514,Table1[#All],4,FALSE)</f>
        <v>NSW</v>
      </c>
      <c r="Q3514" s="2" t="str">
        <f>VLOOKUP(A3514,Table1[#All],5,FALSE)</f>
        <v>Australia</v>
      </c>
      <c r="R3514" s="23">
        <f>VLOOKUP(A3514,Table1[#All],6,FALSE)</f>
        <v>9</v>
      </c>
    </row>
    <row r="3515" spans="1:18" s="2" customFormat="1" ht="15.75" customHeight="1" x14ac:dyDescent="0.2">
      <c r="A3515" s="21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  <c r="N3515" s="2" t="str">
        <f>VLOOKUP(A3515,Table1[#All],2,FALSE)</f>
        <v>7 Rieder Street</v>
      </c>
      <c r="O3515" s="2">
        <f>VLOOKUP(A3515,Table1[#All],3,FALSE)</f>
        <v>3155</v>
      </c>
      <c r="P3515" s="2" t="str">
        <f>VLOOKUP(A3515,Table1[#All],4,FALSE)</f>
        <v>VIC</v>
      </c>
      <c r="Q3515" s="2" t="str">
        <f>VLOOKUP(A3515,Table1[#All],5,FALSE)</f>
        <v>Australia</v>
      </c>
      <c r="R3515" s="23">
        <f>VLOOKUP(A3515,Table1[#All],6,FALSE)</f>
        <v>7</v>
      </c>
    </row>
    <row r="3516" spans="1:18" s="2" customFormat="1" ht="15.75" customHeight="1" x14ac:dyDescent="0.2">
      <c r="A3516" s="21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  <c r="N3516" s="2" t="str">
        <f>VLOOKUP(A3516,Table1[#All],2,FALSE)</f>
        <v>3528 Granby Circle</v>
      </c>
      <c r="O3516" s="2">
        <f>VLOOKUP(A3516,Table1[#All],3,FALSE)</f>
        <v>4825</v>
      </c>
      <c r="P3516" s="2" t="str">
        <f>VLOOKUP(A3516,Table1[#All],4,FALSE)</f>
        <v>QLD</v>
      </c>
      <c r="Q3516" s="2" t="str">
        <f>VLOOKUP(A3516,Table1[#All],5,FALSE)</f>
        <v>Australia</v>
      </c>
      <c r="R3516" s="23">
        <f>VLOOKUP(A3516,Table1[#All],6,FALSE)</f>
        <v>5</v>
      </c>
    </row>
    <row r="3517" spans="1:18" s="2" customFormat="1" ht="15.75" customHeight="1" x14ac:dyDescent="0.2">
      <c r="A3517" s="21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  <c r="N3517" s="2" t="str">
        <f>VLOOKUP(A3517,Table1[#All],2,FALSE)</f>
        <v>16 Vahlen Trail</v>
      </c>
      <c r="O3517" s="2">
        <f>VLOOKUP(A3517,Table1[#All],3,FALSE)</f>
        <v>2152</v>
      </c>
      <c r="P3517" s="2" t="str">
        <f>VLOOKUP(A3517,Table1[#All],4,FALSE)</f>
        <v>NSW</v>
      </c>
      <c r="Q3517" s="2" t="str">
        <f>VLOOKUP(A3517,Table1[#All],5,FALSE)</f>
        <v>Australia</v>
      </c>
      <c r="R3517" s="23">
        <f>VLOOKUP(A3517,Table1[#All],6,FALSE)</f>
        <v>10</v>
      </c>
    </row>
    <row r="3518" spans="1:18" s="2" customFormat="1" ht="15.75" customHeight="1" x14ac:dyDescent="0.2">
      <c r="A3518" s="21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  <c r="N3518" s="2" t="str">
        <f>VLOOKUP(A3518,Table1[#All],2,FALSE)</f>
        <v>977 Arapahoe Trail</v>
      </c>
      <c r="O3518" s="2">
        <f>VLOOKUP(A3518,Table1[#All],3,FALSE)</f>
        <v>4121</v>
      </c>
      <c r="P3518" s="2" t="str">
        <f>VLOOKUP(A3518,Table1[#All],4,FALSE)</f>
        <v>QLD</v>
      </c>
      <c r="Q3518" s="2" t="str">
        <f>VLOOKUP(A3518,Table1[#All],5,FALSE)</f>
        <v>Australia</v>
      </c>
      <c r="R3518" s="23">
        <f>VLOOKUP(A3518,Table1[#All],6,FALSE)</f>
        <v>8</v>
      </c>
    </row>
    <row r="3519" spans="1:18" s="2" customFormat="1" ht="15.75" customHeight="1" x14ac:dyDescent="0.2">
      <c r="A3519" s="21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  <c r="N3519" s="2" t="str">
        <f>VLOOKUP(A3519,Table1[#All],2,FALSE)</f>
        <v>31331 Old Shore Crossing</v>
      </c>
      <c r="O3519" s="2">
        <f>VLOOKUP(A3519,Table1[#All],3,FALSE)</f>
        <v>2211</v>
      </c>
      <c r="P3519" s="2" t="str">
        <f>VLOOKUP(A3519,Table1[#All],4,FALSE)</f>
        <v>NSW</v>
      </c>
      <c r="Q3519" s="2" t="str">
        <f>VLOOKUP(A3519,Table1[#All],5,FALSE)</f>
        <v>Australia</v>
      </c>
      <c r="R3519" s="23">
        <f>VLOOKUP(A3519,Table1[#All],6,FALSE)</f>
        <v>8</v>
      </c>
    </row>
    <row r="3520" spans="1:18" s="2" customFormat="1" ht="15.75" customHeight="1" x14ac:dyDescent="0.2">
      <c r="A3520" s="21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  <c r="N3520" s="2" t="str">
        <f>VLOOKUP(A3520,Table1[#All],2,FALSE)</f>
        <v>51757 Weeping Birch Center</v>
      </c>
      <c r="O3520" s="2">
        <f>VLOOKUP(A3520,Table1[#All],3,FALSE)</f>
        <v>2470</v>
      </c>
      <c r="P3520" s="2" t="str">
        <f>VLOOKUP(A3520,Table1[#All],4,FALSE)</f>
        <v>NSW</v>
      </c>
      <c r="Q3520" s="2" t="str">
        <f>VLOOKUP(A3520,Table1[#All],5,FALSE)</f>
        <v>Australia</v>
      </c>
      <c r="R3520" s="23">
        <f>VLOOKUP(A3520,Table1[#All],6,FALSE)</f>
        <v>5</v>
      </c>
    </row>
    <row r="3521" spans="1:18" s="2" customFormat="1" ht="15.75" customHeight="1" x14ac:dyDescent="0.2">
      <c r="A3521" s="21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  <c r="N3521" s="2" t="str">
        <f>VLOOKUP(A3521,Table1[#All],2,FALSE)</f>
        <v>25 Schurz Avenue</v>
      </c>
      <c r="O3521" s="2">
        <f>VLOOKUP(A3521,Table1[#All],3,FALSE)</f>
        <v>2071</v>
      </c>
      <c r="P3521" s="2" t="str">
        <f>VLOOKUP(A3521,Table1[#All],4,FALSE)</f>
        <v>NSW</v>
      </c>
      <c r="Q3521" s="2" t="str">
        <f>VLOOKUP(A3521,Table1[#All],5,FALSE)</f>
        <v>Australia</v>
      </c>
      <c r="R3521" s="23">
        <f>VLOOKUP(A3521,Table1[#All],6,FALSE)</f>
        <v>12</v>
      </c>
    </row>
    <row r="3522" spans="1:18" s="2" customFormat="1" ht="15.75" customHeight="1" x14ac:dyDescent="0.2">
      <c r="A3522" s="21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  <c r="N3522" s="2" t="str">
        <f>VLOOKUP(A3522,Table1[#All],2,FALSE)</f>
        <v>92045 Magdeline Street</v>
      </c>
      <c r="O3522" s="2">
        <f>VLOOKUP(A3522,Table1[#All],3,FALSE)</f>
        <v>2101</v>
      </c>
      <c r="P3522" s="2" t="str">
        <f>VLOOKUP(A3522,Table1[#All],4,FALSE)</f>
        <v>NSW</v>
      </c>
      <c r="Q3522" s="2" t="str">
        <f>VLOOKUP(A3522,Table1[#All],5,FALSE)</f>
        <v>Australia</v>
      </c>
      <c r="R3522" s="23">
        <f>VLOOKUP(A3522,Table1[#All],6,FALSE)</f>
        <v>11</v>
      </c>
    </row>
    <row r="3523" spans="1:18" s="2" customFormat="1" ht="15.75" customHeight="1" x14ac:dyDescent="0.2">
      <c r="A3523" s="21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  <c r="N3523" s="2" t="str">
        <f>VLOOKUP(A3523,Table1[#All],2,FALSE)</f>
        <v>0129 Hollow Ridge Crossing</v>
      </c>
      <c r="O3523" s="2">
        <f>VLOOKUP(A3523,Table1[#All],3,FALSE)</f>
        <v>2095</v>
      </c>
      <c r="P3523" s="2" t="str">
        <f>VLOOKUP(A3523,Table1[#All],4,FALSE)</f>
        <v>NSW</v>
      </c>
      <c r="Q3523" s="2" t="str">
        <f>VLOOKUP(A3523,Table1[#All],5,FALSE)</f>
        <v>Australia</v>
      </c>
      <c r="R3523" s="23">
        <f>VLOOKUP(A3523,Table1[#All],6,FALSE)</f>
        <v>11</v>
      </c>
    </row>
    <row r="3524" spans="1:18" s="2" customFormat="1" ht="15.75" customHeight="1" x14ac:dyDescent="0.2">
      <c r="A3524" s="21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  <c r="N3524" s="2" t="str">
        <f>VLOOKUP(A3524,Table1[#All],2,FALSE)</f>
        <v>56 Anderson Alley</v>
      </c>
      <c r="O3524" s="2">
        <f>VLOOKUP(A3524,Table1[#All],3,FALSE)</f>
        <v>2194</v>
      </c>
      <c r="P3524" s="2" t="str">
        <f>VLOOKUP(A3524,Table1[#All],4,FALSE)</f>
        <v>NSW</v>
      </c>
      <c r="Q3524" s="2" t="str">
        <f>VLOOKUP(A3524,Table1[#All],5,FALSE)</f>
        <v>Australia</v>
      </c>
      <c r="R3524" s="23">
        <f>VLOOKUP(A3524,Table1[#All],6,FALSE)</f>
        <v>10</v>
      </c>
    </row>
    <row r="3525" spans="1:18" s="2" customFormat="1" ht="15.75" customHeight="1" x14ac:dyDescent="0.2">
      <c r="A3525" s="21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  <c r="N3525" s="2" t="str">
        <f>VLOOKUP(A3525,Table1[#All],2,FALSE)</f>
        <v>528 Golf View Plaza</v>
      </c>
      <c r="O3525" s="2">
        <f>VLOOKUP(A3525,Table1[#All],3,FALSE)</f>
        <v>2471</v>
      </c>
      <c r="P3525" s="2" t="str">
        <f>VLOOKUP(A3525,Table1[#All],4,FALSE)</f>
        <v>NSW</v>
      </c>
      <c r="Q3525" s="2" t="str">
        <f>VLOOKUP(A3525,Table1[#All],5,FALSE)</f>
        <v>Australia</v>
      </c>
      <c r="R3525" s="23">
        <f>VLOOKUP(A3525,Table1[#All],6,FALSE)</f>
        <v>2</v>
      </c>
    </row>
    <row r="3526" spans="1:18" s="2" customFormat="1" ht="15.75" customHeight="1" x14ac:dyDescent="0.2">
      <c r="A3526" s="21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  <c r="N3526" s="2" t="str">
        <f>VLOOKUP(A3526,Table1[#All],2,FALSE)</f>
        <v>474 Farragut Way</v>
      </c>
      <c r="O3526" s="2">
        <f>VLOOKUP(A3526,Table1[#All],3,FALSE)</f>
        <v>4812</v>
      </c>
      <c r="P3526" s="2" t="str">
        <f>VLOOKUP(A3526,Table1[#All],4,FALSE)</f>
        <v>QLD</v>
      </c>
      <c r="Q3526" s="2" t="str">
        <f>VLOOKUP(A3526,Table1[#All],5,FALSE)</f>
        <v>Australia</v>
      </c>
      <c r="R3526" s="23">
        <f>VLOOKUP(A3526,Table1[#All],6,FALSE)</f>
        <v>3</v>
      </c>
    </row>
    <row r="3527" spans="1:18" s="2" customFormat="1" ht="15.75" customHeight="1" x14ac:dyDescent="0.2">
      <c r="A3527" s="21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  <c r="N3527" s="2" t="str">
        <f>VLOOKUP(A3527,Table1[#All],2,FALSE)</f>
        <v>1 Schiller Place</v>
      </c>
      <c r="O3527" s="2">
        <f>VLOOKUP(A3527,Table1[#All],3,FALSE)</f>
        <v>2774</v>
      </c>
      <c r="P3527" s="2" t="str">
        <f>VLOOKUP(A3527,Table1[#All],4,FALSE)</f>
        <v>NSW</v>
      </c>
      <c r="Q3527" s="2" t="str">
        <f>VLOOKUP(A3527,Table1[#All],5,FALSE)</f>
        <v>Australia</v>
      </c>
      <c r="R3527" s="23">
        <f>VLOOKUP(A3527,Table1[#All],6,FALSE)</f>
        <v>9</v>
      </c>
    </row>
    <row r="3528" spans="1:18" s="2" customFormat="1" ht="15.75" customHeight="1" x14ac:dyDescent="0.2">
      <c r="A3528" s="21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  <c r="N3528" s="2" t="str">
        <f>VLOOKUP(A3528,Table1[#All],2,FALSE)</f>
        <v>55497 Warrior Alley</v>
      </c>
      <c r="O3528" s="2">
        <f>VLOOKUP(A3528,Table1[#All],3,FALSE)</f>
        <v>3123</v>
      </c>
      <c r="P3528" s="2" t="str">
        <f>VLOOKUP(A3528,Table1[#All],4,FALSE)</f>
        <v>VIC</v>
      </c>
      <c r="Q3528" s="2" t="str">
        <f>VLOOKUP(A3528,Table1[#All],5,FALSE)</f>
        <v>Australia</v>
      </c>
      <c r="R3528" s="23">
        <f>VLOOKUP(A3528,Table1[#All],6,FALSE)</f>
        <v>9</v>
      </c>
    </row>
    <row r="3529" spans="1:18" s="2" customFormat="1" ht="15.75" customHeight="1" x14ac:dyDescent="0.2">
      <c r="A3529" s="21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  <c r="N3529" s="2" t="str">
        <f>VLOOKUP(A3529,Table1[#All],2,FALSE)</f>
        <v>6 Moulton Point</v>
      </c>
      <c r="O3529" s="2">
        <f>VLOOKUP(A3529,Table1[#All],3,FALSE)</f>
        <v>2145</v>
      </c>
      <c r="P3529" s="2" t="str">
        <f>VLOOKUP(A3529,Table1[#All],4,FALSE)</f>
        <v>NSW</v>
      </c>
      <c r="Q3529" s="2" t="str">
        <f>VLOOKUP(A3529,Table1[#All],5,FALSE)</f>
        <v>Australia</v>
      </c>
      <c r="R3529" s="23">
        <f>VLOOKUP(A3529,Table1[#All],6,FALSE)</f>
        <v>10</v>
      </c>
    </row>
    <row r="3530" spans="1:18" s="2" customFormat="1" ht="15.75" customHeight="1" x14ac:dyDescent="0.2">
      <c r="A3530" s="21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  <c r="N3530" s="2" t="str">
        <f>VLOOKUP(A3530,Table1[#All],2,FALSE)</f>
        <v>6 Rockefeller Lane</v>
      </c>
      <c r="O3530" s="2">
        <f>VLOOKUP(A3530,Table1[#All],3,FALSE)</f>
        <v>2294</v>
      </c>
      <c r="P3530" s="2" t="str">
        <f>VLOOKUP(A3530,Table1[#All],4,FALSE)</f>
        <v>NSW</v>
      </c>
      <c r="Q3530" s="2" t="str">
        <f>VLOOKUP(A3530,Table1[#All],5,FALSE)</f>
        <v>Australia</v>
      </c>
      <c r="R3530" s="23">
        <f>VLOOKUP(A3530,Table1[#All],6,FALSE)</f>
        <v>7</v>
      </c>
    </row>
    <row r="3531" spans="1:18" s="2" customFormat="1" ht="15.75" customHeight="1" x14ac:dyDescent="0.2">
      <c r="A3531" s="21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  <c r="N3531" s="2" t="str">
        <f>VLOOKUP(A3531,Table1[#All],2,FALSE)</f>
        <v>05759 Ridge Oak Trail</v>
      </c>
      <c r="O3531" s="2">
        <f>VLOOKUP(A3531,Table1[#All],3,FALSE)</f>
        <v>2007</v>
      </c>
      <c r="P3531" s="2" t="str">
        <f>VLOOKUP(A3531,Table1[#All],4,FALSE)</f>
        <v>NSW</v>
      </c>
      <c r="Q3531" s="2" t="str">
        <f>VLOOKUP(A3531,Table1[#All],5,FALSE)</f>
        <v>Australia</v>
      </c>
      <c r="R3531" s="23">
        <f>VLOOKUP(A3531,Table1[#All],6,FALSE)</f>
        <v>8</v>
      </c>
    </row>
    <row r="3532" spans="1:18" s="2" customFormat="1" ht="15.75" customHeight="1" x14ac:dyDescent="0.2">
      <c r="A3532" s="21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  <c r="N3532" s="2" t="str">
        <f>VLOOKUP(A3532,Table1[#All],2,FALSE)</f>
        <v>75 Grim Circle</v>
      </c>
      <c r="O3532" s="2">
        <f>VLOOKUP(A3532,Table1[#All],3,FALSE)</f>
        <v>2147</v>
      </c>
      <c r="P3532" s="2" t="str">
        <f>VLOOKUP(A3532,Table1[#All],4,FALSE)</f>
        <v>NSW</v>
      </c>
      <c r="Q3532" s="2" t="str">
        <f>VLOOKUP(A3532,Table1[#All],5,FALSE)</f>
        <v>Australia</v>
      </c>
      <c r="R3532" s="23">
        <f>VLOOKUP(A3532,Table1[#All],6,FALSE)</f>
        <v>10</v>
      </c>
    </row>
    <row r="3533" spans="1:18" s="2" customFormat="1" ht="15.75" customHeight="1" x14ac:dyDescent="0.2">
      <c r="A3533" s="21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  <c r="N3533" s="2" t="str">
        <f>VLOOKUP(A3533,Table1[#All],2,FALSE)</f>
        <v>88 Bunting Hill</v>
      </c>
      <c r="O3533" s="2">
        <f>VLOOKUP(A3533,Table1[#All],3,FALSE)</f>
        <v>3978</v>
      </c>
      <c r="P3533" s="2" t="str">
        <f>VLOOKUP(A3533,Table1[#All],4,FALSE)</f>
        <v>VIC</v>
      </c>
      <c r="Q3533" s="2" t="str">
        <f>VLOOKUP(A3533,Table1[#All],5,FALSE)</f>
        <v>Australia</v>
      </c>
      <c r="R3533" s="23">
        <f>VLOOKUP(A3533,Table1[#All],6,FALSE)</f>
        <v>6</v>
      </c>
    </row>
    <row r="3534" spans="1:18" s="2" customFormat="1" ht="15.75" customHeight="1" x14ac:dyDescent="0.2">
      <c r="A3534" s="21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  <c r="N3534" s="2" t="str">
        <f>VLOOKUP(A3534,Table1[#All],2,FALSE)</f>
        <v>7547 Garrison Alley</v>
      </c>
      <c r="O3534" s="2">
        <f>VLOOKUP(A3534,Table1[#All],3,FALSE)</f>
        <v>2705</v>
      </c>
      <c r="P3534" s="2" t="str">
        <f>VLOOKUP(A3534,Table1[#All],4,FALSE)</f>
        <v>NSW</v>
      </c>
      <c r="Q3534" s="2" t="str">
        <f>VLOOKUP(A3534,Table1[#All],5,FALSE)</f>
        <v>Australia</v>
      </c>
      <c r="R3534" s="23">
        <f>VLOOKUP(A3534,Table1[#All],6,FALSE)</f>
        <v>5</v>
      </c>
    </row>
    <row r="3535" spans="1:18" s="2" customFormat="1" ht="15.75" customHeight="1" x14ac:dyDescent="0.2">
      <c r="A3535" s="21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  <c r="N3535" s="2" t="str">
        <f>VLOOKUP(A3535,Table1[#All],2,FALSE)</f>
        <v>3605 Vidon Hill</v>
      </c>
      <c r="O3535" s="2">
        <f>VLOOKUP(A3535,Table1[#All],3,FALSE)</f>
        <v>3305</v>
      </c>
      <c r="P3535" s="2" t="str">
        <f>VLOOKUP(A3535,Table1[#All],4,FALSE)</f>
        <v>VIC</v>
      </c>
      <c r="Q3535" s="2" t="str">
        <f>VLOOKUP(A3535,Table1[#All],5,FALSE)</f>
        <v>Australia</v>
      </c>
      <c r="R3535" s="23">
        <f>VLOOKUP(A3535,Table1[#All],6,FALSE)</f>
        <v>1</v>
      </c>
    </row>
    <row r="3536" spans="1:18" s="2" customFormat="1" ht="15.75" customHeight="1" x14ac:dyDescent="0.2">
      <c r="A3536" s="21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  <c r="N3536" s="2" t="str">
        <f>VLOOKUP(A3536,Table1[#All],2,FALSE)</f>
        <v>0485 Petterle Terrace</v>
      </c>
      <c r="O3536" s="2">
        <f>VLOOKUP(A3536,Table1[#All],3,FALSE)</f>
        <v>2575</v>
      </c>
      <c r="P3536" s="2" t="str">
        <f>VLOOKUP(A3536,Table1[#All],4,FALSE)</f>
        <v>NSW</v>
      </c>
      <c r="Q3536" s="2" t="str">
        <f>VLOOKUP(A3536,Table1[#All],5,FALSE)</f>
        <v>Australia</v>
      </c>
      <c r="R3536" s="23">
        <f>VLOOKUP(A3536,Table1[#All],6,FALSE)</f>
        <v>6</v>
      </c>
    </row>
    <row r="3537" spans="1:18" s="2" customFormat="1" ht="15.75" customHeight="1" x14ac:dyDescent="0.2">
      <c r="A3537" s="21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  <c r="N3537" s="2" t="str">
        <f>VLOOKUP(A3537,Table1[#All],2,FALSE)</f>
        <v>97461 Drewry Trail</v>
      </c>
      <c r="O3537" s="2">
        <f>VLOOKUP(A3537,Table1[#All],3,FALSE)</f>
        <v>3072</v>
      </c>
      <c r="P3537" s="2" t="str">
        <f>VLOOKUP(A3537,Table1[#All],4,FALSE)</f>
        <v>VIC</v>
      </c>
      <c r="Q3537" s="2" t="str">
        <f>VLOOKUP(A3537,Table1[#All],5,FALSE)</f>
        <v>Australia</v>
      </c>
      <c r="R3537" s="23">
        <f>VLOOKUP(A3537,Table1[#All],6,FALSE)</f>
        <v>10</v>
      </c>
    </row>
    <row r="3538" spans="1:18" s="2" customFormat="1" ht="15.75" customHeight="1" x14ac:dyDescent="0.2">
      <c r="A3538" s="21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  <c r="N3538" s="2" t="str">
        <f>VLOOKUP(A3538,Table1[#All],2,FALSE)</f>
        <v>6736 Anthes Junction</v>
      </c>
      <c r="O3538" s="2">
        <f>VLOOKUP(A3538,Table1[#All],3,FALSE)</f>
        <v>2250</v>
      </c>
      <c r="P3538" s="2" t="str">
        <f>VLOOKUP(A3538,Table1[#All],4,FALSE)</f>
        <v>NSW</v>
      </c>
      <c r="Q3538" s="2" t="str">
        <f>VLOOKUP(A3538,Table1[#All],5,FALSE)</f>
        <v>Australia</v>
      </c>
      <c r="R3538" s="23">
        <f>VLOOKUP(A3538,Table1[#All],6,FALSE)</f>
        <v>7</v>
      </c>
    </row>
    <row r="3539" spans="1:18" s="2" customFormat="1" ht="15.75" customHeight="1" x14ac:dyDescent="0.2">
      <c r="A3539" s="21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  <c r="N3539" s="2" t="str">
        <f>VLOOKUP(A3539,Table1[#All],2,FALSE)</f>
        <v>9 Tennyson Center</v>
      </c>
      <c r="O3539" s="2">
        <f>VLOOKUP(A3539,Table1[#All],3,FALSE)</f>
        <v>2198</v>
      </c>
      <c r="P3539" s="2" t="str">
        <f>VLOOKUP(A3539,Table1[#All],4,FALSE)</f>
        <v>NSW</v>
      </c>
      <c r="Q3539" s="2" t="str">
        <f>VLOOKUP(A3539,Table1[#All],5,FALSE)</f>
        <v>Australia</v>
      </c>
      <c r="R3539" s="23">
        <f>VLOOKUP(A3539,Table1[#All],6,FALSE)</f>
        <v>9</v>
      </c>
    </row>
    <row r="3540" spans="1:18" s="2" customFormat="1" ht="15.75" customHeight="1" x14ac:dyDescent="0.2">
      <c r="A3540" s="21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  <c r="N3540" s="2" t="str">
        <f>VLOOKUP(A3540,Table1[#All],2,FALSE)</f>
        <v>9594 Brown Junction</v>
      </c>
      <c r="O3540" s="2">
        <f>VLOOKUP(A3540,Table1[#All],3,FALSE)</f>
        <v>4509</v>
      </c>
      <c r="P3540" s="2" t="str">
        <f>VLOOKUP(A3540,Table1[#All],4,FALSE)</f>
        <v>QLD</v>
      </c>
      <c r="Q3540" s="2" t="str">
        <f>VLOOKUP(A3540,Table1[#All],5,FALSE)</f>
        <v>Australia</v>
      </c>
      <c r="R3540" s="23">
        <f>VLOOKUP(A3540,Table1[#All],6,FALSE)</f>
        <v>7</v>
      </c>
    </row>
    <row r="3541" spans="1:18" s="2" customFormat="1" ht="15.75" customHeight="1" x14ac:dyDescent="0.2">
      <c r="A3541" s="21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  <c r="N3541" s="2" t="str">
        <f>VLOOKUP(A3541,Table1[#All],2,FALSE)</f>
        <v>64 Macpherson Junction</v>
      </c>
      <c r="O3541" s="2">
        <f>VLOOKUP(A3541,Table1[#All],3,FALSE)</f>
        <v>4061</v>
      </c>
      <c r="P3541" s="2" t="str">
        <f>VLOOKUP(A3541,Table1[#All],4,FALSE)</f>
        <v>QLD</v>
      </c>
      <c r="Q3541" s="2" t="str">
        <f>VLOOKUP(A3541,Table1[#All],5,FALSE)</f>
        <v>Australia</v>
      </c>
      <c r="R3541" s="23">
        <f>VLOOKUP(A3541,Table1[#All],6,FALSE)</f>
        <v>8</v>
      </c>
    </row>
    <row r="3542" spans="1:18" s="2" customFormat="1" ht="15.75" customHeight="1" x14ac:dyDescent="0.2">
      <c r="A3542" s="21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  <c r="N3542" s="2" t="str">
        <f>VLOOKUP(A3542,Table1[#All],2,FALSE)</f>
        <v>0 Heath Point</v>
      </c>
      <c r="O3542" s="2">
        <f>VLOOKUP(A3542,Table1[#All],3,FALSE)</f>
        <v>2136</v>
      </c>
      <c r="P3542" s="2" t="str">
        <f>VLOOKUP(A3542,Table1[#All],4,FALSE)</f>
        <v>NSW</v>
      </c>
      <c r="Q3542" s="2" t="str">
        <f>VLOOKUP(A3542,Table1[#All],5,FALSE)</f>
        <v>Australia</v>
      </c>
      <c r="R3542" s="23">
        <f>VLOOKUP(A3542,Table1[#All],6,FALSE)</f>
        <v>9</v>
      </c>
    </row>
    <row r="3543" spans="1:18" s="2" customFormat="1" ht="15.75" customHeight="1" x14ac:dyDescent="0.2">
      <c r="A3543" s="21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  <c r="N3543" s="2" t="str">
        <f>VLOOKUP(A3543,Table1[#All],2,FALSE)</f>
        <v>1 Chive Trail</v>
      </c>
      <c r="O3543" s="2">
        <f>VLOOKUP(A3543,Table1[#All],3,FALSE)</f>
        <v>4670</v>
      </c>
      <c r="P3543" s="2" t="str">
        <f>VLOOKUP(A3543,Table1[#All],4,FALSE)</f>
        <v>QLD</v>
      </c>
      <c r="Q3543" s="2" t="str">
        <f>VLOOKUP(A3543,Table1[#All],5,FALSE)</f>
        <v>Australia</v>
      </c>
      <c r="R3543" s="23">
        <f>VLOOKUP(A3543,Table1[#All],6,FALSE)</f>
        <v>2</v>
      </c>
    </row>
    <row r="3544" spans="1:18" s="2" customFormat="1" ht="15.75" customHeight="1" x14ac:dyDescent="0.2">
      <c r="A3544" s="21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  <c r="N3544" s="2" t="str">
        <f>VLOOKUP(A3544,Table1[#All],2,FALSE)</f>
        <v>34976 Lindbergh Hill</v>
      </c>
      <c r="O3544" s="2">
        <f>VLOOKUP(A3544,Table1[#All],3,FALSE)</f>
        <v>4304</v>
      </c>
      <c r="P3544" s="2" t="str">
        <f>VLOOKUP(A3544,Table1[#All],4,FALSE)</f>
        <v>QLD</v>
      </c>
      <c r="Q3544" s="2" t="str">
        <f>VLOOKUP(A3544,Table1[#All],5,FALSE)</f>
        <v>Australia</v>
      </c>
      <c r="R3544" s="23">
        <f>VLOOKUP(A3544,Table1[#All],6,FALSE)</f>
        <v>4</v>
      </c>
    </row>
    <row r="3545" spans="1:18" s="2" customFormat="1" ht="15.75" customHeight="1" x14ac:dyDescent="0.2">
      <c r="A3545" s="21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  <c r="N3545" s="2" t="str">
        <f>VLOOKUP(A3545,Table1[#All],2,FALSE)</f>
        <v>266 Little Fleur Street</v>
      </c>
      <c r="O3545" s="2">
        <f>VLOOKUP(A3545,Table1[#All],3,FALSE)</f>
        <v>4350</v>
      </c>
      <c r="P3545" s="2" t="str">
        <f>VLOOKUP(A3545,Table1[#All],4,FALSE)</f>
        <v>QLD</v>
      </c>
      <c r="Q3545" s="2" t="str">
        <f>VLOOKUP(A3545,Table1[#All],5,FALSE)</f>
        <v>Australia</v>
      </c>
      <c r="R3545" s="23">
        <f>VLOOKUP(A3545,Table1[#All],6,FALSE)</f>
        <v>4</v>
      </c>
    </row>
    <row r="3546" spans="1:18" s="2" customFormat="1" ht="15.75" customHeight="1" x14ac:dyDescent="0.2">
      <c r="A3546" s="21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  <c r="N3546" s="2" t="str">
        <f>VLOOKUP(A3546,Table1[#All],2,FALSE)</f>
        <v>005 Bunker Hill Lane</v>
      </c>
      <c r="O3546" s="2">
        <f>VLOOKUP(A3546,Table1[#All],3,FALSE)</f>
        <v>3046</v>
      </c>
      <c r="P3546" s="2" t="str">
        <f>VLOOKUP(A3546,Table1[#All],4,FALSE)</f>
        <v>VIC</v>
      </c>
      <c r="Q3546" s="2" t="str">
        <f>VLOOKUP(A3546,Table1[#All],5,FALSE)</f>
        <v>Australia</v>
      </c>
      <c r="R3546" s="23">
        <f>VLOOKUP(A3546,Table1[#All],6,FALSE)</f>
        <v>9</v>
      </c>
    </row>
    <row r="3547" spans="1:18" s="2" customFormat="1" ht="15.75" customHeight="1" x14ac:dyDescent="0.2">
      <c r="A3547" s="21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  <c r="N3547" s="2" t="str">
        <f>VLOOKUP(A3547,Table1[#All],2,FALSE)</f>
        <v>792 Maple Trail</v>
      </c>
      <c r="O3547" s="2">
        <f>VLOOKUP(A3547,Table1[#All],3,FALSE)</f>
        <v>2097</v>
      </c>
      <c r="P3547" s="2" t="str">
        <f>VLOOKUP(A3547,Table1[#All],4,FALSE)</f>
        <v>NSW</v>
      </c>
      <c r="Q3547" s="2" t="str">
        <f>VLOOKUP(A3547,Table1[#All],5,FALSE)</f>
        <v>Australia</v>
      </c>
      <c r="R3547" s="23">
        <f>VLOOKUP(A3547,Table1[#All],6,FALSE)</f>
        <v>12</v>
      </c>
    </row>
    <row r="3548" spans="1:18" s="2" customFormat="1" ht="15.75" customHeight="1" x14ac:dyDescent="0.2">
      <c r="A3548" s="21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  <c r="N3548" s="2" t="str">
        <f>VLOOKUP(A3548,Table1[#All],2,FALSE)</f>
        <v>71 Moulton Drive</v>
      </c>
      <c r="O3548" s="2">
        <f>VLOOKUP(A3548,Table1[#All],3,FALSE)</f>
        <v>3065</v>
      </c>
      <c r="P3548" s="2" t="str">
        <f>VLOOKUP(A3548,Table1[#All],4,FALSE)</f>
        <v>VIC</v>
      </c>
      <c r="Q3548" s="2" t="str">
        <f>VLOOKUP(A3548,Table1[#All],5,FALSE)</f>
        <v>Australia</v>
      </c>
      <c r="R3548" s="23">
        <f>VLOOKUP(A3548,Table1[#All],6,FALSE)</f>
        <v>10</v>
      </c>
    </row>
    <row r="3549" spans="1:18" s="2" customFormat="1" ht="15.75" customHeight="1" x14ac:dyDescent="0.2">
      <c r="A3549" s="21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  <c r="N3549" s="2" t="str">
        <f>VLOOKUP(A3549,Table1[#All],2,FALSE)</f>
        <v>033 Maryland Plaza</v>
      </c>
      <c r="O3549" s="2">
        <f>VLOOKUP(A3549,Table1[#All],3,FALSE)</f>
        <v>3023</v>
      </c>
      <c r="P3549" s="2" t="str">
        <f>VLOOKUP(A3549,Table1[#All],4,FALSE)</f>
        <v>VIC</v>
      </c>
      <c r="Q3549" s="2" t="str">
        <f>VLOOKUP(A3549,Table1[#All],5,FALSE)</f>
        <v>Australia</v>
      </c>
      <c r="R3549" s="23">
        <f>VLOOKUP(A3549,Table1[#All],6,FALSE)</f>
        <v>8</v>
      </c>
    </row>
    <row r="3550" spans="1:18" s="2" customFormat="1" ht="15.75" customHeight="1" x14ac:dyDescent="0.2">
      <c r="A3550" s="21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  <c r="N3550" s="2" t="str">
        <f>VLOOKUP(A3550,Table1[#All],2,FALSE)</f>
        <v>360 Green Ridge Junction</v>
      </c>
      <c r="O3550" s="2">
        <f>VLOOKUP(A3550,Table1[#All],3,FALSE)</f>
        <v>2508</v>
      </c>
      <c r="P3550" s="2" t="str">
        <f>VLOOKUP(A3550,Table1[#All],4,FALSE)</f>
        <v>NSW</v>
      </c>
      <c r="Q3550" s="2" t="str">
        <f>VLOOKUP(A3550,Table1[#All],5,FALSE)</f>
        <v>Australia</v>
      </c>
      <c r="R3550" s="23">
        <f>VLOOKUP(A3550,Table1[#All],6,FALSE)</f>
        <v>9</v>
      </c>
    </row>
    <row r="3551" spans="1:18" s="2" customFormat="1" ht="15.75" customHeight="1" x14ac:dyDescent="0.2">
      <c r="A3551" s="21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  <c r="N3551" s="2" t="str">
        <f>VLOOKUP(A3551,Table1[#All],2,FALSE)</f>
        <v>870 Bluestem Hill</v>
      </c>
      <c r="O3551" s="2">
        <f>VLOOKUP(A3551,Table1[#All],3,FALSE)</f>
        <v>2745</v>
      </c>
      <c r="P3551" s="2" t="str">
        <f>VLOOKUP(A3551,Table1[#All],4,FALSE)</f>
        <v>NSW</v>
      </c>
      <c r="Q3551" s="2" t="str">
        <f>VLOOKUP(A3551,Table1[#All],5,FALSE)</f>
        <v>Australia</v>
      </c>
      <c r="R3551" s="23">
        <f>VLOOKUP(A3551,Table1[#All],6,FALSE)</f>
        <v>8</v>
      </c>
    </row>
    <row r="3552" spans="1:18" s="2" customFormat="1" ht="15.75" customHeight="1" x14ac:dyDescent="0.2">
      <c r="A3552" s="21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  <c r="N3552" s="2" t="str">
        <f>VLOOKUP(A3552,Table1[#All],2,FALSE)</f>
        <v>392 Grim Pass</v>
      </c>
      <c r="O3552" s="2">
        <f>VLOOKUP(A3552,Table1[#All],3,FALSE)</f>
        <v>4680</v>
      </c>
      <c r="P3552" s="2" t="str">
        <f>VLOOKUP(A3552,Table1[#All],4,FALSE)</f>
        <v>QLD</v>
      </c>
      <c r="Q3552" s="2" t="str">
        <f>VLOOKUP(A3552,Table1[#All],5,FALSE)</f>
        <v>Australia</v>
      </c>
      <c r="R3552" s="23">
        <f>VLOOKUP(A3552,Table1[#All],6,FALSE)</f>
        <v>6</v>
      </c>
    </row>
    <row r="3553" spans="1:18" s="2" customFormat="1" ht="15.75" customHeight="1" x14ac:dyDescent="0.2">
      <c r="A3553" s="21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  <c r="N3553" s="2" t="str">
        <f>VLOOKUP(A3553,Table1[#All],2,FALSE)</f>
        <v>38792 Calypso Crossing</v>
      </c>
      <c r="O3553" s="2">
        <f>VLOOKUP(A3553,Table1[#All],3,FALSE)</f>
        <v>2778</v>
      </c>
      <c r="P3553" s="2" t="str">
        <f>VLOOKUP(A3553,Table1[#All],4,FALSE)</f>
        <v>NSW</v>
      </c>
      <c r="Q3553" s="2" t="str">
        <f>VLOOKUP(A3553,Table1[#All],5,FALSE)</f>
        <v>Australia</v>
      </c>
      <c r="R3553" s="23">
        <f>VLOOKUP(A3553,Table1[#All],6,FALSE)</f>
        <v>7</v>
      </c>
    </row>
    <row r="3554" spans="1:18" s="2" customFormat="1" ht="15.75" customHeight="1" x14ac:dyDescent="0.2">
      <c r="A3554" s="21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  <c r="N3554" s="2" t="str">
        <f>VLOOKUP(A3554,Table1[#All],2,FALSE)</f>
        <v>92 Mallard Court</v>
      </c>
      <c r="O3554" s="2">
        <f>VLOOKUP(A3554,Table1[#All],3,FALSE)</f>
        <v>3125</v>
      </c>
      <c r="P3554" s="2" t="str">
        <f>VLOOKUP(A3554,Table1[#All],4,FALSE)</f>
        <v>VIC</v>
      </c>
      <c r="Q3554" s="2" t="str">
        <f>VLOOKUP(A3554,Table1[#All],5,FALSE)</f>
        <v>Australia</v>
      </c>
      <c r="R3554" s="23">
        <f>VLOOKUP(A3554,Table1[#All],6,FALSE)</f>
        <v>10</v>
      </c>
    </row>
    <row r="3555" spans="1:18" s="2" customFormat="1" ht="15.75" customHeight="1" x14ac:dyDescent="0.2">
      <c r="A3555" s="21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  <c r="N3555" s="2" t="str">
        <f>VLOOKUP(A3555,Table1[#All],2,FALSE)</f>
        <v>37 Summerview Park</v>
      </c>
      <c r="O3555" s="2">
        <f>VLOOKUP(A3555,Table1[#All],3,FALSE)</f>
        <v>2101</v>
      </c>
      <c r="P3555" s="2" t="str">
        <f>VLOOKUP(A3555,Table1[#All],4,FALSE)</f>
        <v>NSW</v>
      </c>
      <c r="Q3555" s="2" t="str">
        <f>VLOOKUP(A3555,Table1[#All],5,FALSE)</f>
        <v>Australia</v>
      </c>
      <c r="R3555" s="23">
        <f>VLOOKUP(A3555,Table1[#All],6,FALSE)</f>
        <v>11</v>
      </c>
    </row>
    <row r="3556" spans="1:18" s="2" customFormat="1" ht="15.75" customHeight="1" x14ac:dyDescent="0.2">
      <c r="A3556" s="21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  <c r="N3556" s="2" t="str">
        <f>VLOOKUP(A3556,Table1[#All],2,FALSE)</f>
        <v>3 Shasta Way</v>
      </c>
      <c r="O3556" s="2">
        <f>VLOOKUP(A3556,Table1[#All],3,FALSE)</f>
        <v>2076</v>
      </c>
      <c r="P3556" s="2" t="str">
        <f>VLOOKUP(A3556,Table1[#All],4,FALSE)</f>
        <v>NSW</v>
      </c>
      <c r="Q3556" s="2" t="str">
        <f>VLOOKUP(A3556,Table1[#All],5,FALSE)</f>
        <v>Australia</v>
      </c>
      <c r="R3556" s="23">
        <f>VLOOKUP(A3556,Table1[#All],6,FALSE)</f>
        <v>12</v>
      </c>
    </row>
    <row r="3557" spans="1:18" s="2" customFormat="1" ht="15.75" customHeight="1" x14ac:dyDescent="0.2">
      <c r="A3557" s="21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  <c r="N3557" s="2" t="str">
        <f>VLOOKUP(A3557,Table1[#All],2,FALSE)</f>
        <v>45 Redwing Road</v>
      </c>
      <c r="O3557" s="2">
        <f>VLOOKUP(A3557,Table1[#All],3,FALSE)</f>
        <v>3182</v>
      </c>
      <c r="P3557" s="2" t="str">
        <f>VLOOKUP(A3557,Table1[#All],4,FALSE)</f>
        <v>VIC</v>
      </c>
      <c r="Q3557" s="2" t="str">
        <f>VLOOKUP(A3557,Table1[#All],5,FALSE)</f>
        <v>Australia</v>
      </c>
      <c r="R3557" s="23">
        <f>VLOOKUP(A3557,Table1[#All],6,FALSE)</f>
        <v>12</v>
      </c>
    </row>
    <row r="3558" spans="1:18" s="2" customFormat="1" ht="15.75" customHeight="1" x14ac:dyDescent="0.2">
      <c r="A3558" s="21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  <c r="N3558" s="2" t="str">
        <f>VLOOKUP(A3558,Table1[#All],2,FALSE)</f>
        <v>41 Northridge Road</v>
      </c>
      <c r="O3558" s="2">
        <f>VLOOKUP(A3558,Table1[#All],3,FALSE)</f>
        <v>4730</v>
      </c>
      <c r="P3558" s="2" t="str">
        <f>VLOOKUP(A3558,Table1[#All],4,FALSE)</f>
        <v>QLD</v>
      </c>
      <c r="Q3558" s="2" t="str">
        <f>VLOOKUP(A3558,Table1[#All],5,FALSE)</f>
        <v>Australia</v>
      </c>
      <c r="R3558" s="23">
        <f>VLOOKUP(A3558,Table1[#All],6,FALSE)</f>
        <v>4</v>
      </c>
    </row>
    <row r="3559" spans="1:18" s="2" customFormat="1" ht="15.75" customHeight="1" x14ac:dyDescent="0.2">
      <c r="A3559" s="21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  <c r="N3559" s="2" t="str">
        <f>VLOOKUP(A3559,Table1[#All],2,FALSE)</f>
        <v>459 Meadow Valley Junction</v>
      </c>
      <c r="O3559" s="2">
        <f>VLOOKUP(A3559,Table1[#All],3,FALSE)</f>
        <v>4155</v>
      </c>
      <c r="P3559" s="2" t="str">
        <f>VLOOKUP(A3559,Table1[#All],4,FALSE)</f>
        <v>QLD</v>
      </c>
      <c r="Q3559" s="2" t="str">
        <f>VLOOKUP(A3559,Table1[#All],5,FALSE)</f>
        <v>Australia</v>
      </c>
      <c r="R3559" s="23">
        <f>VLOOKUP(A3559,Table1[#All],6,FALSE)</f>
        <v>10</v>
      </c>
    </row>
    <row r="3560" spans="1:18" s="2" customFormat="1" ht="15.75" customHeight="1" x14ac:dyDescent="0.2">
      <c r="A3560" s="21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  <c r="N3560" s="2" t="str">
        <f>VLOOKUP(A3560,Table1[#All],2,FALSE)</f>
        <v>276 Coolidge Plaza</v>
      </c>
      <c r="O3560" s="2">
        <f>VLOOKUP(A3560,Table1[#All],3,FALSE)</f>
        <v>4215</v>
      </c>
      <c r="P3560" s="2" t="str">
        <f>VLOOKUP(A3560,Table1[#All],4,FALSE)</f>
        <v>QLD</v>
      </c>
      <c r="Q3560" s="2" t="str">
        <f>VLOOKUP(A3560,Table1[#All],5,FALSE)</f>
        <v>Australia</v>
      </c>
      <c r="R3560" s="23">
        <f>VLOOKUP(A3560,Table1[#All],6,FALSE)</f>
        <v>7</v>
      </c>
    </row>
    <row r="3561" spans="1:18" s="2" customFormat="1" ht="15.75" customHeight="1" x14ac:dyDescent="0.2">
      <c r="A3561" s="21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  <c r="N3561" s="2" t="str">
        <f>VLOOKUP(A3561,Table1[#All],2,FALSE)</f>
        <v>4 Dexter Park</v>
      </c>
      <c r="O3561" s="2">
        <f>VLOOKUP(A3561,Table1[#All],3,FALSE)</f>
        <v>4505</v>
      </c>
      <c r="P3561" s="2" t="str">
        <f>VLOOKUP(A3561,Table1[#All],4,FALSE)</f>
        <v>QLD</v>
      </c>
      <c r="Q3561" s="2" t="str">
        <f>VLOOKUP(A3561,Table1[#All],5,FALSE)</f>
        <v>Australia</v>
      </c>
      <c r="R3561" s="23">
        <f>VLOOKUP(A3561,Table1[#All],6,FALSE)</f>
        <v>2</v>
      </c>
    </row>
    <row r="3562" spans="1:18" s="2" customFormat="1" ht="15.75" customHeight="1" x14ac:dyDescent="0.2">
      <c r="A3562" s="21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  <c r="N3562" s="2" t="str">
        <f>VLOOKUP(A3562,Table1[#All],2,FALSE)</f>
        <v>0800 Donald Hill</v>
      </c>
      <c r="O3562" s="2">
        <f>VLOOKUP(A3562,Table1[#All],3,FALSE)</f>
        <v>4000</v>
      </c>
      <c r="P3562" s="2" t="str">
        <f>VLOOKUP(A3562,Table1[#All],4,FALSE)</f>
        <v>QLD</v>
      </c>
      <c r="Q3562" s="2" t="str">
        <f>VLOOKUP(A3562,Table1[#All],5,FALSE)</f>
        <v>Australia</v>
      </c>
      <c r="R3562" s="23">
        <f>VLOOKUP(A3562,Table1[#All],6,FALSE)</f>
        <v>7</v>
      </c>
    </row>
    <row r="3563" spans="1:18" s="2" customFormat="1" ht="15.75" customHeight="1" x14ac:dyDescent="0.2">
      <c r="A3563" s="21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  <c r="N3563" s="2" t="str">
        <f>VLOOKUP(A3563,Table1[#All],2,FALSE)</f>
        <v>4301 Haas Junction</v>
      </c>
      <c r="O3563" s="2">
        <f>VLOOKUP(A3563,Table1[#All],3,FALSE)</f>
        <v>2204</v>
      </c>
      <c r="P3563" s="2" t="str">
        <f>VLOOKUP(A3563,Table1[#All],4,FALSE)</f>
        <v>NSW</v>
      </c>
      <c r="Q3563" s="2" t="str">
        <f>VLOOKUP(A3563,Table1[#All],5,FALSE)</f>
        <v>Australia</v>
      </c>
      <c r="R3563" s="23">
        <f>VLOOKUP(A3563,Table1[#All],6,FALSE)</f>
        <v>9</v>
      </c>
    </row>
    <row r="3564" spans="1:18" s="2" customFormat="1" ht="15.75" customHeight="1" x14ac:dyDescent="0.2">
      <c r="A3564" s="21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  <c r="N3564" s="2" t="str">
        <f>VLOOKUP(A3564,Table1[#All],2,FALSE)</f>
        <v>0185 Fremont Alley</v>
      </c>
      <c r="O3564" s="2">
        <f>VLOOKUP(A3564,Table1[#All],3,FALSE)</f>
        <v>4074</v>
      </c>
      <c r="P3564" s="2" t="str">
        <f>VLOOKUP(A3564,Table1[#All],4,FALSE)</f>
        <v>QLD</v>
      </c>
      <c r="Q3564" s="2" t="str">
        <f>VLOOKUP(A3564,Table1[#All],5,FALSE)</f>
        <v>Australia</v>
      </c>
      <c r="R3564" s="23">
        <f>VLOOKUP(A3564,Table1[#All],6,FALSE)</f>
        <v>7</v>
      </c>
    </row>
    <row r="3565" spans="1:18" s="2" customFormat="1" ht="15.75" customHeight="1" x14ac:dyDescent="0.2">
      <c r="A3565" s="21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  <c r="N3565" s="2" t="str">
        <f>VLOOKUP(A3565,Table1[#All],2,FALSE)</f>
        <v>85476 Shasta Park</v>
      </c>
      <c r="O3565" s="2">
        <f>VLOOKUP(A3565,Table1[#All],3,FALSE)</f>
        <v>2065</v>
      </c>
      <c r="P3565" s="2" t="str">
        <f>VLOOKUP(A3565,Table1[#All],4,FALSE)</f>
        <v>NSW</v>
      </c>
      <c r="Q3565" s="2" t="str">
        <f>VLOOKUP(A3565,Table1[#All],5,FALSE)</f>
        <v>Australia</v>
      </c>
      <c r="R3565" s="23">
        <f>VLOOKUP(A3565,Table1[#All],6,FALSE)</f>
        <v>12</v>
      </c>
    </row>
    <row r="3566" spans="1:18" s="2" customFormat="1" ht="15.75" customHeight="1" x14ac:dyDescent="0.2">
      <c r="A3566" s="21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  <c r="N3566" s="2" t="str">
        <f>VLOOKUP(A3566,Table1[#All],2,FALSE)</f>
        <v>4888 Hoepker Plaza</v>
      </c>
      <c r="O3566" s="2">
        <f>VLOOKUP(A3566,Table1[#All],3,FALSE)</f>
        <v>2072</v>
      </c>
      <c r="P3566" s="2" t="str">
        <f>VLOOKUP(A3566,Table1[#All],4,FALSE)</f>
        <v>NSW</v>
      </c>
      <c r="Q3566" s="2" t="str">
        <f>VLOOKUP(A3566,Table1[#All],5,FALSE)</f>
        <v>Australia</v>
      </c>
      <c r="R3566" s="23">
        <f>VLOOKUP(A3566,Table1[#All],6,FALSE)</f>
        <v>12</v>
      </c>
    </row>
    <row r="3567" spans="1:18" s="2" customFormat="1" ht="15.75" customHeight="1" x14ac:dyDescent="0.2">
      <c r="A3567" s="21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  <c r="N3567" s="2" t="str">
        <f>VLOOKUP(A3567,Table1[#All],2,FALSE)</f>
        <v>77 Green Court</v>
      </c>
      <c r="O3567" s="2">
        <f>VLOOKUP(A3567,Table1[#All],3,FALSE)</f>
        <v>2570</v>
      </c>
      <c r="P3567" s="2" t="str">
        <f>VLOOKUP(A3567,Table1[#All],4,FALSE)</f>
        <v>NSW</v>
      </c>
      <c r="Q3567" s="2" t="str">
        <f>VLOOKUP(A3567,Table1[#All],5,FALSE)</f>
        <v>Australia</v>
      </c>
      <c r="R3567" s="23">
        <f>VLOOKUP(A3567,Table1[#All],6,FALSE)</f>
        <v>9</v>
      </c>
    </row>
    <row r="3568" spans="1:18" s="2" customFormat="1" ht="15.75" customHeight="1" x14ac:dyDescent="0.2">
      <c r="A3568" s="21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  <c r="N3568" s="2" t="str">
        <f>VLOOKUP(A3568,Table1[#All],2,FALSE)</f>
        <v>22344 Reinke Pass</v>
      </c>
      <c r="O3568" s="2">
        <f>VLOOKUP(A3568,Table1[#All],3,FALSE)</f>
        <v>4225</v>
      </c>
      <c r="P3568" s="2" t="str">
        <f>VLOOKUP(A3568,Table1[#All],4,FALSE)</f>
        <v>QLD</v>
      </c>
      <c r="Q3568" s="2" t="str">
        <f>VLOOKUP(A3568,Table1[#All],5,FALSE)</f>
        <v>Australia</v>
      </c>
      <c r="R3568" s="23">
        <f>VLOOKUP(A3568,Table1[#All],6,FALSE)</f>
        <v>5</v>
      </c>
    </row>
    <row r="3569" spans="1:18" s="2" customFormat="1" ht="15.75" customHeight="1" x14ac:dyDescent="0.2">
      <c r="A3569" s="21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  <c r="N3569" s="2" t="str">
        <f>VLOOKUP(A3569,Table1[#All],2,FALSE)</f>
        <v>588 Menomonie Way</v>
      </c>
      <c r="O3569" s="2">
        <f>VLOOKUP(A3569,Table1[#All],3,FALSE)</f>
        <v>4179</v>
      </c>
      <c r="P3569" s="2" t="str">
        <f>VLOOKUP(A3569,Table1[#All],4,FALSE)</f>
        <v>QLD</v>
      </c>
      <c r="Q3569" s="2" t="str">
        <f>VLOOKUP(A3569,Table1[#All],5,FALSE)</f>
        <v>Australia</v>
      </c>
      <c r="R3569" s="23">
        <f>VLOOKUP(A3569,Table1[#All],6,FALSE)</f>
        <v>9</v>
      </c>
    </row>
    <row r="3570" spans="1:18" s="2" customFormat="1" ht="15.75" customHeight="1" x14ac:dyDescent="0.2">
      <c r="A3570" s="21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  <c r="N3570" s="2" t="str">
        <f>VLOOKUP(A3570,Table1[#All],2,FALSE)</f>
        <v>3 Becker Drive</v>
      </c>
      <c r="O3570" s="2">
        <f>VLOOKUP(A3570,Table1[#All],3,FALSE)</f>
        <v>2566</v>
      </c>
      <c r="P3570" s="2" t="str">
        <f>VLOOKUP(A3570,Table1[#All],4,FALSE)</f>
        <v>NSW</v>
      </c>
      <c r="Q3570" s="2" t="str">
        <f>VLOOKUP(A3570,Table1[#All],5,FALSE)</f>
        <v>Australia</v>
      </c>
      <c r="R3570" s="23">
        <f>VLOOKUP(A3570,Table1[#All],6,FALSE)</f>
        <v>8</v>
      </c>
    </row>
    <row r="3571" spans="1:18" s="2" customFormat="1" ht="15.75" customHeight="1" x14ac:dyDescent="0.2">
      <c r="A3571" s="21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  <c r="N3571" s="2" t="str">
        <f>VLOOKUP(A3571,Table1[#All],2,FALSE)</f>
        <v>663 Sunfield Court</v>
      </c>
      <c r="O3571" s="2">
        <f>VLOOKUP(A3571,Table1[#All],3,FALSE)</f>
        <v>3564</v>
      </c>
      <c r="P3571" s="2" t="str">
        <f>VLOOKUP(A3571,Table1[#All],4,FALSE)</f>
        <v>VIC</v>
      </c>
      <c r="Q3571" s="2" t="str">
        <f>VLOOKUP(A3571,Table1[#All],5,FALSE)</f>
        <v>Australia</v>
      </c>
      <c r="R3571" s="23">
        <f>VLOOKUP(A3571,Table1[#All],6,FALSE)</f>
        <v>2</v>
      </c>
    </row>
    <row r="3572" spans="1:18" s="2" customFormat="1" ht="15.75" customHeight="1" x14ac:dyDescent="0.2">
      <c r="A3572" s="21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  <c r="N3572" s="2" t="str">
        <f>VLOOKUP(A3572,Table1[#All],2,FALSE)</f>
        <v>010 Maryland Court</v>
      </c>
      <c r="O3572" s="2">
        <f>VLOOKUP(A3572,Table1[#All],3,FALSE)</f>
        <v>3556</v>
      </c>
      <c r="P3572" s="2" t="str">
        <f>VLOOKUP(A3572,Table1[#All],4,FALSE)</f>
        <v>VIC</v>
      </c>
      <c r="Q3572" s="2" t="str">
        <f>VLOOKUP(A3572,Table1[#All],5,FALSE)</f>
        <v>Australia</v>
      </c>
      <c r="R3572" s="23">
        <f>VLOOKUP(A3572,Table1[#All],6,FALSE)</f>
        <v>2</v>
      </c>
    </row>
    <row r="3573" spans="1:18" s="2" customFormat="1" ht="15.75" customHeight="1" x14ac:dyDescent="0.2">
      <c r="A3573" s="21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  <c r="N3573" s="2" t="str">
        <f>VLOOKUP(A3573,Table1[#All],2,FALSE)</f>
        <v>53504 Dakota Terrace</v>
      </c>
      <c r="O3573" s="2">
        <f>VLOOKUP(A3573,Table1[#All],3,FALSE)</f>
        <v>2570</v>
      </c>
      <c r="P3573" s="2" t="str">
        <f>VLOOKUP(A3573,Table1[#All],4,FALSE)</f>
        <v>NSW</v>
      </c>
      <c r="Q3573" s="2" t="str">
        <f>VLOOKUP(A3573,Table1[#All],5,FALSE)</f>
        <v>Australia</v>
      </c>
      <c r="R3573" s="23">
        <f>VLOOKUP(A3573,Table1[#All],6,FALSE)</f>
        <v>8</v>
      </c>
    </row>
    <row r="3574" spans="1:18" s="2" customFormat="1" ht="15.75" customHeight="1" x14ac:dyDescent="0.2">
      <c r="A3574" s="21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  <c r="N3574" s="2" t="str">
        <f>VLOOKUP(A3574,Table1[#All],2,FALSE)</f>
        <v>681 Ridgeway Junction</v>
      </c>
      <c r="O3574" s="2">
        <f>VLOOKUP(A3574,Table1[#All],3,FALSE)</f>
        <v>4208</v>
      </c>
      <c r="P3574" s="2" t="str">
        <f>VLOOKUP(A3574,Table1[#All],4,FALSE)</f>
        <v>QLD</v>
      </c>
      <c r="Q3574" s="2" t="str">
        <f>VLOOKUP(A3574,Table1[#All],5,FALSE)</f>
        <v>Australia</v>
      </c>
      <c r="R3574" s="23">
        <f>VLOOKUP(A3574,Table1[#All],6,FALSE)</f>
        <v>7</v>
      </c>
    </row>
    <row r="3575" spans="1:18" s="2" customFormat="1" ht="15.75" customHeight="1" x14ac:dyDescent="0.2">
      <c r="A3575" s="21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  <c r="N3575" s="2" t="str">
        <f>VLOOKUP(A3575,Table1[#All],2,FALSE)</f>
        <v>225 American Point</v>
      </c>
      <c r="O3575" s="2">
        <f>VLOOKUP(A3575,Table1[#All],3,FALSE)</f>
        <v>4508</v>
      </c>
      <c r="P3575" s="2" t="str">
        <f>VLOOKUP(A3575,Table1[#All],4,FALSE)</f>
        <v>QLD</v>
      </c>
      <c r="Q3575" s="2" t="str">
        <f>VLOOKUP(A3575,Table1[#All],5,FALSE)</f>
        <v>Australia</v>
      </c>
      <c r="R3575" s="23">
        <f>VLOOKUP(A3575,Table1[#All],6,FALSE)</f>
        <v>3</v>
      </c>
    </row>
    <row r="3576" spans="1:18" s="2" customFormat="1" ht="15.75" customHeight="1" x14ac:dyDescent="0.2">
      <c r="A3576" s="21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  <c r="N3576" s="2" t="str">
        <f>VLOOKUP(A3576,Table1[#All],2,FALSE)</f>
        <v>79 Moland Junction</v>
      </c>
      <c r="O3576" s="2">
        <f>VLOOKUP(A3576,Table1[#All],3,FALSE)</f>
        <v>2795</v>
      </c>
      <c r="P3576" s="2" t="str">
        <f>VLOOKUP(A3576,Table1[#All],4,FALSE)</f>
        <v>NSW</v>
      </c>
      <c r="Q3576" s="2" t="str">
        <f>VLOOKUP(A3576,Table1[#All],5,FALSE)</f>
        <v>Australia</v>
      </c>
      <c r="R3576" s="23">
        <f>VLOOKUP(A3576,Table1[#All],6,FALSE)</f>
        <v>4</v>
      </c>
    </row>
    <row r="3577" spans="1:18" s="2" customFormat="1" ht="15.75" customHeight="1" x14ac:dyDescent="0.2">
      <c r="A3577" s="21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  <c r="N3577" s="2" t="str">
        <f>VLOOKUP(A3577,Table1[#All],2,FALSE)</f>
        <v>9004 Wayridge Drive</v>
      </c>
      <c r="O3577" s="2">
        <f>VLOOKUP(A3577,Table1[#All],3,FALSE)</f>
        <v>2799</v>
      </c>
      <c r="P3577" s="2" t="str">
        <f>VLOOKUP(A3577,Table1[#All],4,FALSE)</f>
        <v>NSW</v>
      </c>
      <c r="Q3577" s="2" t="str">
        <f>VLOOKUP(A3577,Table1[#All],5,FALSE)</f>
        <v>Australia</v>
      </c>
      <c r="R3577" s="23">
        <f>VLOOKUP(A3577,Table1[#All],6,FALSE)</f>
        <v>4</v>
      </c>
    </row>
    <row r="3578" spans="1:18" s="2" customFormat="1" ht="15.75" customHeight="1" x14ac:dyDescent="0.2">
      <c r="A3578" s="21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  <c r="N3578" s="2" t="str">
        <f>VLOOKUP(A3578,Table1[#All],2,FALSE)</f>
        <v>505 Village Pass</v>
      </c>
      <c r="O3578" s="2">
        <f>VLOOKUP(A3578,Table1[#All],3,FALSE)</f>
        <v>4007</v>
      </c>
      <c r="P3578" s="2" t="str">
        <f>VLOOKUP(A3578,Table1[#All],4,FALSE)</f>
        <v>QLD</v>
      </c>
      <c r="Q3578" s="2" t="str">
        <f>VLOOKUP(A3578,Table1[#All],5,FALSE)</f>
        <v>Australia</v>
      </c>
      <c r="R3578" s="23">
        <f>VLOOKUP(A3578,Table1[#All],6,FALSE)</f>
        <v>4</v>
      </c>
    </row>
    <row r="3579" spans="1:18" s="2" customFormat="1" ht="15.75" customHeight="1" x14ac:dyDescent="0.2">
      <c r="A3579" s="21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  <c r="N3579" s="2" t="str">
        <f>VLOOKUP(A3579,Table1[#All],2,FALSE)</f>
        <v>57 Thierer Parkway</v>
      </c>
      <c r="O3579" s="2">
        <f>VLOOKUP(A3579,Table1[#All],3,FALSE)</f>
        <v>2177</v>
      </c>
      <c r="P3579" s="2" t="str">
        <f>VLOOKUP(A3579,Table1[#All],4,FALSE)</f>
        <v>NSW</v>
      </c>
      <c r="Q3579" s="2" t="str">
        <f>VLOOKUP(A3579,Table1[#All],5,FALSE)</f>
        <v>Australia</v>
      </c>
      <c r="R3579" s="23">
        <f>VLOOKUP(A3579,Table1[#All],6,FALSE)</f>
        <v>9</v>
      </c>
    </row>
    <row r="3580" spans="1:18" s="2" customFormat="1" ht="15.75" customHeight="1" x14ac:dyDescent="0.2">
      <c r="A3580" s="21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  <c r="N3580" s="2" t="str">
        <f>VLOOKUP(A3580,Table1[#All],2,FALSE)</f>
        <v>91 Roth Pass</v>
      </c>
      <c r="O3580" s="2">
        <f>VLOOKUP(A3580,Table1[#All],3,FALSE)</f>
        <v>2565</v>
      </c>
      <c r="P3580" s="2" t="str">
        <f>VLOOKUP(A3580,Table1[#All],4,FALSE)</f>
        <v>NSW</v>
      </c>
      <c r="Q3580" s="2" t="str">
        <f>VLOOKUP(A3580,Table1[#All],5,FALSE)</f>
        <v>Australia</v>
      </c>
      <c r="R3580" s="23">
        <f>VLOOKUP(A3580,Table1[#All],6,FALSE)</f>
        <v>6</v>
      </c>
    </row>
    <row r="3581" spans="1:18" s="2" customFormat="1" ht="15.75" customHeight="1" x14ac:dyDescent="0.2">
      <c r="A3581" s="21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  <c r="N3581" s="2" t="str">
        <f>VLOOKUP(A3581,Table1[#All],2,FALSE)</f>
        <v>4605 Lakewood Gardens Terrace</v>
      </c>
      <c r="O3581" s="2">
        <f>VLOOKUP(A3581,Table1[#All],3,FALSE)</f>
        <v>3216</v>
      </c>
      <c r="P3581" s="2" t="str">
        <f>VLOOKUP(A3581,Table1[#All],4,FALSE)</f>
        <v>VIC</v>
      </c>
      <c r="Q3581" s="2" t="str">
        <f>VLOOKUP(A3581,Table1[#All],5,FALSE)</f>
        <v>Australia</v>
      </c>
      <c r="R3581" s="23">
        <f>VLOOKUP(A3581,Table1[#All],6,FALSE)</f>
        <v>7</v>
      </c>
    </row>
    <row r="3582" spans="1:18" s="2" customFormat="1" ht="15.75" customHeight="1" x14ac:dyDescent="0.2">
      <c r="A3582" s="21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  <c r="N3582" s="2" t="str">
        <f>VLOOKUP(A3582,Table1[#All],2,FALSE)</f>
        <v>16334 Rutledge Trail</v>
      </c>
      <c r="O3582" s="2">
        <f>VLOOKUP(A3582,Table1[#All],3,FALSE)</f>
        <v>3805</v>
      </c>
      <c r="P3582" s="2" t="str">
        <f>VLOOKUP(A3582,Table1[#All],4,FALSE)</f>
        <v>VIC</v>
      </c>
      <c r="Q3582" s="2" t="str">
        <f>VLOOKUP(A3582,Table1[#All],5,FALSE)</f>
        <v>Australia</v>
      </c>
      <c r="R3582" s="23">
        <f>VLOOKUP(A3582,Table1[#All],6,FALSE)</f>
        <v>9</v>
      </c>
    </row>
    <row r="3583" spans="1:18" s="2" customFormat="1" ht="15.75" customHeight="1" x14ac:dyDescent="0.2">
      <c r="A3583" s="21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  <c r="N3583" s="2" t="str">
        <f>VLOOKUP(A3583,Table1[#All],2,FALSE)</f>
        <v>878 Cody Point</v>
      </c>
      <c r="O3583" s="2">
        <f>VLOOKUP(A3583,Table1[#All],3,FALSE)</f>
        <v>2155</v>
      </c>
      <c r="P3583" s="2" t="str">
        <f>VLOOKUP(A3583,Table1[#All],4,FALSE)</f>
        <v>NSW</v>
      </c>
      <c r="Q3583" s="2" t="str">
        <f>VLOOKUP(A3583,Table1[#All],5,FALSE)</f>
        <v>Australia</v>
      </c>
      <c r="R3583" s="23">
        <f>VLOOKUP(A3583,Table1[#All],6,FALSE)</f>
        <v>10</v>
      </c>
    </row>
    <row r="3584" spans="1:18" s="2" customFormat="1" ht="15.75" customHeight="1" x14ac:dyDescent="0.2">
      <c r="A3584" s="21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  <c r="N3584" s="2" t="str">
        <f>VLOOKUP(A3584,Table1[#All],2,FALSE)</f>
        <v>66028 Randy Terrace</v>
      </c>
      <c r="O3584" s="2">
        <f>VLOOKUP(A3584,Table1[#All],3,FALSE)</f>
        <v>2155</v>
      </c>
      <c r="P3584" s="2" t="str">
        <f>VLOOKUP(A3584,Table1[#All],4,FALSE)</f>
        <v>NSW</v>
      </c>
      <c r="Q3584" s="2" t="str">
        <f>VLOOKUP(A3584,Table1[#All],5,FALSE)</f>
        <v>Australia</v>
      </c>
      <c r="R3584" s="23">
        <f>VLOOKUP(A3584,Table1[#All],6,FALSE)</f>
        <v>10</v>
      </c>
    </row>
    <row r="3585" spans="1:18" s="2" customFormat="1" ht="15.75" customHeight="1" x14ac:dyDescent="0.2">
      <c r="A3585" s="21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  <c r="N3585" s="2" t="str">
        <f>VLOOKUP(A3585,Table1[#All],2,FALSE)</f>
        <v>78478 Pond Road</v>
      </c>
      <c r="O3585" s="2">
        <f>VLOOKUP(A3585,Table1[#All],3,FALSE)</f>
        <v>4128</v>
      </c>
      <c r="P3585" s="2" t="str">
        <f>VLOOKUP(A3585,Table1[#All],4,FALSE)</f>
        <v>QLD</v>
      </c>
      <c r="Q3585" s="2" t="str">
        <f>VLOOKUP(A3585,Table1[#All],5,FALSE)</f>
        <v>Australia</v>
      </c>
      <c r="R3585" s="23">
        <f>VLOOKUP(A3585,Table1[#All],6,FALSE)</f>
        <v>7</v>
      </c>
    </row>
    <row r="3586" spans="1:18" s="2" customFormat="1" ht="15.75" customHeight="1" x14ac:dyDescent="0.2">
      <c r="A3586" s="21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  <c r="N3586" s="2" t="str">
        <f>VLOOKUP(A3586,Table1[#All],2,FALSE)</f>
        <v>062 Dixon Parkway</v>
      </c>
      <c r="O3586" s="2">
        <f>VLOOKUP(A3586,Table1[#All],3,FALSE)</f>
        <v>3103</v>
      </c>
      <c r="P3586" s="2" t="str">
        <f>VLOOKUP(A3586,Table1[#All],4,FALSE)</f>
        <v>VIC</v>
      </c>
      <c r="Q3586" s="2" t="str">
        <f>VLOOKUP(A3586,Table1[#All],5,FALSE)</f>
        <v>Australia</v>
      </c>
      <c r="R3586" s="23">
        <f>VLOOKUP(A3586,Table1[#All],6,FALSE)</f>
        <v>12</v>
      </c>
    </row>
    <row r="3587" spans="1:18" s="2" customFormat="1" ht="15.75" customHeight="1" x14ac:dyDescent="0.2">
      <c r="A3587" s="21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  <c r="N3587" s="2" t="str">
        <f>VLOOKUP(A3587,Table1[#All],2,FALSE)</f>
        <v>344 Delladonna Place</v>
      </c>
      <c r="O3587" s="2">
        <f>VLOOKUP(A3587,Table1[#All],3,FALSE)</f>
        <v>2196</v>
      </c>
      <c r="P3587" s="2" t="str">
        <f>VLOOKUP(A3587,Table1[#All],4,FALSE)</f>
        <v>NSW</v>
      </c>
      <c r="Q3587" s="2" t="str">
        <f>VLOOKUP(A3587,Table1[#All],5,FALSE)</f>
        <v>Australia</v>
      </c>
      <c r="R3587" s="23">
        <f>VLOOKUP(A3587,Table1[#All],6,FALSE)</f>
        <v>10</v>
      </c>
    </row>
    <row r="3588" spans="1:18" s="2" customFormat="1" ht="15.75" customHeight="1" x14ac:dyDescent="0.2">
      <c r="A3588" s="21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  <c r="N3588" s="2" t="str">
        <f>VLOOKUP(A3588,Table1[#All],2,FALSE)</f>
        <v>53 Union Terrace</v>
      </c>
      <c r="O3588" s="2">
        <f>VLOOKUP(A3588,Table1[#All],3,FALSE)</f>
        <v>2763</v>
      </c>
      <c r="P3588" s="2" t="str">
        <f>VLOOKUP(A3588,Table1[#All],4,FALSE)</f>
        <v>NSW</v>
      </c>
      <c r="Q3588" s="2" t="str">
        <f>VLOOKUP(A3588,Table1[#All],5,FALSE)</f>
        <v>Australia</v>
      </c>
      <c r="R3588" s="23">
        <f>VLOOKUP(A3588,Table1[#All],6,FALSE)</f>
        <v>8</v>
      </c>
    </row>
    <row r="3589" spans="1:18" s="2" customFormat="1" ht="15.75" customHeight="1" x14ac:dyDescent="0.2">
      <c r="A3589" s="21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  <c r="N3589" s="2" t="str">
        <f>VLOOKUP(A3589,Table1[#All],2,FALSE)</f>
        <v>33221 Maple Wood Place</v>
      </c>
      <c r="O3589" s="2">
        <f>VLOOKUP(A3589,Table1[#All],3,FALSE)</f>
        <v>2260</v>
      </c>
      <c r="P3589" s="2" t="str">
        <f>VLOOKUP(A3589,Table1[#All],4,FALSE)</f>
        <v>NSW</v>
      </c>
      <c r="Q3589" s="2" t="str">
        <f>VLOOKUP(A3589,Table1[#All],5,FALSE)</f>
        <v>Australia</v>
      </c>
      <c r="R3589" s="23">
        <f>VLOOKUP(A3589,Table1[#All],6,FALSE)</f>
        <v>10</v>
      </c>
    </row>
    <row r="3590" spans="1:18" s="2" customFormat="1" ht="15.75" customHeight="1" x14ac:dyDescent="0.2">
      <c r="A3590" s="21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  <c r="N3590" s="2" t="str">
        <f>VLOOKUP(A3590,Table1[#All],2,FALSE)</f>
        <v>1 Esker Pass</v>
      </c>
      <c r="O3590" s="2">
        <f>VLOOKUP(A3590,Table1[#All],3,FALSE)</f>
        <v>4575</v>
      </c>
      <c r="P3590" s="2" t="str">
        <f>VLOOKUP(A3590,Table1[#All],4,FALSE)</f>
        <v>QLD</v>
      </c>
      <c r="Q3590" s="2" t="str">
        <f>VLOOKUP(A3590,Table1[#All],5,FALSE)</f>
        <v>Australia</v>
      </c>
      <c r="R3590" s="23">
        <f>VLOOKUP(A3590,Table1[#All],6,FALSE)</f>
        <v>8</v>
      </c>
    </row>
    <row r="3591" spans="1:18" s="2" customFormat="1" ht="15.75" customHeight="1" x14ac:dyDescent="0.2">
      <c r="A3591" s="21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  <c r="N3591" s="2" t="str">
        <f>VLOOKUP(A3591,Table1[#All],2,FALSE)</f>
        <v>9 Clyde Gallagher Junction</v>
      </c>
      <c r="O3591" s="2">
        <f>VLOOKUP(A3591,Table1[#All],3,FALSE)</f>
        <v>2065</v>
      </c>
      <c r="P3591" s="2" t="str">
        <f>VLOOKUP(A3591,Table1[#All],4,FALSE)</f>
        <v>NSW</v>
      </c>
      <c r="Q3591" s="2" t="str">
        <f>VLOOKUP(A3591,Table1[#All],5,FALSE)</f>
        <v>Australia</v>
      </c>
      <c r="R3591" s="23">
        <f>VLOOKUP(A3591,Table1[#All],6,FALSE)</f>
        <v>11</v>
      </c>
    </row>
    <row r="3592" spans="1:18" s="2" customFormat="1" ht="15.75" customHeight="1" x14ac:dyDescent="0.2">
      <c r="A3592" s="21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  <c r="N3592" s="2" t="str">
        <f>VLOOKUP(A3592,Table1[#All],2,FALSE)</f>
        <v>5699 Forster Street</v>
      </c>
      <c r="O3592" s="2">
        <f>VLOOKUP(A3592,Table1[#All],3,FALSE)</f>
        <v>2346</v>
      </c>
      <c r="P3592" s="2" t="str">
        <f>VLOOKUP(A3592,Table1[#All],4,FALSE)</f>
        <v>NSW</v>
      </c>
      <c r="Q3592" s="2" t="str">
        <f>VLOOKUP(A3592,Table1[#All],5,FALSE)</f>
        <v>Australia</v>
      </c>
      <c r="R3592" s="23">
        <f>VLOOKUP(A3592,Table1[#All],6,FALSE)</f>
        <v>2</v>
      </c>
    </row>
    <row r="3593" spans="1:18" s="2" customFormat="1" ht="15.75" customHeight="1" x14ac:dyDescent="0.2">
      <c r="A3593" s="21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  <c r="N3593" s="2" t="str">
        <f>VLOOKUP(A3593,Table1[#All],2,FALSE)</f>
        <v>94543 Northwestern Court</v>
      </c>
      <c r="O3593" s="2">
        <f>VLOOKUP(A3593,Table1[#All],3,FALSE)</f>
        <v>4715</v>
      </c>
      <c r="P3593" s="2" t="str">
        <f>VLOOKUP(A3593,Table1[#All],4,FALSE)</f>
        <v>QLD</v>
      </c>
      <c r="Q3593" s="2" t="str">
        <f>VLOOKUP(A3593,Table1[#All],5,FALSE)</f>
        <v>Australia</v>
      </c>
      <c r="R3593" s="23">
        <f>VLOOKUP(A3593,Table1[#All],6,FALSE)</f>
        <v>6</v>
      </c>
    </row>
    <row r="3594" spans="1:18" s="2" customFormat="1" ht="15.75" customHeight="1" x14ac:dyDescent="0.2">
      <c r="A3594" s="21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  <c r="N3594" s="2" t="str">
        <f>VLOOKUP(A3594,Table1[#All],2,FALSE)</f>
        <v>6 Continental Alley</v>
      </c>
      <c r="O3594" s="2">
        <f>VLOOKUP(A3594,Table1[#All],3,FALSE)</f>
        <v>3174</v>
      </c>
      <c r="P3594" s="2" t="str">
        <f>VLOOKUP(A3594,Table1[#All],4,FALSE)</f>
        <v>VIC</v>
      </c>
      <c r="Q3594" s="2" t="str">
        <f>VLOOKUP(A3594,Table1[#All],5,FALSE)</f>
        <v>Australia</v>
      </c>
      <c r="R3594" s="23">
        <f>VLOOKUP(A3594,Table1[#All],6,FALSE)</f>
        <v>8</v>
      </c>
    </row>
    <row r="3595" spans="1:18" s="2" customFormat="1" ht="15.75" customHeight="1" x14ac:dyDescent="0.2">
      <c r="A3595" s="21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  <c r="N3595" s="2" t="str">
        <f>VLOOKUP(A3595,Table1[#All],2,FALSE)</f>
        <v>89 Dapin Terrace</v>
      </c>
      <c r="O3595" s="2">
        <f>VLOOKUP(A3595,Table1[#All],3,FALSE)</f>
        <v>3121</v>
      </c>
      <c r="P3595" s="2" t="str">
        <f>VLOOKUP(A3595,Table1[#All],4,FALSE)</f>
        <v>VIC</v>
      </c>
      <c r="Q3595" s="2" t="str">
        <f>VLOOKUP(A3595,Table1[#All],5,FALSE)</f>
        <v>Australia</v>
      </c>
      <c r="R3595" s="23">
        <f>VLOOKUP(A3595,Table1[#All],6,FALSE)</f>
        <v>10</v>
      </c>
    </row>
    <row r="3596" spans="1:18" s="2" customFormat="1" ht="15.75" customHeight="1" x14ac:dyDescent="0.2">
      <c r="A3596" s="21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  <c r="N3596" s="2" t="str">
        <f>VLOOKUP(A3596,Table1[#All],2,FALSE)</f>
        <v>38834 Manufacturers Hill</v>
      </c>
      <c r="O3596" s="2">
        <f>VLOOKUP(A3596,Table1[#All],3,FALSE)</f>
        <v>2768</v>
      </c>
      <c r="P3596" s="2" t="str">
        <f>VLOOKUP(A3596,Table1[#All],4,FALSE)</f>
        <v>NSW</v>
      </c>
      <c r="Q3596" s="2" t="str">
        <f>VLOOKUP(A3596,Table1[#All],5,FALSE)</f>
        <v>Australia</v>
      </c>
      <c r="R3596" s="23">
        <f>VLOOKUP(A3596,Table1[#All],6,FALSE)</f>
        <v>10</v>
      </c>
    </row>
    <row r="3597" spans="1:18" s="2" customFormat="1" ht="15.75" customHeight="1" x14ac:dyDescent="0.2">
      <c r="A3597" s="21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  <c r="N3597" s="2" t="str">
        <f>VLOOKUP(A3597,Table1[#All],2,FALSE)</f>
        <v>0186 Thackeray Center</v>
      </c>
      <c r="O3597" s="2">
        <f>VLOOKUP(A3597,Table1[#All],3,FALSE)</f>
        <v>3183</v>
      </c>
      <c r="P3597" s="2" t="str">
        <f>VLOOKUP(A3597,Table1[#All],4,FALSE)</f>
        <v>VIC</v>
      </c>
      <c r="Q3597" s="2" t="str">
        <f>VLOOKUP(A3597,Table1[#All],5,FALSE)</f>
        <v>Australia</v>
      </c>
      <c r="R3597" s="23">
        <f>VLOOKUP(A3597,Table1[#All],6,FALSE)</f>
        <v>11</v>
      </c>
    </row>
    <row r="3598" spans="1:18" s="2" customFormat="1" ht="15.75" customHeight="1" x14ac:dyDescent="0.2">
      <c r="A3598" s="21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  <c r="N3598" s="2" t="str">
        <f>VLOOKUP(A3598,Table1[#All],2,FALSE)</f>
        <v>15980 Fairview Drive</v>
      </c>
      <c r="O3598" s="2">
        <f>VLOOKUP(A3598,Table1[#All],3,FALSE)</f>
        <v>2283</v>
      </c>
      <c r="P3598" s="2" t="str">
        <f>VLOOKUP(A3598,Table1[#All],4,FALSE)</f>
        <v>NSW</v>
      </c>
      <c r="Q3598" s="2" t="str">
        <f>VLOOKUP(A3598,Table1[#All],5,FALSE)</f>
        <v>Australia</v>
      </c>
      <c r="R3598" s="23">
        <f>VLOOKUP(A3598,Table1[#All],6,FALSE)</f>
        <v>7</v>
      </c>
    </row>
    <row r="3599" spans="1:18" s="2" customFormat="1" ht="15.75" customHeight="1" x14ac:dyDescent="0.2">
      <c r="A3599" s="21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  <c r="N3599" s="2" t="str">
        <f>VLOOKUP(A3599,Table1[#All],2,FALSE)</f>
        <v>2 Waxwing Terrace</v>
      </c>
      <c r="O3599" s="2">
        <f>VLOOKUP(A3599,Table1[#All],3,FALSE)</f>
        <v>2429</v>
      </c>
      <c r="P3599" s="2" t="str">
        <f>VLOOKUP(A3599,Table1[#All],4,FALSE)</f>
        <v>NSW</v>
      </c>
      <c r="Q3599" s="2" t="str">
        <f>VLOOKUP(A3599,Table1[#All],5,FALSE)</f>
        <v>Australia</v>
      </c>
      <c r="R3599" s="23">
        <f>VLOOKUP(A3599,Table1[#All],6,FALSE)</f>
        <v>2</v>
      </c>
    </row>
    <row r="3600" spans="1:18" s="2" customFormat="1" ht="15.75" customHeight="1" x14ac:dyDescent="0.2">
      <c r="A3600" s="21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  <c r="N3600" s="2" t="str">
        <f>VLOOKUP(A3600,Table1[#All],2,FALSE)</f>
        <v>358 Ronald Regan Point</v>
      </c>
      <c r="O3600" s="2">
        <f>VLOOKUP(A3600,Table1[#All],3,FALSE)</f>
        <v>2065</v>
      </c>
      <c r="P3600" s="2" t="str">
        <f>VLOOKUP(A3600,Table1[#All],4,FALSE)</f>
        <v>NSW</v>
      </c>
      <c r="Q3600" s="2" t="str">
        <f>VLOOKUP(A3600,Table1[#All],5,FALSE)</f>
        <v>Australia</v>
      </c>
      <c r="R3600" s="23">
        <f>VLOOKUP(A3600,Table1[#All],6,FALSE)</f>
        <v>12</v>
      </c>
    </row>
    <row r="3601" spans="1:18" s="2" customFormat="1" ht="15.75" customHeight="1" x14ac:dyDescent="0.2">
      <c r="A3601" s="21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  <c r="N3601" s="2" t="str">
        <f>VLOOKUP(A3601,Table1[#All],2,FALSE)</f>
        <v>4386 Spaight Court</v>
      </c>
      <c r="O3601" s="2">
        <f>VLOOKUP(A3601,Table1[#All],3,FALSE)</f>
        <v>3752</v>
      </c>
      <c r="P3601" s="2" t="str">
        <f>VLOOKUP(A3601,Table1[#All],4,FALSE)</f>
        <v>VIC</v>
      </c>
      <c r="Q3601" s="2" t="str">
        <f>VLOOKUP(A3601,Table1[#All],5,FALSE)</f>
        <v>Australia</v>
      </c>
      <c r="R3601" s="23">
        <f>VLOOKUP(A3601,Table1[#All],6,FALSE)</f>
        <v>8</v>
      </c>
    </row>
    <row r="3602" spans="1:18" s="2" customFormat="1" ht="15.75" customHeight="1" x14ac:dyDescent="0.2">
      <c r="A3602" s="21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  <c r="N3602" s="2" t="str">
        <f>VLOOKUP(A3602,Table1[#All],2,FALSE)</f>
        <v>73 Hallows Circle</v>
      </c>
      <c r="O3602" s="2">
        <f>VLOOKUP(A3602,Table1[#All],3,FALSE)</f>
        <v>2558</v>
      </c>
      <c r="P3602" s="2" t="str">
        <f>VLOOKUP(A3602,Table1[#All],4,FALSE)</f>
        <v>NSW</v>
      </c>
      <c r="Q3602" s="2" t="str">
        <f>VLOOKUP(A3602,Table1[#All],5,FALSE)</f>
        <v>Australia</v>
      </c>
      <c r="R3602" s="23">
        <f>VLOOKUP(A3602,Table1[#All],6,FALSE)</f>
        <v>7</v>
      </c>
    </row>
    <row r="3603" spans="1:18" s="2" customFormat="1" ht="15.75" customHeight="1" x14ac:dyDescent="0.2">
      <c r="A3603" s="21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  <c r="N3603" s="2" t="str">
        <f>VLOOKUP(A3603,Table1[#All],2,FALSE)</f>
        <v>1585 Summer Ridge Alley</v>
      </c>
      <c r="O3603" s="2">
        <f>VLOOKUP(A3603,Table1[#All],3,FALSE)</f>
        <v>2548</v>
      </c>
      <c r="P3603" s="2" t="str">
        <f>VLOOKUP(A3603,Table1[#All],4,FALSE)</f>
        <v>NSW</v>
      </c>
      <c r="Q3603" s="2" t="str">
        <f>VLOOKUP(A3603,Table1[#All],5,FALSE)</f>
        <v>Australia</v>
      </c>
      <c r="R3603" s="23">
        <f>VLOOKUP(A3603,Table1[#All],6,FALSE)</f>
        <v>6</v>
      </c>
    </row>
    <row r="3604" spans="1:18" s="2" customFormat="1" ht="15.75" customHeight="1" x14ac:dyDescent="0.2">
      <c r="A3604" s="21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  <c r="N3604" s="2" t="str">
        <f>VLOOKUP(A3604,Table1[#All],2,FALSE)</f>
        <v>29585 Weeping Birch Avenue</v>
      </c>
      <c r="O3604" s="2">
        <f>VLOOKUP(A3604,Table1[#All],3,FALSE)</f>
        <v>2830</v>
      </c>
      <c r="P3604" s="2" t="str">
        <f>VLOOKUP(A3604,Table1[#All],4,FALSE)</f>
        <v>NSW</v>
      </c>
      <c r="Q3604" s="2" t="str">
        <f>VLOOKUP(A3604,Table1[#All],5,FALSE)</f>
        <v>Australia</v>
      </c>
      <c r="R3604" s="23">
        <f>VLOOKUP(A3604,Table1[#All],6,FALSE)</f>
        <v>2</v>
      </c>
    </row>
    <row r="3605" spans="1:18" s="2" customFormat="1" ht="15.75" customHeight="1" x14ac:dyDescent="0.2">
      <c r="A3605" s="21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  <c r="N3605" s="2" t="str">
        <f>VLOOKUP(A3605,Table1[#All],2,FALSE)</f>
        <v>4 Macpherson Drive</v>
      </c>
      <c r="O3605" s="2">
        <f>VLOOKUP(A3605,Table1[#All],3,FALSE)</f>
        <v>2560</v>
      </c>
      <c r="P3605" s="2" t="str">
        <f>VLOOKUP(A3605,Table1[#All],4,FALSE)</f>
        <v>NSW</v>
      </c>
      <c r="Q3605" s="2" t="str">
        <f>VLOOKUP(A3605,Table1[#All],5,FALSE)</f>
        <v>Australia</v>
      </c>
      <c r="R3605" s="23">
        <f>VLOOKUP(A3605,Table1[#All],6,FALSE)</f>
        <v>8</v>
      </c>
    </row>
    <row r="3606" spans="1:18" s="2" customFormat="1" ht="15.75" customHeight="1" x14ac:dyDescent="0.2">
      <c r="A3606" s="21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  <c r="N3606" s="2" t="str">
        <f>VLOOKUP(A3606,Table1[#All],2,FALSE)</f>
        <v>75132 Portage Point</v>
      </c>
      <c r="O3606" s="2">
        <f>VLOOKUP(A3606,Table1[#All],3,FALSE)</f>
        <v>4555</v>
      </c>
      <c r="P3606" s="2" t="str">
        <f>VLOOKUP(A3606,Table1[#All],4,FALSE)</f>
        <v>QLD</v>
      </c>
      <c r="Q3606" s="2" t="str">
        <f>VLOOKUP(A3606,Table1[#All],5,FALSE)</f>
        <v>Australia</v>
      </c>
      <c r="R3606" s="23">
        <f>VLOOKUP(A3606,Table1[#All],6,FALSE)</f>
        <v>7</v>
      </c>
    </row>
    <row r="3607" spans="1:18" s="2" customFormat="1" ht="15.75" customHeight="1" x14ac:dyDescent="0.2">
      <c r="A3607" s="21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  <c r="N3607" s="2" t="str">
        <f>VLOOKUP(A3607,Table1[#All],2,FALSE)</f>
        <v>90969 Talmadge Place</v>
      </c>
      <c r="O3607" s="2">
        <f>VLOOKUP(A3607,Table1[#All],3,FALSE)</f>
        <v>3199</v>
      </c>
      <c r="P3607" s="2" t="str">
        <f>VLOOKUP(A3607,Table1[#All],4,FALSE)</f>
        <v>VIC</v>
      </c>
      <c r="Q3607" s="2" t="str">
        <f>VLOOKUP(A3607,Table1[#All],5,FALSE)</f>
        <v>Australia</v>
      </c>
      <c r="R3607" s="23">
        <f>VLOOKUP(A3607,Table1[#All],6,FALSE)</f>
        <v>7</v>
      </c>
    </row>
    <row r="3608" spans="1:18" s="2" customFormat="1" ht="15.75" customHeight="1" x14ac:dyDescent="0.2">
      <c r="A3608" s="21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  <c r="N3608" s="2" t="str">
        <f>VLOOKUP(A3608,Table1[#All],2,FALSE)</f>
        <v>88 Ilene Crossing</v>
      </c>
      <c r="O3608" s="2">
        <f>VLOOKUP(A3608,Table1[#All],3,FALSE)</f>
        <v>2049</v>
      </c>
      <c r="P3608" s="2" t="str">
        <f>VLOOKUP(A3608,Table1[#All],4,FALSE)</f>
        <v>NSW</v>
      </c>
      <c r="Q3608" s="2" t="str">
        <f>VLOOKUP(A3608,Table1[#All],5,FALSE)</f>
        <v>Australia</v>
      </c>
      <c r="R3608" s="23">
        <f>VLOOKUP(A3608,Table1[#All],6,FALSE)</f>
        <v>11</v>
      </c>
    </row>
    <row r="3609" spans="1:18" s="2" customFormat="1" ht="15.75" customHeight="1" x14ac:dyDescent="0.2">
      <c r="A3609" s="21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  <c r="N3609" s="2" t="str">
        <f>VLOOKUP(A3609,Table1[#All],2,FALSE)</f>
        <v>154 Heffernan Trail</v>
      </c>
      <c r="O3609" s="2">
        <f>VLOOKUP(A3609,Table1[#All],3,FALSE)</f>
        <v>2038</v>
      </c>
      <c r="P3609" s="2" t="str">
        <f>VLOOKUP(A3609,Table1[#All],4,FALSE)</f>
        <v>NSW</v>
      </c>
      <c r="Q3609" s="2" t="str">
        <f>VLOOKUP(A3609,Table1[#All],5,FALSE)</f>
        <v>Australia</v>
      </c>
      <c r="R3609" s="23">
        <f>VLOOKUP(A3609,Table1[#All],6,FALSE)</f>
        <v>10</v>
      </c>
    </row>
    <row r="3610" spans="1:18" s="2" customFormat="1" ht="15.75" customHeight="1" x14ac:dyDescent="0.2">
      <c r="A3610" s="21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  <c r="N3610" s="2" t="str">
        <f>VLOOKUP(A3610,Table1[#All],2,FALSE)</f>
        <v>4534 Stone Corner Terrace</v>
      </c>
      <c r="O3610" s="2">
        <f>VLOOKUP(A3610,Table1[#All],3,FALSE)</f>
        <v>2233</v>
      </c>
      <c r="P3610" s="2" t="str">
        <f>VLOOKUP(A3610,Table1[#All],4,FALSE)</f>
        <v>NSW</v>
      </c>
      <c r="Q3610" s="2" t="str">
        <f>VLOOKUP(A3610,Table1[#All],5,FALSE)</f>
        <v>Australia</v>
      </c>
      <c r="R3610" s="23">
        <f>VLOOKUP(A3610,Table1[#All],6,FALSE)</f>
        <v>9</v>
      </c>
    </row>
    <row r="3611" spans="1:18" s="2" customFormat="1" ht="15.75" customHeight="1" x14ac:dyDescent="0.2">
      <c r="A3611" s="21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  <c r="N3611" s="2" t="str">
        <f>VLOOKUP(A3611,Table1[#All],2,FALSE)</f>
        <v>9 Declaration Crossing</v>
      </c>
      <c r="O3611" s="2">
        <f>VLOOKUP(A3611,Table1[#All],3,FALSE)</f>
        <v>3133</v>
      </c>
      <c r="P3611" s="2" t="str">
        <f>VLOOKUP(A3611,Table1[#All],4,FALSE)</f>
        <v>VIC</v>
      </c>
      <c r="Q3611" s="2" t="str">
        <f>VLOOKUP(A3611,Table1[#All],5,FALSE)</f>
        <v>Australia</v>
      </c>
      <c r="R3611" s="23">
        <f>VLOOKUP(A3611,Table1[#All],6,FALSE)</f>
        <v>10</v>
      </c>
    </row>
    <row r="3612" spans="1:18" s="2" customFormat="1" ht="15.75" customHeight="1" x14ac:dyDescent="0.2">
      <c r="A3612" s="21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  <c r="N3612" s="2" t="str">
        <f>VLOOKUP(A3612,Table1[#All],2,FALSE)</f>
        <v>2 Homewood Pass</v>
      </c>
      <c r="O3612" s="2">
        <f>VLOOKUP(A3612,Table1[#All],3,FALSE)</f>
        <v>4211</v>
      </c>
      <c r="P3612" s="2" t="str">
        <f>VLOOKUP(A3612,Table1[#All],4,FALSE)</f>
        <v>QLD</v>
      </c>
      <c r="Q3612" s="2" t="str">
        <f>VLOOKUP(A3612,Table1[#All],5,FALSE)</f>
        <v>Australia</v>
      </c>
      <c r="R3612" s="23">
        <f>VLOOKUP(A3612,Table1[#All],6,FALSE)</f>
        <v>8</v>
      </c>
    </row>
    <row r="3613" spans="1:18" s="2" customFormat="1" ht="15.75" customHeight="1" x14ac:dyDescent="0.2">
      <c r="A3613" s="21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  <c r="N3613" s="2" t="str">
        <f>VLOOKUP(A3613,Table1[#All],2,FALSE)</f>
        <v>8279 Golf View Center</v>
      </c>
      <c r="O3613" s="2">
        <f>VLOOKUP(A3613,Table1[#All],3,FALSE)</f>
        <v>3127</v>
      </c>
      <c r="P3613" s="2" t="str">
        <f>VLOOKUP(A3613,Table1[#All],4,FALSE)</f>
        <v>VIC</v>
      </c>
      <c r="Q3613" s="2" t="str">
        <f>VLOOKUP(A3613,Table1[#All],5,FALSE)</f>
        <v>Australia</v>
      </c>
      <c r="R3613" s="23">
        <f>VLOOKUP(A3613,Table1[#All],6,FALSE)</f>
        <v>12</v>
      </c>
    </row>
    <row r="3614" spans="1:18" s="2" customFormat="1" ht="15.75" customHeight="1" x14ac:dyDescent="0.2">
      <c r="A3614" s="21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  <c r="N3614" s="2" t="str">
        <f>VLOOKUP(A3614,Table1[#All],2,FALSE)</f>
        <v>65769 Hoard Plaza</v>
      </c>
      <c r="O3614" s="2">
        <f>VLOOKUP(A3614,Table1[#All],3,FALSE)</f>
        <v>3030</v>
      </c>
      <c r="P3614" s="2" t="str">
        <f>VLOOKUP(A3614,Table1[#All],4,FALSE)</f>
        <v>VIC</v>
      </c>
      <c r="Q3614" s="2" t="str">
        <f>VLOOKUP(A3614,Table1[#All],5,FALSE)</f>
        <v>Australia</v>
      </c>
      <c r="R3614" s="23">
        <f>VLOOKUP(A3614,Table1[#All],6,FALSE)</f>
        <v>7</v>
      </c>
    </row>
    <row r="3615" spans="1:18" s="2" customFormat="1" ht="15.75" customHeight="1" x14ac:dyDescent="0.2">
      <c r="A3615" s="21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  <c r="N3615" s="2" t="str">
        <f>VLOOKUP(A3615,Table1[#All],2,FALSE)</f>
        <v>2 Havey Point</v>
      </c>
      <c r="O3615" s="2">
        <f>VLOOKUP(A3615,Table1[#All],3,FALSE)</f>
        <v>2759</v>
      </c>
      <c r="P3615" s="2" t="str">
        <f>VLOOKUP(A3615,Table1[#All],4,FALSE)</f>
        <v>NSW</v>
      </c>
      <c r="Q3615" s="2" t="str">
        <f>VLOOKUP(A3615,Table1[#All],5,FALSE)</f>
        <v>Australia</v>
      </c>
      <c r="R3615" s="23">
        <f>VLOOKUP(A3615,Table1[#All],6,FALSE)</f>
        <v>8</v>
      </c>
    </row>
    <row r="3616" spans="1:18" s="2" customFormat="1" ht="15.75" customHeight="1" x14ac:dyDescent="0.2">
      <c r="A3616" s="21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  <c r="N3616" s="2" t="str">
        <f>VLOOKUP(A3616,Table1[#All],2,FALSE)</f>
        <v>8582 Morrow Pass</v>
      </c>
      <c r="O3616" s="2">
        <f>VLOOKUP(A3616,Table1[#All],3,FALSE)</f>
        <v>4165</v>
      </c>
      <c r="P3616" s="2" t="str">
        <f>VLOOKUP(A3616,Table1[#All],4,FALSE)</f>
        <v>QLD</v>
      </c>
      <c r="Q3616" s="2" t="str">
        <f>VLOOKUP(A3616,Table1[#All],5,FALSE)</f>
        <v>Australia</v>
      </c>
      <c r="R3616" s="23">
        <f>VLOOKUP(A3616,Table1[#All],6,FALSE)</f>
        <v>7</v>
      </c>
    </row>
    <row r="3617" spans="1:18" s="2" customFormat="1" ht="15.75" customHeight="1" x14ac:dyDescent="0.2">
      <c r="A3617" s="21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  <c r="N3617" s="2" t="str">
        <f>VLOOKUP(A3617,Table1[#All],2,FALSE)</f>
        <v>4643 Cambridge Circle</v>
      </c>
      <c r="O3617" s="2">
        <f>VLOOKUP(A3617,Table1[#All],3,FALSE)</f>
        <v>3064</v>
      </c>
      <c r="P3617" s="2" t="str">
        <f>VLOOKUP(A3617,Table1[#All],4,FALSE)</f>
        <v>VIC</v>
      </c>
      <c r="Q3617" s="2" t="str">
        <f>VLOOKUP(A3617,Table1[#All],5,FALSE)</f>
        <v>Australia</v>
      </c>
      <c r="R3617" s="23">
        <f>VLOOKUP(A3617,Table1[#All],6,FALSE)</f>
        <v>6</v>
      </c>
    </row>
    <row r="3618" spans="1:18" s="2" customFormat="1" ht="15.75" customHeight="1" x14ac:dyDescent="0.2">
      <c r="A3618" s="21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  <c r="N3618" s="2" t="str">
        <f>VLOOKUP(A3618,Table1[#All],2,FALSE)</f>
        <v>2 Armistice Parkway</v>
      </c>
      <c r="O3618" s="2">
        <f>VLOOKUP(A3618,Table1[#All],3,FALSE)</f>
        <v>2193</v>
      </c>
      <c r="P3618" s="2" t="str">
        <f>VLOOKUP(A3618,Table1[#All],4,FALSE)</f>
        <v>NSW</v>
      </c>
      <c r="Q3618" s="2" t="str">
        <f>VLOOKUP(A3618,Table1[#All],5,FALSE)</f>
        <v>Australia</v>
      </c>
      <c r="R3618" s="23">
        <f>VLOOKUP(A3618,Table1[#All],6,FALSE)</f>
        <v>10</v>
      </c>
    </row>
    <row r="3619" spans="1:18" s="2" customFormat="1" ht="15.75" customHeight="1" x14ac:dyDescent="0.2">
      <c r="A3619" s="21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  <c r="N3619" s="2" t="str">
        <f>VLOOKUP(A3619,Table1[#All],2,FALSE)</f>
        <v>23301 Bluestem Drive</v>
      </c>
      <c r="O3619" s="2">
        <f>VLOOKUP(A3619,Table1[#All],3,FALSE)</f>
        <v>3146</v>
      </c>
      <c r="P3619" s="2" t="str">
        <f>VLOOKUP(A3619,Table1[#All],4,FALSE)</f>
        <v>VIC</v>
      </c>
      <c r="Q3619" s="2" t="str">
        <f>VLOOKUP(A3619,Table1[#All],5,FALSE)</f>
        <v>Australia</v>
      </c>
      <c r="R3619" s="23">
        <f>VLOOKUP(A3619,Table1[#All],6,FALSE)</f>
        <v>8</v>
      </c>
    </row>
    <row r="3620" spans="1:18" s="2" customFormat="1" ht="15.75" customHeight="1" x14ac:dyDescent="0.2">
      <c r="A3620" s="21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  <c r="N3620" s="2" t="str">
        <f>VLOOKUP(A3620,Table1[#All],2,FALSE)</f>
        <v>6764 Commercial Avenue</v>
      </c>
      <c r="O3620" s="2">
        <f>VLOOKUP(A3620,Table1[#All],3,FALSE)</f>
        <v>2753</v>
      </c>
      <c r="P3620" s="2" t="str">
        <f>VLOOKUP(A3620,Table1[#All],4,FALSE)</f>
        <v>NSW</v>
      </c>
      <c r="Q3620" s="2" t="str">
        <f>VLOOKUP(A3620,Table1[#All],5,FALSE)</f>
        <v>Australia</v>
      </c>
      <c r="R3620" s="23">
        <f>VLOOKUP(A3620,Table1[#All],6,FALSE)</f>
        <v>8</v>
      </c>
    </row>
    <row r="3621" spans="1:18" s="2" customFormat="1" ht="15.75" customHeight="1" x14ac:dyDescent="0.2">
      <c r="A3621" s="21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  <c r="N3621" s="2" t="str">
        <f>VLOOKUP(A3621,Table1[#All],2,FALSE)</f>
        <v>56747 Monument Avenue</v>
      </c>
      <c r="O3621" s="2">
        <f>VLOOKUP(A3621,Table1[#All],3,FALSE)</f>
        <v>4306</v>
      </c>
      <c r="P3621" s="2" t="str">
        <f>VLOOKUP(A3621,Table1[#All],4,FALSE)</f>
        <v>QLD</v>
      </c>
      <c r="Q3621" s="2" t="str">
        <f>VLOOKUP(A3621,Table1[#All],5,FALSE)</f>
        <v>Australia</v>
      </c>
      <c r="R3621" s="23">
        <f>VLOOKUP(A3621,Table1[#All],6,FALSE)</f>
        <v>8</v>
      </c>
    </row>
    <row r="3622" spans="1:18" s="2" customFormat="1" ht="15.75" customHeight="1" x14ac:dyDescent="0.2">
      <c r="A3622" s="21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  <c r="N3622" s="2" t="str">
        <f>VLOOKUP(A3622,Table1[#All],2,FALSE)</f>
        <v>8 Harper Center</v>
      </c>
      <c r="O3622" s="2">
        <f>VLOOKUP(A3622,Table1[#All],3,FALSE)</f>
        <v>2650</v>
      </c>
      <c r="P3622" s="2" t="str">
        <f>VLOOKUP(A3622,Table1[#All],4,FALSE)</f>
        <v>NSW</v>
      </c>
      <c r="Q3622" s="2" t="str">
        <f>VLOOKUP(A3622,Table1[#All],5,FALSE)</f>
        <v>Australia</v>
      </c>
      <c r="R3622" s="23">
        <f>VLOOKUP(A3622,Table1[#All],6,FALSE)</f>
        <v>3</v>
      </c>
    </row>
    <row r="3623" spans="1:18" s="2" customFormat="1" ht="15.75" customHeight="1" x14ac:dyDescent="0.2">
      <c r="A3623" s="21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  <c r="N3623" s="2" t="str">
        <f>VLOOKUP(A3623,Table1[#All],2,FALSE)</f>
        <v>422 Valley Edge Pass</v>
      </c>
      <c r="O3623" s="2">
        <f>VLOOKUP(A3623,Table1[#All],3,FALSE)</f>
        <v>2000</v>
      </c>
      <c r="P3623" s="2" t="str">
        <f>VLOOKUP(A3623,Table1[#All],4,FALSE)</f>
        <v>NSW</v>
      </c>
      <c r="Q3623" s="2" t="str">
        <f>VLOOKUP(A3623,Table1[#All],5,FALSE)</f>
        <v>Australia</v>
      </c>
      <c r="R3623" s="23">
        <f>VLOOKUP(A3623,Table1[#All],6,FALSE)</f>
        <v>10</v>
      </c>
    </row>
    <row r="3624" spans="1:18" s="2" customFormat="1" ht="15.75" customHeight="1" x14ac:dyDescent="0.2">
      <c r="A3624" s="21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  <c r="N3624" s="2" t="str">
        <f>VLOOKUP(A3624,Table1[#All],2,FALSE)</f>
        <v>8651 Graceland Way</v>
      </c>
      <c r="O3624" s="2">
        <f>VLOOKUP(A3624,Table1[#All],3,FALSE)</f>
        <v>2830</v>
      </c>
      <c r="P3624" s="2" t="str">
        <f>VLOOKUP(A3624,Table1[#All],4,FALSE)</f>
        <v>NSW</v>
      </c>
      <c r="Q3624" s="2" t="str">
        <f>VLOOKUP(A3624,Table1[#All],5,FALSE)</f>
        <v>Australia</v>
      </c>
      <c r="R3624" s="23">
        <f>VLOOKUP(A3624,Table1[#All],6,FALSE)</f>
        <v>1</v>
      </c>
    </row>
    <row r="3625" spans="1:18" s="2" customFormat="1" ht="15.75" customHeight="1" x14ac:dyDescent="0.2">
      <c r="A3625" s="21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  <c r="N3625" s="2" t="str">
        <f>VLOOKUP(A3625,Table1[#All],2,FALSE)</f>
        <v>6 Nobel Way</v>
      </c>
      <c r="O3625" s="2">
        <f>VLOOKUP(A3625,Table1[#All],3,FALSE)</f>
        <v>2322</v>
      </c>
      <c r="P3625" s="2" t="str">
        <f>VLOOKUP(A3625,Table1[#All],4,FALSE)</f>
        <v>NSW</v>
      </c>
      <c r="Q3625" s="2" t="str">
        <f>VLOOKUP(A3625,Table1[#All],5,FALSE)</f>
        <v>Australia</v>
      </c>
      <c r="R3625" s="23">
        <f>VLOOKUP(A3625,Table1[#All],6,FALSE)</f>
        <v>4</v>
      </c>
    </row>
    <row r="3626" spans="1:18" s="2" customFormat="1" ht="15.75" customHeight="1" x14ac:dyDescent="0.2">
      <c r="A3626" s="21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  <c r="N3626" s="2" t="str">
        <f>VLOOKUP(A3626,Table1[#All],2,FALSE)</f>
        <v>3 Burning Wood Pass</v>
      </c>
      <c r="O3626" s="2">
        <f>VLOOKUP(A3626,Table1[#All],3,FALSE)</f>
        <v>2322</v>
      </c>
      <c r="P3626" s="2" t="str">
        <f>VLOOKUP(A3626,Table1[#All],4,FALSE)</f>
        <v>NSW</v>
      </c>
      <c r="Q3626" s="2" t="str">
        <f>VLOOKUP(A3626,Table1[#All],5,FALSE)</f>
        <v>Australia</v>
      </c>
      <c r="R3626" s="23">
        <f>VLOOKUP(A3626,Table1[#All],6,FALSE)</f>
        <v>4</v>
      </c>
    </row>
    <row r="3627" spans="1:18" s="2" customFormat="1" ht="15.75" customHeight="1" x14ac:dyDescent="0.2">
      <c r="A3627" s="21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  <c r="N3627" s="2" t="str">
        <f>VLOOKUP(A3627,Table1[#All],2,FALSE)</f>
        <v>4 Westridge Circle</v>
      </c>
      <c r="O3627" s="2">
        <f>VLOOKUP(A3627,Table1[#All],3,FALSE)</f>
        <v>2763</v>
      </c>
      <c r="P3627" s="2" t="str">
        <f>VLOOKUP(A3627,Table1[#All],4,FALSE)</f>
        <v>NSW</v>
      </c>
      <c r="Q3627" s="2" t="str">
        <f>VLOOKUP(A3627,Table1[#All],5,FALSE)</f>
        <v>Australia</v>
      </c>
      <c r="R3627" s="23">
        <f>VLOOKUP(A3627,Table1[#All],6,FALSE)</f>
        <v>8</v>
      </c>
    </row>
    <row r="3628" spans="1:18" s="2" customFormat="1" ht="15.75" customHeight="1" x14ac:dyDescent="0.2">
      <c r="A3628" s="21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  <c r="N3628" s="2" t="str">
        <f>VLOOKUP(A3628,Table1[#All],2,FALSE)</f>
        <v>9284 Randy Alley</v>
      </c>
      <c r="O3628" s="2">
        <f>VLOOKUP(A3628,Table1[#All],3,FALSE)</f>
        <v>2217</v>
      </c>
      <c r="P3628" s="2" t="str">
        <f>VLOOKUP(A3628,Table1[#All],4,FALSE)</f>
        <v>NSW</v>
      </c>
      <c r="Q3628" s="2" t="str">
        <f>VLOOKUP(A3628,Table1[#All],5,FALSE)</f>
        <v>Australia</v>
      </c>
      <c r="R3628" s="23">
        <f>VLOOKUP(A3628,Table1[#All],6,FALSE)</f>
        <v>9</v>
      </c>
    </row>
    <row r="3629" spans="1:18" s="2" customFormat="1" ht="15.75" customHeight="1" x14ac:dyDescent="0.2">
      <c r="A3629" s="21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  <c r="N3629" s="2" t="str">
        <f>VLOOKUP(A3629,Table1[#All],2,FALSE)</f>
        <v>56 Sullivan Crossing</v>
      </c>
      <c r="O3629" s="2">
        <f>VLOOKUP(A3629,Table1[#All],3,FALSE)</f>
        <v>2768</v>
      </c>
      <c r="P3629" s="2" t="str">
        <f>VLOOKUP(A3629,Table1[#All],4,FALSE)</f>
        <v>NSW</v>
      </c>
      <c r="Q3629" s="2" t="str">
        <f>VLOOKUP(A3629,Table1[#All],5,FALSE)</f>
        <v>Australia</v>
      </c>
      <c r="R3629" s="23">
        <f>VLOOKUP(A3629,Table1[#All],6,FALSE)</f>
        <v>9</v>
      </c>
    </row>
    <row r="3630" spans="1:18" s="2" customFormat="1" ht="15.75" customHeight="1" x14ac:dyDescent="0.2">
      <c r="A3630" s="21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  <c r="N3630" s="2" t="str">
        <f>VLOOKUP(A3630,Table1[#All],2,FALSE)</f>
        <v>3 Westridge Avenue</v>
      </c>
      <c r="O3630" s="2">
        <f>VLOOKUP(A3630,Table1[#All],3,FALSE)</f>
        <v>2810</v>
      </c>
      <c r="P3630" s="2" t="str">
        <f>VLOOKUP(A3630,Table1[#All],4,FALSE)</f>
        <v>NSW</v>
      </c>
      <c r="Q3630" s="2" t="str">
        <f>VLOOKUP(A3630,Table1[#All],5,FALSE)</f>
        <v>Australia</v>
      </c>
      <c r="R3630" s="23">
        <f>VLOOKUP(A3630,Table1[#All],6,FALSE)</f>
        <v>5</v>
      </c>
    </row>
    <row r="3631" spans="1:18" s="2" customFormat="1" ht="15.75" customHeight="1" x14ac:dyDescent="0.2">
      <c r="A3631" s="21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  <c r="N3631" s="2" t="str">
        <f>VLOOKUP(A3631,Table1[#All],2,FALSE)</f>
        <v>3 Florence Drive</v>
      </c>
      <c r="O3631" s="2">
        <f>VLOOKUP(A3631,Table1[#All],3,FALSE)</f>
        <v>2151</v>
      </c>
      <c r="P3631" s="2" t="str">
        <f>VLOOKUP(A3631,Table1[#All],4,FALSE)</f>
        <v>NSW</v>
      </c>
      <c r="Q3631" s="2" t="str">
        <f>VLOOKUP(A3631,Table1[#All],5,FALSE)</f>
        <v>Australia</v>
      </c>
      <c r="R3631" s="23">
        <f>VLOOKUP(A3631,Table1[#All],6,FALSE)</f>
        <v>10</v>
      </c>
    </row>
    <row r="3632" spans="1:18" s="2" customFormat="1" ht="15.75" customHeight="1" x14ac:dyDescent="0.2">
      <c r="A3632" s="21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  <c r="N3632" s="2" t="str">
        <f>VLOOKUP(A3632,Table1[#All],2,FALSE)</f>
        <v>897 Forest Dale Terrace</v>
      </c>
      <c r="O3632" s="2">
        <f>VLOOKUP(A3632,Table1[#All],3,FALSE)</f>
        <v>4035</v>
      </c>
      <c r="P3632" s="2" t="str">
        <f>VLOOKUP(A3632,Table1[#All],4,FALSE)</f>
        <v>QLD</v>
      </c>
      <c r="Q3632" s="2" t="str">
        <f>VLOOKUP(A3632,Table1[#All],5,FALSE)</f>
        <v>Australia</v>
      </c>
      <c r="R3632" s="23">
        <f>VLOOKUP(A3632,Table1[#All],6,FALSE)</f>
        <v>8</v>
      </c>
    </row>
    <row r="3633" spans="1:18" s="2" customFormat="1" ht="15.75" customHeight="1" x14ac:dyDescent="0.2">
      <c r="A3633" s="21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  <c r="N3633" s="2" t="str">
        <f>VLOOKUP(A3633,Table1[#All],2,FALSE)</f>
        <v>91215 Doe Crossing Avenue</v>
      </c>
      <c r="O3633" s="2">
        <f>VLOOKUP(A3633,Table1[#All],3,FALSE)</f>
        <v>3805</v>
      </c>
      <c r="P3633" s="2" t="str">
        <f>VLOOKUP(A3633,Table1[#All],4,FALSE)</f>
        <v>VIC</v>
      </c>
      <c r="Q3633" s="2" t="str">
        <f>VLOOKUP(A3633,Table1[#All],5,FALSE)</f>
        <v>Australia</v>
      </c>
      <c r="R3633" s="23">
        <f>VLOOKUP(A3633,Table1[#All],6,FALSE)</f>
        <v>7</v>
      </c>
    </row>
    <row r="3634" spans="1:18" s="2" customFormat="1" ht="15.75" customHeight="1" x14ac:dyDescent="0.2">
      <c r="A3634" s="21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  <c r="N3634" s="2" t="str">
        <f>VLOOKUP(A3634,Table1[#All],2,FALSE)</f>
        <v>38834 Green Center</v>
      </c>
      <c r="O3634" s="2">
        <f>VLOOKUP(A3634,Table1[#All],3,FALSE)</f>
        <v>2132</v>
      </c>
      <c r="P3634" s="2" t="str">
        <f>VLOOKUP(A3634,Table1[#All],4,FALSE)</f>
        <v>NSW</v>
      </c>
      <c r="Q3634" s="2" t="str">
        <f>VLOOKUP(A3634,Table1[#All],5,FALSE)</f>
        <v>Australia</v>
      </c>
      <c r="R3634" s="23">
        <f>VLOOKUP(A3634,Table1[#All],6,FALSE)</f>
        <v>11</v>
      </c>
    </row>
    <row r="3635" spans="1:18" s="2" customFormat="1" ht="15.75" customHeight="1" x14ac:dyDescent="0.2">
      <c r="A3635" s="21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  <c r="N3635" s="2" t="str">
        <f>VLOOKUP(A3635,Table1[#All],2,FALSE)</f>
        <v>678 Monterey Center</v>
      </c>
      <c r="O3635" s="2">
        <f>VLOOKUP(A3635,Table1[#All],3,FALSE)</f>
        <v>2759</v>
      </c>
      <c r="P3635" s="2" t="str">
        <f>VLOOKUP(A3635,Table1[#All],4,FALSE)</f>
        <v>NSW</v>
      </c>
      <c r="Q3635" s="2" t="str">
        <f>VLOOKUP(A3635,Table1[#All],5,FALSE)</f>
        <v>Australia</v>
      </c>
      <c r="R3635" s="23">
        <f>VLOOKUP(A3635,Table1[#All],6,FALSE)</f>
        <v>8</v>
      </c>
    </row>
    <row r="3636" spans="1:18" s="2" customFormat="1" ht="15.75" customHeight="1" x14ac:dyDescent="0.2">
      <c r="A3636" s="21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  <c r="N3636" s="2" t="str">
        <f>VLOOKUP(A3636,Table1[#All],2,FALSE)</f>
        <v>1 Park Meadow Drive</v>
      </c>
      <c r="O3636" s="2">
        <f>VLOOKUP(A3636,Table1[#All],3,FALSE)</f>
        <v>2145</v>
      </c>
      <c r="P3636" s="2" t="str">
        <f>VLOOKUP(A3636,Table1[#All],4,FALSE)</f>
        <v>NSW</v>
      </c>
      <c r="Q3636" s="2" t="str">
        <f>VLOOKUP(A3636,Table1[#All],5,FALSE)</f>
        <v>Australia</v>
      </c>
      <c r="R3636" s="23">
        <f>VLOOKUP(A3636,Table1[#All],6,FALSE)</f>
        <v>9</v>
      </c>
    </row>
    <row r="3637" spans="1:18" s="2" customFormat="1" ht="15.75" customHeight="1" x14ac:dyDescent="0.2">
      <c r="A3637" s="21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  <c r="N3637" s="2" t="str">
        <f>VLOOKUP(A3637,Table1[#All],2,FALSE)</f>
        <v>58 Hoepker Center</v>
      </c>
      <c r="O3637" s="2">
        <f>VLOOKUP(A3637,Table1[#All],3,FALSE)</f>
        <v>4343</v>
      </c>
      <c r="P3637" s="2" t="str">
        <f>VLOOKUP(A3637,Table1[#All],4,FALSE)</f>
        <v>QLD</v>
      </c>
      <c r="Q3637" s="2" t="str">
        <f>VLOOKUP(A3637,Table1[#All],5,FALSE)</f>
        <v>Australia</v>
      </c>
      <c r="R3637" s="23">
        <f>VLOOKUP(A3637,Table1[#All],6,FALSE)</f>
        <v>2</v>
      </c>
    </row>
    <row r="3638" spans="1:18" s="2" customFormat="1" ht="15.75" customHeight="1" x14ac:dyDescent="0.2">
      <c r="A3638" s="21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  <c r="N3638" s="2" t="str">
        <f>VLOOKUP(A3638,Table1[#All],2,FALSE)</f>
        <v>6415 4th Alley</v>
      </c>
      <c r="O3638" s="2">
        <f>VLOOKUP(A3638,Table1[#All],3,FALSE)</f>
        <v>2766</v>
      </c>
      <c r="P3638" s="2" t="str">
        <f>VLOOKUP(A3638,Table1[#All],4,FALSE)</f>
        <v>NSW</v>
      </c>
      <c r="Q3638" s="2" t="str">
        <f>VLOOKUP(A3638,Table1[#All],5,FALSE)</f>
        <v>Australia</v>
      </c>
      <c r="R3638" s="23">
        <f>VLOOKUP(A3638,Table1[#All],6,FALSE)</f>
        <v>8</v>
      </c>
    </row>
    <row r="3639" spans="1:18" s="2" customFormat="1" ht="15.75" customHeight="1" x14ac:dyDescent="0.2">
      <c r="A3639" s="21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  <c r="N3639" s="2" t="str">
        <f>VLOOKUP(A3639,Table1[#All],2,FALSE)</f>
        <v>5558 Northport Point</v>
      </c>
      <c r="O3639" s="2">
        <f>VLOOKUP(A3639,Table1[#All],3,FALSE)</f>
        <v>2087</v>
      </c>
      <c r="P3639" s="2" t="str">
        <f>VLOOKUP(A3639,Table1[#All],4,FALSE)</f>
        <v>NSW</v>
      </c>
      <c r="Q3639" s="2" t="str">
        <f>VLOOKUP(A3639,Table1[#All],5,FALSE)</f>
        <v>Australia</v>
      </c>
      <c r="R3639" s="23">
        <f>VLOOKUP(A3639,Table1[#All],6,FALSE)</f>
        <v>11</v>
      </c>
    </row>
    <row r="3640" spans="1:18" s="2" customFormat="1" ht="15.75" customHeight="1" x14ac:dyDescent="0.2">
      <c r="A3640" s="21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  <c r="N3640" s="2" t="str">
        <f>VLOOKUP(A3640,Table1[#All],2,FALSE)</f>
        <v>71 Manley Way</v>
      </c>
      <c r="O3640" s="2">
        <f>VLOOKUP(A3640,Table1[#All],3,FALSE)</f>
        <v>2036</v>
      </c>
      <c r="P3640" s="2" t="str">
        <f>VLOOKUP(A3640,Table1[#All],4,FALSE)</f>
        <v>NSW</v>
      </c>
      <c r="Q3640" s="2" t="str">
        <f>VLOOKUP(A3640,Table1[#All],5,FALSE)</f>
        <v>Australia</v>
      </c>
      <c r="R3640" s="23">
        <f>VLOOKUP(A3640,Table1[#All],6,FALSE)</f>
        <v>7</v>
      </c>
    </row>
    <row r="3641" spans="1:18" s="2" customFormat="1" ht="15.75" customHeight="1" x14ac:dyDescent="0.2">
      <c r="A3641" s="21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  <c r="N3641" s="2" t="str">
        <f>VLOOKUP(A3641,Table1[#All],2,FALSE)</f>
        <v>6201 Schiller Drive</v>
      </c>
      <c r="O3641" s="2">
        <f>VLOOKUP(A3641,Table1[#All],3,FALSE)</f>
        <v>2502</v>
      </c>
      <c r="P3641" s="2" t="str">
        <f>VLOOKUP(A3641,Table1[#All],4,FALSE)</f>
        <v>NSW</v>
      </c>
      <c r="Q3641" s="2" t="str">
        <f>VLOOKUP(A3641,Table1[#All],5,FALSE)</f>
        <v>Australia</v>
      </c>
      <c r="R3641" s="23">
        <f>VLOOKUP(A3641,Table1[#All],6,FALSE)</f>
        <v>6</v>
      </c>
    </row>
    <row r="3642" spans="1:18" s="2" customFormat="1" ht="15.75" customHeight="1" x14ac:dyDescent="0.2">
      <c r="A3642" s="21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  <c r="N3642" s="2" t="str">
        <f>VLOOKUP(A3642,Table1[#All],2,FALSE)</f>
        <v>5339 Paget Plaza</v>
      </c>
      <c r="O3642" s="2">
        <f>VLOOKUP(A3642,Table1[#All],3,FALSE)</f>
        <v>2190</v>
      </c>
      <c r="P3642" s="2" t="str">
        <f>VLOOKUP(A3642,Table1[#All],4,FALSE)</f>
        <v>NSW</v>
      </c>
      <c r="Q3642" s="2" t="str">
        <f>VLOOKUP(A3642,Table1[#All],5,FALSE)</f>
        <v>Australia</v>
      </c>
      <c r="R3642" s="23">
        <f>VLOOKUP(A3642,Table1[#All],6,FALSE)</f>
        <v>10</v>
      </c>
    </row>
    <row r="3643" spans="1:18" s="2" customFormat="1" ht="15.75" customHeight="1" x14ac:dyDescent="0.2">
      <c r="A3643" s="21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  <c r="N3643" s="2" t="str">
        <f>VLOOKUP(A3643,Table1[#All],2,FALSE)</f>
        <v>26138 Katie Point</v>
      </c>
      <c r="O3643" s="2">
        <f>VLOOKUP(A3643,Table1[#All],3,FALSE)</f>
        <v>2800</v>
      </c>
      <c r="P3643" s="2" t="str">
        <f>VLOOKUP(A3643,Table1[#All],4,FALSE)</f>
        <v>NSW</v>
      </c>
      <c r="Q3643" s="2" t="str">
        <f>VLOOKUP(A3643,Table1[#All],5,FALSE)</f>
        <v>Australia</v>
      </c>
      <c r="R3643" s="23">
        <f>VLOOKUP(A3643,Table1[#All],6,FALSE)</f>
        <v>4</v>
      </c>
    </row>
    <row r="3644" spans="1:18" s="2" customFormat="1" ht="15.75" customHeight="1" x14ac:dyDescent="0.2">
      <c r="A3644" s="21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  <c r="N3644" s="2" t="str">
        <f>VLOOKUP(A3644,Table1[#All],2,FALSE)</f>
        <v>686 Scoville Drive</v>
      </c>
      <c r="O3644" s="2">
        <f>VLOOKUP(A3644,Table1[#All],3,FALSE)</f>
        <v>3012</v>
      </c>
      <c r="P3644" s="2" t="str">
        <f>VLOOKUP(A3644,Table1[#All],4,FALSE)</f>
        <v>VIC</v>
      </c>
      <c r="Q3644" s="2" t="str">
        <f>VLOOKUP(A3644,Table1[#All],5,FALSE)</f>
        <v>Australia</v>
      </c>
      <c r="R3644" s="23">
        <f>VLOOKUP(A3644,Table1[#All],6,FALSE)</f>
        <v>5</v>
      </c>
    </row>
    <row r="3645" spans="1:18" s="2" customFormat="1" ht="15.75" customHeight="1" x14ac:dyDescent="0.2">
      <c r="A3645" s="21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  <c r="N3645" s="2" t="str">
        <f>VLOOKUP(A3645,Table1[#All],2,FALSE)</f>
        <v>41 Bay Pass</v>
      </c>
      <c r="O3645" s="2">
        <f>VLOOKUP(A3645,Table1[#All],3,FALSE)</f>
        <v>2018</v>
      </c>
      <c r="P3645" s="2" t="str">
        <f>VLOOKUP(A3645,Table1[#All],4,FALSE)</f>
        <v>NSW</v>
      </c>
      <c r="Q3645" s="2" t="str">
        <f>VLOOKUP(A3645,Table1[#All],5,FALSE)</f>
        <v>Australia</v>
      </c>
      <c r="R3645" s="23">
        <f>VLOOKUP(A3645,Table1[#All],6,FALSE)</f>
        <v>10</v>
      </c>
    </row>
    <row r="3646" spans="1:18" s="2" customFormat="1" ht="15.75" customHeight="1" x14ac:dyDescent="0.2">
      <c r="A3646" s="21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  <c r="N3646" s="2" t="str">
        <f>VLOOKUP(A3646,Table1[#All],2,FALSE)</f>
        <v>155 Sunfield Way</v>
      </c>
      <c r="O3646" s="2">
        <f>VLOOKUP(A3646,Table1[#All],3,FALSE)</f>
        <v>3212</v>
      </c>
      <c r="P3646" s="2" t="str">
        <f>VLOOKUP(A3646,Table1[#All],4,FALSE)</f>
        <v>VIC</v>
      </c>
      <c r="Q3646" s="2" t="str">
        <f>VLOOKUP(A3646,Table1[#All],5,FALSE)</f>
        <v>Australia</v>
      </c>
      <c r="R3646" s="23">
        <f>VLOOKUP(A3646,Table1[#All],6,FALSE)</f>
        <v>2</v>
      </c>
    </row>
    <row r="3647" spans="1:18" s="2" customFormat="1" ht="15.75" customHeight="1" x14ac:dyDescent="0.2">
      <c r="A3647" s="21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  <c r="N3647" s="2" t="str">
        <f>VLOOKUP(A3647,Table1[#All],2,FALSE)</f>
        <v>2809 Anderson Lane</v>
      </c>
      <c r="O3647" s="2">
        <f>VLOOKUP(A3647,Table1[#All],3,FALSE)</f>
        <v>3350</v>
      </c>
      <c r="P3647" s="2" t="str">
        <f>VLOOKUP(A3647,Table1[#All],4,FALSE)</f>
        <v>VIC</v>
      </c>
      <c r="Q3647" s="2" t="str">
        <f>VLOOKUP(A3647,Table1[#All],5,FALSE)</f>
        <v>Australia</v>
      </c>
      <c r="R3647" s="23">
        <f>VLOOKUP(A3647,Table1[#All],6,FALSE)</f>
        <v>3</v>
      </c>
    </row>
    <row r="3648" spans="1:18" s="2" customFormat="1" ht="15.75" customHeight="1" x14ac:dyDescent="0.2">
      <c r="A3648" s="21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  <c r="N3648" s="2" t="str">
        <f>VLOOKUP(A3648,Table1[#All],2,FALSE)</f>
        <v>4 Barby Point</v>
      </c>
      <c r="O3648" s="2">
        <f>VLOOKUP(A3648,Table1[#All],3,FALSE)</f>
        <v>4216</v>
      </c>
      <c r="P3648" s="2" t="str">
        <f>VLOOKUP(A3648,Table1[#All],4,FALSE)</f>
        <v>QLD</v>
      </c>
      <c r="Q3648" s="2" t="str">
        <f>VLOOKUP(A3648,Table1[#All],5,FALSE)</f>
        <v>Australia</v>
      </c>
      <c r="R3648" s="23">
        <f>VLOOKUP(A3648,Table1[#All],6,FALSE)</f>
        <v>8</v>
      </c>
    </row>
    <row r="3649" spans="1:18" s="2" customFormat="1" ht="15.75" customHeight="1" x14ac:dyDescent="0.2">
      <c r="A3649" s="21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  <c r="N3649" s="2" t="str">
        <f>VLOOKUP(A3649,Table1[#All],2,FALSE)</f>
        <v>73 Eagan Hill</v>
      </c>
      <c r="O3649" s="2">
        <f>VLOOKUP(A3649,Table1[#All],3,FALSE)</f>
        <v>3040</v>
      </c>
      <c r="P3649" s="2" t="str">
        <f>VLOOKUP(A3649,Table1[#All],4,FALSE)</f>
        <v>VIC</v>
      </c>
      <c r="Q3649" s="2" t="str">
        <f>VLOOKUP(A3649,Table1[#All],5,FALSE)</f>
        <v>Australia</v>
      </c>
      <c r="R3649" s="23">
        <f>VLOOKUP(A3649,Table1[#All],6,FALSE)</f>
        <v>10</v>
      </c>
    </row>
    <row r="3650" spans="1:18" s="2" customFormat="1" ht="15.75" customHeight="1" x14ac:dyDescent="0.2">
      <c r="A3650" s="21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  <c r="N3650" s="2" t="str">
        <f>VLOOKUP(A3650,Table1[#All],2,FALSE)</f>
        <v>11 Ryan Hill</v>
      </c>
      <c r="O3650" s="2">
        <f>VLOOKUP(A3650,Table1[#All],3,FALSE)</f>
        <v>2229</v>
      </c>
      <c r="P3650" s="2" t="str">
        <f>VLOOKUP(A3650,Table1[#All],4,FALSE)</f>
        <v>NSW</v>
      </c>
      <c r="Q3650" s="2" t="str">
        <f>VLOOKUP(A3650,Table1[#All],5,FALSE)</f>
        <v>Australia</v>
      </c>
      <c r="R3650" s="23">
        <f>VLOOKUP(A3650,Table1[#All],6,FALSE)</f>
        <v>9</v>
      </c>
    </row>
    <row r="3651" spans="1:18" s="2" customFormat="1" ht="15.75" customHeight="1" x14ac:dyDescent="0.2">
      <c r="A3651" s="21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  <c r="N3651" s="2" t="str">
        <f>VLOOKUP(A3651,Table1[#All],2,FALSE)</f>
        <v>6 Eliot Parkway</v>
      </c>
      <c r="O3651" s="2">
        <f>VLOOKUP(A3651,Table1[#All],3,FALSE)</f>
        <v>2045</v>
      </c>
      <c r="P3651" s="2" t="str">
        <f>VLOOKUP(A3651,Table1[#All],4,FALSE)</f>
        <v>NSW</v>
      </c>
      <c r="Q3651" s="2" t="str">
        <f>VLOOKUP(A3651,Table1[#All],5,FALSE)</f>
        <v>Australia</v>
      </c>
      <c r="R3651" s="23">
        <f>VLOOKUP(A3651,Table1[#All],6,FALSE)</f>
        <v>12</v>
      </c>
    </row>
    <row r="3652" spans="1:18" s="2" customFormat="1" ht="15.75" customHeight="1" x14ac:dyDescent="0.2">
      <c r="A3652" s="21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  <c r="N3652" s="2" t="str">
        <f>VLOOKUP(A3652,Table1[#All],2,FALSE)</f>
        <v>4962 Wayridge Road</v>
      </c>
      <c r="O3652" s="2">
        <f>VLOOKUP(A3652,Table1[#All],3,FALSE)</f>
        <v>2220</v>
      </c>
      <c r="P3652" s="2" t="str">
        <f>VLOOKUP(A3652,Table1[#All],4,FALSE)</f>
        <v>NSW</v>
      </c>
      <c r="Q3652" s="2" t="str">
        <f>VLOOKUP(A3652,Table1[#All],5,FALSE)</f>
        <v>Australia</v>
      </c>
      <c r="R3652" s="23">
        <f>VLOOKUP(A3652,Table1[#All],6,FALSE)</f>
        <v>12</v>
      </c>
    </row>
    <row r="3653" spans="1:18" s="2" customFormat="1" ht="15.75" customHeight="1" x14ac:dyDescent="0.2">
      <c r="A3653" s="21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  <c r="N3653" s="2" t="str">
        <f>VLOOKUP(A3653,Table1[#All],2,FALSE)</f>
        <v>9 Jenifer Avenue</v>
      </c>
      <c r="O3653" s="2">
        <f>VLOOKUP(A3653,Table1[#All],3,FALSE)</f>
        <v>2480</v>
      </c>
      <c r="P3653" s="2" t="str">
        <f>VLOOKUP(A3653,Table1[#All],4,FALSE)</f>
        <v>NSW</v>
      </c>
      <c r="Q3653" s="2" t="str">
        <f>VLOOKUP(A3653,Table1[#All],5,FALSE)</f>
        <v>Australia</v>
      </c>
      <c r="R3653" s="23">
        <f>VLOOKUP(A3653,Table1[#All],6,FALSE)</f>
        <v>4</v>
      </c>
    </row>
    <row r="3654" spans="1:18" s="2" customFormat="1" ht="15.75" customHeight="1" x14ac:dyDescent="0.2">
      <c r="A3654" s="21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  <c r="N3654" s="2" t="str">
        <f>VLOOKUP(A3654,Table1[#All],2,FALSE)</f>
        <v>7 Macpherson Way</v>
      </c>
      <c r="O3654" s="2">
        <f>VLOOKUP(A3654,Table1[#All],3,FALSE)</f>
        <v>4064</v>
      </c>
      <c r="P3654" s="2" t="str">
        <f>VLOOKUP(A3654,Table1[#All],4,FALSE)</f>
        <v>QLD</v>
      </c>
      <c r="Q3654" s="2" t="str">
        <f>VLOOKUP(A3654,Table1[#All],5,FALSE)</f>
        <v>Australia</v>
      </c>
      <c r="R3654" s="23">
        <f>VLOOKUP(A3654,Table1[#All],6,FALSE)</f>
        <v>9</v>
      </c>
    </row>
    <row r="3655" spans="1:18" s="2" customFormat="1" ht="15.75" customHeight="1" x14ac:dyDescent="0.2">
      <c r="A3655" s="21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  <c r="N3655" s="2" t="str">
        <f>VLOOKUP(A3655,Table1[#All],2,FALSE)</f>
        <v>5437 Oak Alley</v>
      </c>
      <c r="O3655" s="2">
        <f>VLOOKUP(A3655,Table1[#All],3,FALSE)</f>
        <v>2024</v>
      </c>
      <c r="P3655" s="2" t="str">
        <f>VLOOKUP(A3655,Table1[#All],4,FALSE)</f>
        <v>NSW</v>
      </c>
      <c r="Q3655" s="2" t="str">
        <f>VLOOKUP(A3655,Table1[#All],5,FALSE)</f>
        <v>Australia</v>
      </c>
      <c r="R3655" s="23">
        <f>VLOOKUP(A3655,Table1[#All],6,FALSE)</f>
        <v>10</v>
      </c>
    </row>
    <row r="3656" spans="1:18" s="2" customFormat="1" ht="15.75" customHeight="1" x14ac:dyDescent="0.2">
      <c r="A3656" s="21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  <c r="N3656" s="2" t="str">
        <f>VLOOKUP(A3656,Table1[#All],2,FALSE)</f>
        <v>13854 Artisan Avenue</v>
      </c>
      <c r="O3656" s="2">
        <f>VLOOKUP(A3656,Table1[#All],3,FALSE)</f>
        <v>4508</v>
      </c>
      <c r="P3656" s="2" t="str">
        <f>VLOOKUP(A3656,Table1[#All],4,FALSE)</f>
        <v>QLD</v>
      </c>
      <c r="Q3656" s="2" t="str">
        <f>VLOOKUP(A3656,Table1[#All],5,FALSE)</f>
        <v>Australia</v>
      </c>
      <c r="R3656" s="23">
        <f>VLOOKUP(A3656,Table1[#All],6,FALSE)</f>
        <v>3</v>
      </c>
    </row>
    <row r="3657" spans="1:18" s="2" customFormat="1" ht="15.75" customHeight="1" x14ac:dyDescent="0.2">
      <c r="A3657" s="21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  <c r="N3657" s="2" t="str">
        <f>VLOOKUP(A3657,Table1[#All],2,FALSE)</f>
        <v>7415 Schlimgen Drive</v>
      </c>
      <c r="O3657" s="2">
        <f>VLOOKUP(A3657,Table1[#All],3,FALSE)</f>
        <v>2064</v>
      </c>
      <c r="P3657" s="2" t="str">
        <f>VLOOKUP(A3657,Table1[#All],4,FALSE)</f>
        <v>NSW</v>
      </c>
      <c r="Q3657" s="2" t="str">
        <f>VLOOKUP(A3657,Table1[#All],5,FALSE)</f>
        <v>Australia</v>
      </c>
      <c r="R3657" s="23">
        <f>VLOOKUP(A3657,Table1[#All],6,FALSE)</f>
        <v>9</v>
      </c>
    </row>
    <row r="3658" spans="1:18" s="2" customFormat="1" ht="15.75" customHeight="1" x14ac:dyDescent="0.2">
      <c r="A3658" s="21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  <c r="N3658" s="2" t="str">
        <f>VLOOKUP(A3658,Table1[#All],2,FALSE)</f>
        <v>249 Merchant Terrace</v>
      </c>
      <c r="O3658" s="2">
        <f>VLOOKUP(A3658,Table1[#All],3,FALSE)</f>
        <v>4211</v>
      </c>
      <c r="P3658" s="2" t="str">
        <f>VLOOKUP(A3658,Table1[#All],4,FALSE)</f>
        <v>QLD</v>
      </c>
      <c r="Q3658" s="2" t="str">
        <f>VLOOKUP(A3658,Table1[#All],5,FALSE)</f>
        <v>Australia</v>
      </c>
      <c r="R3658" s="23">
        <f>VLOOKUP(A3658,Table1[#All],6,FALSE)</f>
        <v>7</v>
      </c>
    </row>
    <row r="3659" spans="1:18" s="2" customFormat="1" ht="15.75" customHeight="1" x14ac:dyDescent="0.2">
      <c r="A3659" s="21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  <c r="N3659" s="2" t="str">
        <f>VLOOKUP(A3659,Table1[#All],2,FALSE)</f>
        <v>379 Scofield Pass</v>
      </c>
      <c r="O3659" s="2">
        <f>VLOOKUP(A3659,Table1[#All],3,FALSE)</f>
        <v>3101</v>
      </c>
      <c r="P3659" s="2" t="str">
        <f>VLOOKUP(A3659,Table1[#All],4,FALSE)</f>
        <v>VIC</v>
      </c>
      <c r="Q3659" s="2" t="str">
        <f>VLOOKUP(A3659,Table1[#All],5,FALSE)</f>
        <v>Australia</v>
      </c>
      <c r="R3659" s="23">
        <f>VLOOKUP(A3659,Table1[#All],6,FALSE)</f>
        <v>8</v>
      </c>
    </row>
    <row r="3660" spans="1:18" s="2" customFormat="1" ht="15.75" customHeight="1" x14ac:dyDescent="0.2">
      <c r="A3660" s="21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  <c r="N3660" s="2" t="str">
        <f>VLOOKUP(A3660,Table1[#All],2,FALSE)</f>
        <v>6 Michigan Lane</v>
      </c>
      <c r="O3660" s="2">
        <f>VLOOKUP(A3660,Table1[#All],3,FALSE)</f>
        <v>4076</v>
      </c>
      <c r="P3660" s="2" t="str">
        <f>VLOOKUP(A3660,Table1[#All],4,FALSE)</f>
        <v>QLD</v>
      </c>
      <c r="Q3660" s="2" t="str">
        <f>VLOOKUP(A3660,Table1[#All],5,FALSE)</f>
        <v>Australia</v>
      </c>
      <c r="R3660" s="23">
        <f>VLOOKUP(A3660,Table1[#All],6,FALSE)</f>
        <v>3</v>
      </c>
    </row>
    <row r="3661" spans="1:18" s="2" customFormat="1" ht="15.75" customHeight="1" x14ac:dyDescent="0.2">
      <c r="A3661" s="21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  <c r="N3661" s="2" t="str">
        <f>VLOOKUP(A3661,Table1[#All],2,FALSE)</f>
        <v>31 Packers Pass</v>
      </c>
      <c r="O3661" s="2">
        <f>VLOOKUP(A3661,Table1[#All],3,FALSE)</f>
        <v>2205</v>
      </c>
      <c r="P3661" s="2" t="str">
        <f>VLOOKUP(A3661,Table1[#All],4,FALSE)</f>
        <v>NSW</v>
      </c>
      <c r="Q3661" s="2" t="str">
        <f>VLOOKUP(A3661,Table1[#All],5,FALSE)</f>
        <v>Australia</v>
      </c>
      <c r="R3661" s="23">
        <f>VLOOKUP(A3661,Table1[#All],6,FALSE)</f>
        <v>10</v>
      </c>
    </row>
    <row r="3662" spans="1:18" s="2" customFormat="1" ht="15.75" customHeight="1" x14ac:dyDescent="0.2">
      <c r="A3662" s="21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  <c r="N3662" s="2" t="str">
        <f>VLOOKUP(A3662,Table1[#All],2,FALSE)</f>
        <v>772 Superior Street</v>
      </c>
      <c r="O3662" s="2">
        <f>VLOOKUP(A3662,Table1[#All],3,FALSE)</f>
        <v>2759</v>
      </c>
      <c r="P3662" s="2" t="str">
        <f>VLOOKUP(A3662,Table1[#All],4,FALSE)</f>
        <v>NSW</v>
      </c>
      <c r="Q3662" s="2" t="str">
        <f>VLOOKUP(A3662,Table1[#All],5,FALSE)</f>
        <v>Australia</v>
      </c>
      <c r="R3662" s="23">
        <f>VLOOKUP(A3662,Table1[#All],6,FALSE)</f>
        <v>8</v>
      </c>
    </row>
    <row r="3663" spans="1:18" s="2" customFormat="1" ht="15.75" customHeight="1" x14ac:dyDescent="0.2">
      <c r="A3663" s="21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  <c r="N3663" s="2" t="str">
        <f>VLOOKUP(A3663,Table1[#All],2,FALSE)</f>
        <v>15093 Hallows Pass</v>
      </c>
      <c r="O3663" s="2">
        <f>VLOOKUP(A3663,Table1[#All],3,FALSE)</f>
        <v>3930</v>
      </c>
      <c r="P3663" s="2" t="str">
        <f>VLOOKUP(A3663,Table1[#All],4,FALSE)</f>
        <v>VIC</v>
      </c>
      <c r="Q3663" s="2" t="str">
        <f>VLOOKUP(A3663,Table1[#All],5,FALSE)</f>
        <v>Australia</v>
      </c>
      <c r="R3663" s="23">
        <f>VLOOKUP(A3663,Table1[#All],6,FALSE)</f>
        <v>9</v>
      </c>
    </row>
    <row r="3664" spans="1:18" s="2" customFormat="1" ht="15.75" customHeight="1" x14ac:dyDescent="0.2">
      <c r="A3664" s="21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  <c r="N3664" s="2" t="str">
        <f>VLOOKUP(A3664,Table1[#All],2,FALSE)</f>
        <v>954 Reinke Park</v>
      </c>
      <c r="O3664" s="2">
        <f>VLOOKUP(A3664,Table1[#All],3,FALSE)</f>
        <v>3101</v>
      </c>
      <c r="P3664" s="2" t="str">
        <f>VLOOKUP(A3664,Table1[#All],4,FALSE)</f>
        <v>VIC</v>
      </c>
      <c r="Q3664" s="2" t="str">
        <f>VLOOKUP(A3664,Table1[#All],5,FALSE)</f>
        <v>Australia</v>
      </c>
      <c r="R3664" s="23">
        <f>VLOOKUP(A3664,Table1[#All],6,FALSE)</f>
        <v>12</v>
      </c>
    </row>
    <row r="3665" spans="1:18" s="2" customFormat="1" ht="15.75" customHeight="1" x14ac:dyDescent="0.2">
      <c r="A3665" s="21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  <c r="N3665" s="2" t="str">
        <f>VLOOKUP(A3665,Table1[#All],2,FALSE)</f>
        <v>11879 Surrey Court</v>
      </c>
      <c r="O3665" s="2">
        <f>VLOOKUP(A3665,Table1[#All],3,FALSE)</f>
        <v>2768</v>
      </c>
      <c r="P3665" s="2" t="str">
        <f>VLOOKUP(A3665,Table1[#All],4,FALSE)</f>
        <v>NSW</v>
      </c>
      <c r="Q3665" s="2" t="str">
        <f>VLOOKUP(A3665,Table1[#All],5,FALSE)</f>
        <v>Australia</v>
      </c>
      <c r="R3665" s="23">
        <f>VLOOKUP(A3665,Table1[#All],6,FALSE)</f>
        <v>9</v>
      </c>
    </row>
    <row r="3666" spans="1:18" s="2" customFormat="1" ht="15.75" customHeight="1" x14ac:dyDescent="0.2">
      <c r="A3666" s="21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  <c r="N3666" s="2" t="str">
        <f>VLOOKUP(A3666,Table1[#All],2,FALSE)</f>
        <v>7730 Oakridge Trail</v>
      </c>
      <c r="O3666" s="2">
        <f>VLOOKUP(A3666,Table1[#All],3,FALSE)</f>
        <v>3380</v>
      </c>
      <c r="P3666" s="2" t="str">
        <f>VLOOKUP(A3666,Table1[#All],4,FALSE)</f>
        <v>VIC</v>
      </c>
      <c r="Q3666" s="2" t="str">
        <f>VLOOKUP(A3666,Table1[#All],5,FALSE)</f>
        <v>Australia</v>
      </c>
      <c r="R3666" s="23">
        <f>VLOOKUP(A3666,Table1[#All],6,FALSE)</f>
        <v>1</v>
      </c>
    </row>
    <row r="3667" spans="1:18" s="2" customFormat="1" ht="15.75" customHeight="1" x14ac:dyDescent="0.2">
      <c r="A3667" s="21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  <c r="N3667" s="2" t="str">
        <f>VLOOKUP(A3667,Table1[#All],2,FALSE)</f>
        <v>91051 Cordelia Circle</v>
      </c>
      <c r="O3667" s="2">
        <f>VLOOKUP(A3667,Table1[#All],3,FALSE)</f>
        <v>3030</v>
      </c>
      <c r="P3667" s="2" t="str">
        <f>VLOOKUP(A3667,Table1[#All],4,FALSE)</f>
        <v>VIC</v>
      </c>
      <c r="Q3667" s="2" t="str">
        <f>VLOOKUP(A3667,Table1[#All],5,FALSE)</f>
        <v>Australia</v>
      </c>
      <c r="R3667" s="23">
        <f>VLOOKUP(A3667,Table1[#All],6,FALSE)</f>
        <v>7</v>
      </c>
    </row>
    <row r="3668" spans="1:18" s="2" customFormat="1" ht="15.75" customHeight="1" x14ac:dyDescent="0.2">
      <c r="A3668" s="21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  <c r="N3668" s="2" t="str">
        <f>VLOOKUP(A3668,Table1[#All],2,FALSE)</f>
        <v>32 Larry Way</v>
      </c>
      <c r="O3668" s="2">
        <f>VLOOKUP(A3668,Table1[#All],3,FALSE)</f>
        <v>3073</v>
      </c>
      <c r="P3668" s="2" t="str">
        <f>VLOOKUP(A3668,Table1[#All],4,FALSE)</f>
        <v>VIC</v>
      </c>
      <c r="Q3668" s="2" t="str">
        <f>VLOOKUP(A3668,Table1[#All],5,FALSE)</f>
        <v>Australia</v>
      </c>
      <c r="R3668" s="23">
        <f>VLOOKUP(A3668,Table1[#All],6,FALSE)</f>
        <v>10</v>
      </c>
    </row>
    <row r="3669" spans="1:18" s="2" customFormat="1" ht="15.75" customHeight="1" x14ac:dyDescent="0.2">
      <c r="A3669" s="21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  <c r="N3669" s="2" t="str">
        <f>VLOOKUP(A3669,Table1[#All],2,FALSE)</f>
        <v>3173 Park Meadow Park</v>
      </c>
      <c r="O3669" s="2">
        <f>VLOOKUP(A3669,Table1[#All],3,FALSE)</f>
        <v>2261</v>
      </c>
      <c r="P3669" s="2" t="str">
        <f>VLOOKUP(A3669,Table1[#All],4,FALSE)</f>
        <v>NSW</v>
      </c>
      <c r="Q3669" s="2" t="str">
        <f>VLOOKUP(A3669,Table1[#All],5,FALSE)</f>
        <v>Australia</v>
      </c>
      <c r="R3669" s="23">
        <f>VLOOKUP(A3669,Table1[#All],6,FALSE)</f>
        <v>5</v>
      </c>
    </row>
    <row r="3670" spans="1:18" s="2" customFormat="1" ht="15.75" customHeight="1" x14ac:dyDescent="0.2">
      <c r="A3670" s="21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  <c r="N3670" s="2" t="str">
        <f>VLOOKUP(A3670,Table1[#All],2,FALSE)</f>
        <v>427 Talmadge Terrace</v>
      </c>
      <c r="O3670" s="2">
        <f>VLOOKUP(A3670,Table1[#All],3,FALSE)</f>
        <v>2486</v>
      </c>
      <c r="P3670" s="2" t="str">
        <f>VLOOKUP(A3670,Table1[#All],4,FALSE)</f>
        <v>NSW</v>
      </c>
      <c r="Q3670" s="2" t="str">
        <f>VLOOKUP(A3670,Table1[#All],5,FALSE)</f>
        <v>Australia</v>
      </c>
      <c r="R3670" s="23">
        <f>VLOOKUP(A3670,Table1[#All],6,FALSE)</f>
        <v>8</v>
      </c>
    </row>
    <row r="3671" spans="1:18" s="2" customFormat="1" ht="15.75" customHeight="1" x14ac:dyDescent="0.2">
      <c r="A3671" s="21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  <c r="N3671" s="2" t="str">
        <f>VLOOKUP(A3671,Table1[#All],2,FALSE)</f>
        <v>587 Rieder Court</v>
      </c>
      <c r="O3671" s="2">
        <f>VLOOKUP(A3671,Table1[#All],3,FALSE)</f>
        <v>4211</v>
      </c>
      <c r="P3671" s="2" t="str">
        <f>VLOOKUP(A3671,Table1[#All],4,FALSE)</f>
        <v>QLD</v>
      </c>
      <c r="Q3671" s="2" t="str">
        <f>VLOOKUP(A3671,Table1[#All],5,FALSE)</f>
        <v>Australia</v>
      </c>
      <c r="R3671" s="23">
        <f>VLOOKUP(A3671,Table1[#All],6,FALSE)</f>
        <v>8</v>
      </c>
    </row>
    <row r="3672" spans="1:18" s="2" customFormat="1" ht="15.75" customHeight="1" x14ac:dyDescent="0.2">
      <c r="A3672" s="21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  <c r="N3672" s="2" t="str">
        <f>VLOOKUP(A3672,Table1[#All],2,FALSE)</f>
        <v>34775 Melrose Road</v>
      </c>
      <c r="O3672" s="2">
        <f>VLOOKUP(A3672,Table1[#All],3,FALSE)</f>
        <v>2152</v>
      </c>
      <c r="P3672" s="2" t="str">
        <f>VLOOKUP(A3672,Table1[#All],4,FALSE)</f>
        <v>NSW</v>
      </c>
      <c r="Q3672" s="2" t="str">
        <f>VLOOKUP(A3672,Table1[#All],5,FALSE)</f>
        <v>Australia</v>
      </c>
      <c r="R3672" s="23">
        <f>VLOOKUP(A3672,Table1[#All],6,FALSE)</f>
        <v>10</v>
      </c>
    </row>
    <row r="3673" spans="1:18" s="2" customFormat="1" ht="15.75" customHeight="1" x14ac:dyDescent="0.2">
      <c r="A3673" s="21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  <c r="N3673" s="2" t="str">
        <f>VLOOKUP(A3673,Table1[#All],2,FALSE)</f>
        <v>61 Kennedy Park</v>
      </c>
      <c r="O3673" s="2">
        <f>VLOOKUP(A3673,Table1[#All],3,FALSE)</f>
        <v>2745</v>
      </c>
      <c r="P3673" s="2" t="str">
        <f>VLOOKUP(A3673,Table1[#All],4,FALSE)</f>
        <v>NSW</v>
      </c>
      <c r="Q3673" s="2" t="str">
        <f>VLOOKUP(A3673,Table1[#All],5,FALSE)</f>
        <v>Australia</v>
      </c>
      <c r="R3673" s="23">
        <f>VLOOKUP(A3673,Table1[#All],6,FALSE)</f>
        <v>10</v>
      </c>
    </row>
    <row r="3674" spans="1:18" s="2" customFormat="1" ht="15.75" customHeight="1" x14ac:dyDescent="0.2">
      <c r="A3674" s="21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  <c r="N3674" s="2" t="str">
        <f>VLOOKUP(A3674,Table1[#All],2,FALSE)</f>
        <v>1 Upham Crossing</v>
      </c>
      <c r="O3674" s="2">
        <f>VLOOKUP(A3674,Table1[#All],3,FALSE)</f>
        <v>3041</v>
      </c>
      <c r="P3674" s="2" t="str">
        <f>VLOOKUP(A3674,Table1[#All],4,FALSE)</f>
        <v>VIC</v>
      </c>
      <c r="Q3674" s="2" t="str">
        <f>VLOOKUP(A3674,Table1[#All],5,FALSE)</f>
        <v>Australia</v>
      </c>
      <c r="R3674" s="23">
        <f>VLOOKUP(A3674,Table1[#All],6,FALSE)</f>
        <v>3</v>
      </c>
    </row>
    <row r="3675" spans="1:18" s="2" customFormat="1" ht="15.75" customHeight="1" x14ac:dyDescent="0.2">
      <c r="A3675" s="21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  <c r="N3675" s="2" t="str">
        <f>VLOOKUP(A3675,Table1[#All],2,FALSE)</f>
        <v>106 Donald Way</v>
      </c>
      <c r="O3675" s="2">
        <f>VLOOKUP(A3675,Table1[#All],3,FALSE)</f>
        <v>3216</v>
      </c>
      <c r="P3675" s="2" t="str">
        <f>VLOOKUP(A3675,Table1[#All],4,FALSE)</f>
        <v>VIC</v>
      </c>
      <c r="Q3675" s="2" t="str">
        <f>VLOOKUP(A3675,Table1[#All],5,FALSE)</f>
        <v>Australia</v>
      </c>
      <c r="R3675" s="23">
        <f>VLOOKUP(A3675,Table1[#All],6,FALSE)</f>
        <v>4</v>
      </c>
    </row>
    <row r="3676" spans="1:18" s="2" customFormat="1" ht="15.75" customHeight="1" x14ac:dyDescent="0.2">
      <c r="A3676" s="21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  <c r="N3676" s="2" t="str">
        <f>VLOOKUP(A3676,Table1[#All],2,FALSE)</f>
        <v>3397 Ronald Regan Plaza</v>
      </c>
      <c r="O3676" s="2">
        <f>VLOOKUP(A3676,Table1[#All],3,FALSE)</f>
        <v>4511</v>
      </c>
      <c r="P3676" s="2" t="str">
        <f>VLOOKUP(A3676,Table1[#All],4,FALSE)</f>
        <v>QLD</v>
      </c>
      <c r="Q3676" s="2" t="str">
        <f>VLOOKUP(A3676,Table1[#All],5,FALSE)</f>
        <v>Australia</v>
      </c>
      <c r="R3676" s="23">
        <f>VLOOKUP(A3676,Table1[#All],6,FALSE)</f>
        <v>5</v>
      </c>
    </row>
    <row r="3677" spans="1:18" s="2" customFormat="1" ht="15.75" customHeight="1" x14ac:dyDescent="0.2">
      <c r="A3677" s="21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  <c r="N3677" s="2" t="str">
        <f>VLOOKUP(A3677,Table1[#All],2,FALSE)</f>
        <v>2615 Declaration Court</v>
      </c>
      <c r="O3677" s="2">
        <f>VLOOKUP(A3677,Table1[#All],3,FALSE)</f>
        <v>2031</v>
      </c>
      <c r="P3677" s="2" t="str">
        <f>VLOOKUP(A3677,Table1[#All],4,FALSE)</f>
        <v>NSW</v>
      </c>
      <c r="Q3677" s="2" t="str">
        <f>VLOOKUP(A3677,Table1[#All],5,FALSE)</f>
        <v>Australia</v>
      </c>
      <c r="R3677" s="23">
        <f>VLOOKUP(A3677,Table1[#All],6,FALSE)</f>
        <v>12</v>
      </c>
    </row>
    <row r="3678" spans="1:18" s="2" customFormat="1" ht="15.75" customHeight="1" x14ac:dyDescent="0.2">
      <c r="A3678" s="21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  <c r="N3678" s="2" t="str">
        <f>VLOOKUP(A3678,Table1[#All],2,FALSE)</f>
        <v>900 Straubel Hill</v>
      </c>
      <c r="O3678" s="2">
        <f>VLOOKUP(A3678,Table1[#All],3,FALSE)</f>
        <v>2176</v>
      </c>
      <c r="P3678" s="2" t="str">
        <f>VLOOKUP(A3678,Table1[#All],4,FALSE)</f>
        <v>NSW</v>
      </c>
      <c r="Q3678" s="2" t="str">
        <f>VLOOKUP(A3678,Table1[#All],5,FALSE)</f>
        <v>Australia</v>
      </c>
      <c r="R3678" s="23">
        <f>VLOOKUP(A3678,Table1[#All],6,FALSE)</f>
        <v>10</v>
      </c>
    </row>
    <row r="3679" spans="1:18" s="2" customFormat="1" ht="15.75" customHeight="1" x14ac:dyDescent="0.2">
      <c r="A3679" s="21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  <c r="N3679" s="2" t="str">
        <f>VLOOKUP(A3679,Table1[#All],2,FALSE)</f>
        <v>4314 Ridgeview Court</v>
      </c>
      <c r="O3679" s="2">
        <f>VLOOKUP(A3679,Table1[#All],3,FALSE)</f>
        <v>2176</v>
      </c>
      <c r="P3679" s="2" t="str">
        <f>VLOOKUP(A3679,Table1[#All],4,FALSE)</f>
        <v>NSW</v>
      </c>
      <c r="Q3679" s="2" t="str">
        <f>VLOOKUP(A3679,Table1[#All],5,FALSE)</f>
        <v>Australia</v>
      </c>
      <c r="R3679" s="23">
        <f>VLOOKUP(A3679,Table1[#All],6,FALSE)</f>
        <v>9</v>
      </c>
    </row>
    <row r="3680" spans="1:18" s="2" customFormat="1" ht="15.75" customHeight="1" x14ac:dyDescent="0.2">
      <c r="A3680" s="21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  <c r="N3680" s="2" t="str">
        <f>VLOOKUP(A3680,Table1[#All],2,FALSE)</f>
        <v>6001 Calypso Park</v>
      </c>
      <c r="O3680" s="2">
        <f>VLOOKUP(A3680,Table1[#All],3,FALSE)</f>
        <v>2320</v>
      </c>
      <c r="P3680" s="2" t="str">
        <f>VLOOKUP(A3680,Table1[#All],4,FALSE)</f>
        <v>NSW</v>
      </c>
      <c r="Q3680" s="2" t="str">
        <f>VLOOKUP(A3680,Table1[#All],5,FALSE)</f>
        <v>Australia</v>
      </c>
      <c r="R3680" s="23">
        <f>VLOOKUP(A3680,Table1[#All],6,FALSE)</f>
        <v>5</v>
      </c>
    </row>
    <row r="3681" spans="1:18" s="2" customFormat="1" ht="15.75" customHeight="1" x14ac:dyDescent="0.2">
      <c r="A3681" s="21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  <c r="N3681" s="2" t="str">
        <f>VLOOKUP(A3681,Table1[#All],2,FALSE)</f>
        <v>31 Declaration Drive</v>
      </c>
      <c r="O3681" s="2">
        <f>VLOOKUP(A3681,Table1[#All],3,FALSE)</f>
        <v>4500</v>
      </c>
      <c r="P3681" s="2" t="str">
        <f>VLOOKUP(A3681,Table1[#All],4,FALSE)</f>
        <v>QLD</v>
      </c>
      <c r="Q3681" s="2" t="str">
        <f>VLOOKUP(A3681,Table1[#All],5,FALSE)</f>
        <v>Australia</v>
      </c>
      <c r="R3681" s="23">
        <f>VLOOKUP(A3681,Table1[#All],6,FALSE)</f>
        <v>5</v>
      </c>
    </row>
    <row r="3682" spans="1:18" s="2" customFormat="1" ht="15.75" customHeight="1" x14ac:dyDescent="0.2">
      <c r="A3682" s="21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  <c r="N3682" s="2" t="str">
        <f>VLOOKUP(A3682,Table1[#All],2,FALSE)</f>
        <v>8 Grover Parkway</v>
      </c>
      <c r="O3682" s="2">
        <f>VLOOKUP(A3682,Table1[#All],3,FALSE)</f>
        <v>2089</v>
      </c>
      <c r="P3682" s="2" t="str">
        <f>VLOOKUP(A3682,Table1[#All],4,FALSE)</f>
        <v>NSW</v>
      </c>
      <c r="Q3682" s="2" t="str">
        <f>VLOOKUP(A3682,Table1[#All],5,FALSE)</f>
        <v>Australia</v>
      </c>
      <c r="R3682" s="23">
        <f>VLOOKUP(A3682,Table1[#All],6,FALSE)</f>
        <v>10</v>
      </c>
    </row>
    <row r="3683" spans="1:18" s="2" customFormat="1" ht="15.75" customHeight="1" x14ac:dyDescent="0.2">
      <c r="A3683" s="21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  <c r="N3683" s="2" t="str">
        <f>VLOOKUP(A3683,Table1[#All],2,FALSE)</f>
        <v>7 Killdeer Junction</v>
      </c>
      <c r="O3683" s="2">
        <f>VLOOKUP(A3683,Table1[#All],3,FALSE)</f>
        <v>4306</v>
      </c>
      <c r="P3683" s="2" t="str">
        <f>VLOOKUP(A3683,Table1[#All],4,FALSE)</f>
        <v>QLD</v>
      </c>
      <c r="Q3683" s="2" t="str">
        <f>VLOOKUP(A3683,Table1[#All],5,FALSE)</f>
        <v>Australia</v>
      </c>
      <c r="R3683" s="23">
        <f>VLOOKUP(A3683,Table1[#All],6,FALSE)</f>
        <v>3</v>
      </c>
    </row>
    <row r="3684" spans="1:18" s="2" customFormat="1" ht="15.75" customHeight="1" x14ac:dyDescent="0.2">
      <c r="A3684" s="21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  <c r="N3684" s="2" t="str">
        <f>VLOOKUP(A3684,Table1[#All],2,FALSE)</f>
        <v>30122 Union Plaza</v>
      </c>
      <c r="O3684" s="2">
        <f>VLOOKUP(A3684,Table1[#All],3,FALSE)</f>
        <v>2066</v>
      </c>
      <c r="P3684" s="2" t="str">
        <f>VLOOKUP(A3684,Table1[#All],4,FALSE)</f>
        <v>NSW</v>
      </c>
      <c r="Q3684" s="2" t="str">
        <f>VLOOKUP(A3684,Table1[#All],5,FALSE)</f>
        <v>Australia</v>
      </c>
      <c r="R3684" s="23">
        <f>VLOOKUP(A3684,Table1[#All],6,FALSE)</f>
        <v>9</v>
      </c>
    </row>
    <row r="3685" spans="1:18" s="2" customFormat="1" ht="15.75" customHeight="1" x14ac:dyDescent="0.2">
      <c r="A3685" s="21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  <c r="N3685" s="2" t="str">
        <f>VLOOKUP(A3685,Table1[#All],2,FALSE)</f>
        <v>81 Carpenter Terrace</v>
      </c>
      <c r="O3685" s="2">
        <f>VLOOKUP(A3685,Table1[#All],3,FALSE)</f>
        <v>3321</v>
      </c>
      <c r="P3685" s="2" t="str">
        <f>VLOOKUP(A3685,Table1[#All],4,FALSE)</f>
        <v>VIC</v>
      </c>
      <c r="Q3685" s="2" t="str">
        <f>VLOOKUP(A3685,Table1[#All],5,FALSE)</f>
        <v>Australia</v>
      </c>
      <c r="R3685" s="23">
        <f>VLOOKUP(A3685,Table1[#All],6,FALSE)</f>
        <v>3</v>
      </c>
    </row>
    <row r="3686" spans="1:18" s="2" customFormat="1" ht="15.75" customHeight="1" x14ac:dyDescent="0.2">
      <c r="A3686" s="21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  <c r="N3686" s="2" t="str">
        <f>VLOOKUP(A3686,Table1[#All],2,FALSE)</f>
        <v>46 Hollow Ridge Way</v>
      </c>
      <c r="O3686" s="2">
        <f>VLOOKUP(A3686,Table1[#All],3,FALSE)</f>
        <v>2011</v>
      </c>
      <c r="P3686" s="2" t="str">
        <f>VLOOKUP(A3686,Table1[#All],4,FALSE)</f>
        <v>NSW</v>
      </c>
      <c r="Q3686" s="2" t="str">
        <f>VLOOKUP(A3686,Table1[#All],5,FALSE)</f>
        <v>Australia</v>
      </c>
      <c r="R3686" s="23">
        <f>VLOOKUP(A3686,Table1[#All],6,FALSE)</f>
        <v>11</v>
      </c>
    </row>
    <row r="3687" spans="1:18" s="2" customFormat="1" ht="15.75" customHeight="1" x14ac:dyDescent="0.2">
      <c r="A3687" s="21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  <c r="N3687" s="2" t="str">
        <f>VLOOKUP(A3687,Table1[#All],2,FALSE)</f>
        <v>6468 West Park</v>
      </c>
      <c r="O3687" s="2">
        <f>VLOOKUP(A3687,Table1[#All],3,FALSE)</f>
        <v>3161</v>
      </c>
      <c r="P3687" s="2" t="str">
        <f>VLOOKUP(A3687,Table1[#All],4,FALSE)</f>
        <v>VIC</v>
      </c>
      <c r="Q3687" s="2" t="str">
        <f>VLOOKUP(A3687,Table1[#All],5,FALSE)</f>
        <v>Australia</v>
      </c>
      <c r="R3687" s="23">
        <f>VLOOKUP(A3687,Table1[#All],6,FALSE)</f>
        <v>6</v>
      </c>
    </row>
    <row r="3688" spans="1:18" s="2" customFormat="1" ht="15.75" customHeight="1" x14ac:dyDescent="0.2">
      <c r="A3688" s="21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  <c r="N3688" s="2" t="str">
        <f>VLOOKUP(A3688,Table1[#All],2,FALSE)</f>
        <v>2 Barby Court</v>
      </c>
      <c r="O3688" s="2">
        <f>VLOOKUP(A3688,Table1[#All],3,FALSE)</f>
        <v>2133</v>
      </c>
      <c r="P3688" s="2" t="str">
        <f>VLOOKUP(A3688,Table1[#All],4,FALSE)</f>
        <v>NSW</v>
      </c>
      <c r="Q3688" s="2" t="str">
        <f>VLOOKUP(A3688,Table1[#All],5,FALSE)</f>
        <v>Australia</v>
      </c>
      <c r="R3688" s="23">
        <f>VLOOKUP(A3688,Table1[#All],6,FALSE)</f>
        <v>8</v>
      </c>
    </row>
    <row r="3689" spans="1:18" s="2" customFormat="1" ht="15.75" customHeight="1" x14ac:dyDescent="0.2">
      <c r="A3689" s="21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  <c r="N3689" s="2" t="str">
        <f>VLOOKUP(A3689,Table1[#All],2,FALSE)</f>
        <v>4 Rockefeller Plaza</v>
      </c>
      <c r="O3689" s="2">
        <f>VLOOKUP(A3689,Table1[#All],3,FALSE)</f>
        <v>3196</v>
      </c>
      <c r="P3689" s="2" t="str">
        <f>VLOOKUP(A3689,Table1[#All],4,FALSE)</f>
        <v>VIC</v>
      </c>
      <c r="Q3689" s="2" t="str">
        <f>VLOOKUP(A3689,Table1[#All],5,FALSE)</f>
        <v>Australia</v>
      </c>
      <c r="R3689" s="23">
        <f>VLOOKUP(A3689,Table1[#All],6,FALSE)</f>
        <v>5</v>
      </c>
    </row>
    <row r="3690" spans="1:18" s="2" customFormat="1" ht="15.75" customHeight="1" x14ac:dyDescent="0.2">
      <c r="A3690" s="21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  <c r="N3690" s="2" t="str">
        <f>VLOOKUP(A3690,Table1[#All],2,FALSE)</f>
        <v>00732 David Lane</v>
      </c>
      <c r="O3690" s="2">
        <f>VLOOKUP(A3690,Table1[#All],3,FALSE)</f>
        <v>3350</v>
      </c>
      <c r="P3690" s="2" t="str">
        <f>VLOOKUP(A3690,Table1[#All],4,FALSE)</f>
        <v>VIC</v>
      </c>
      <c r="Q3690" s="2" t="str">
        <f>VLOOKUP(A3690,Table1[#All],5,FALSE)</f>
        <v>Australia</v>
      </c>
      <c r="R3690" s="23">
        <f>VLOOKUP(A3690,Table1[#All],6,FALSE)</f>
        <v>6</v>
      </c>
    </row>
    <row r="3691" spans="1:18" s="2" customFormat="1" ht="15.75" customHeight="1" x14ac:dyDescent="0.2">
      <c r="A3691" s="21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  <c r="N3691" s="2" t="str">
        <f>VLOOKUP(A3691,Table1[#All],2,FALSE)</f>
        <v>4 Hagan Hill</v>
      </c>
      <c r="O3691" s="2">
        <f>VLOOKUP(A3691,Table1[#All],3,FALSE)</f>
        <v>2197</v>
      </c>
      <c r="P3691" s="2" t="str">
        <f>VLOOKUP(A3691,Table1[#All],4,FALSE)</f>
        <v>NSW</v>
      </c>
      <c r="Q3691" s="2" t="str">
        <f>VLOOKUP(A3691,Table1[#All],5,FALSE)</f>
        <v>Australia</v>
      </c>
      <c r="R3691" s="23">
        <f>VLOOKUP(A3691,Table1[#All],6,FALSE)</f>
        <v>9</v>
      </c>
    </row>
    <row r="3692" spans="1:18" s="2" customFormat="1" ht="15.75" customHeight="1" x14ac:dyDescent="0.2">
      <c r="A3692" s="21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  <c r="N3692" s="2" t="str">
        <f>VLOOKUP(A3692,Table1[#All],2,FALSE)</f>
        <v>47566 Old Gate Avenue</v>
      </c>
      <c r="O3692" s="2">
        <f>VLOOKUP(A3692,Table1[#All],3,FALSE)</f>
        <v>3064</v>
      </c>
      <c r="P3692" s="2" t="str">
        <f>VLOOKUP(A3692,Table1[#All],4,FALSE)</f>
        <v>VIC</v>
      </c>
      <c r="Q3692" s="2" t="str">
        <f>VLOOKUP(A3692,Table1[#All],5,FALSE)</f>
        <v>Australia</v>
      </c>
      <c r="R3692" s="23">
        <f>VLOOKUP(A3692,Table1[#All],6,FALSE)</f>
        <v>6</v>
      </c>
    </row>
    <row r="3693" spans="1:18" s="2" customFormat="1" ht="15.75" customHeight="1" x14ac:dyDescent="0.2">
      <c r="A3693" s="21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  <c r="N3693" s="2" t="str">
        <f>VLOOKUP(A3693,Table1[#All],2,FALSE)</f>
        <v>9738 Delaware Crossing</v>
      </c>
      <c r="O3693" s="2">
        <f>VLOOKUP(A3693,Table1[#All],3,FALSE)</f>
        <v>2753</v>
      </c>
      <c r="P3693" s="2" t="str">
        <f>VLOOKUP(A3693,Table1[#All],4,FALSE)</f>
        <v>NSW</v>
      </c>
      <c r="Q3693" s="2" t="str">
        <f>VLOOKUP(A3693,Table1[#All],5,FALSE)</f>
        <v>Australia</v>
      </c>
      <c r="R3693" s="23">
        <f>VLOOKUP(A3693,Table1[#All],6,FALSE)</f>
        <v>9</v>
      </c>
    </row>
    <row r="3694" spans="1:18" s="2" customFormat="1" ht="15.75" customHeight="1" x14ac:dyDescent="0.2">
      <c r="A3694" s="21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  <c r="N3694" s="2" t="str">
        <f>VLOOKUP(A3694,Table1[#All],2,FALSE)</f>
        <v>5511 Clove Lane</v>
      </c>
      <c r="O3694" s="2">
        <f>VLOOKUP(A3694,Table1[#All],3,FALSE)</f>
        <v>3153</v>
      </c>
      <c r="P3694" s="2" t="str">
        <f>VLOOKUP(A3694,Table1[#All],4,FALSE)</f>
        <v>VIC</v>
      </c>
      <c r="Q3694" s="2" t="str">
        <f>VLOOKUP(A3694,Table1[#All],5,FALSE)</f>
        <v>Australia</v>
      </c>
      <c r="R3694" s="23">
        <f>VLOOKUP(A3694,Table1[#All],6,FALSE)</f>
        <v>7</v>
      </c>
    </row>
    <row r="3695" spans="1:18" s="2" customFormat="1" ht="15.75" customHeight="1" x14ac:dyDescent="0.2">
      <c r="A3695" s="21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  <c r="N3695" s="2" t="str">
        <f>VLOOKUP(A3695,Table1[#All],2,FALSE)</f>
        <v>526 Kipling Drive</v>
      </c>
      <c r="O3695" s="2">
        <f>VLOOKUP(A3695,Table1[#All],3,FALSE)</f>
        <v>3193</v>
      </c>
      <c r="P3695" s="2" t="str">
        <f>VLOOKUP(A3695,Table1[#All],4,FALSE)</f>
        <v>VIC</v>
      </c>
      <c r="Q3695" s="2" t="str">
        <f>VLOOKUP(A3695,Table1[#All],5,FALSE)</f>
        <v>Australia</v>
      </c>
      <c r="R3695" s="23">
        <f>VLOOKUP(A3695,Table1[#All],6,FALSE)</f>
        <v>11</v>
      </c>
    </row>
    <row r="3696" spans="1:18" s="2" customFormat="1" ht="15.75" customHeight="1" x14ac:dyDescent="0.2">
      <c r="A3696" s="21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  <c r="N3696" s="2" t="str">
        <f>VLOOKUP(A3696,Table1[#All],2,FALSE)</f>
        <v>9585 Lakeland Avenue</v>
      </c>
      <c r="O3696" s="2">
        <f>VLOOKUP(A3696,Table1[#All],3,FALSE)</f>
        <v>2147</v>
      </c>
      <c r="P3696" s="2" t="str">
        <f>VLOOKUP(A3696,Table1[#All],4,FALSE)</f>
        <v>NSW</v>
      </c>
      <c r="Q3696" s="2" t="str">
        <f>VLOOKUP(A3696,Table1[#All],5,FALSE)</f>
        <v>Australia</v>
      </c>
      <c r="R3696" s="23">
        <f>VLOOKUP(A3696,Table1[#All],6,FALSE)</f>
        <v>8</v>
      </c>
    </row>
    <row r="3697" spans="1:18" s="2" customFormat="1" ht="15.75" customHeight="1" x14ac:dyDescent="0.2">
      <c r="A3697" s="21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  <c r="N3697" s="2" t="str">
        <f>VLOOKUP(A3697,Table1[#All],2,FALSE)</f>
        <v>19 Daystar Alley</v>
      </c>
      <c r="O3697" s="2">
        <f>VLOOKUP(A3697,Table1[#All],3,FALSE)</f>
        <v>2761</v>
      </c>
      <c r="P3697" s="2" t="str">
        <f>VLOOKUP(A3697,Table1[#All],4,FALSE)</f>
        <v>NSW</v>
      </c>
      <c r="Q3697" s="2" t="str">
        <f>VLOOKUP(A3697,Table1[#All],5,FALSE)</f>
        <v>Australia</v>
      </c>
      <c r="R3697" s="23">
        <f>VLOOKUP(A3697,Table1[#All],6,FALSE)</f>
        <v>8</v>
      </c>
    </row>
    <row r="3698" spans="1:18" s="2" customFormat="1" ht="15.75" customHeight="1" x14ac:dyDescent="0.2">
      <c r="A3698" s="21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  <c r="N3698" s="2" t="str">
        <f>VLOOKUP(A3698,Table1[#All],2,FALSE)</f>
        <v>2 Union Way</v>
      </c>
      <c r="O3698" s="2">
        <f>VLOOKUP(A3698,Table1[#All],3,FALSE)</f>
        <v>2035</v>
      </c>
      <c r="P3698" s="2" t="str">
        <f>VLOOKUP(A3698,Table1[#All],4,FALSE)</f>
        <v>NSW</v>
      </c>
      <c r="Q3698" s="2" t="str">
        <f>VLOOKUP(A3698,Table1[#All],5,FALSE)</f>
        <v>Australia</v>
      </c>
      <c r="R3698" s="23">
        <f>VLOOKUP(A3698,Table1[#All],6,FALSE)</f>
        <v>12</v>
      </c>
    </row>
    <row r="3699" spans="1:18" s="2" customFormat="1" ht="15.75" customHeight="1" x14ac:dyDescent="0.2">
      <c r="A3699" s="21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  <c r="N3699" s="2" t="str">
        <f>VLOOKUP(A3699,Table1[#All],2,FALSE)</f>
        <v>88 Service Hill</v>
      </c>
      <c r="O3699" s="2">
        <f>VLOOKUP(A3699,Table1[#All],3,FALSE)</f>
        <v>4573</v>
      </c>
      <c r="P3699" s="2" t="str">
        <f>VLOOKUP(A3699,Table1[#All],4,FALSE)</f>
        <v>QLD</v>
      </c>
      <c r="Q3699" s="2" t="str">
        <f>VLOOKUP(A3699,Table1[#All],5,FALSE)</f>
        <v>Australia</v>
      </c>
      <c r="R3699" s="23">
        <f>VLOOKUP(A3699,Table1[#All],6,FALSE)</f>
        <v>8</v>
      </c>
    </row>
    <row r="3700" spans="1:18" s="2" customFormat="1" ht="15.75" customHeight="1" x14ac:dyDescent="0.2">
      <c r="A3700" s="21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  <c r="N3700" s="2" t="str">
        <f>VLOOKUP(A3700,Table1[#All],2,FALSE)</f>
        <v>856 Basil Drive</v>
      </c>
      <c r="O3700" s="2">
        <f>VLOOKUP(A3700,Table1[#All],3,FALSE)</f>
        <v>3064</v>
      </c>
      <c r="P3700" s="2" t="str">
        <f>VLOOKUP(A3700,Table1[#All],4,FALSE)</f>
        <v>VIC</v>
      </c>
      <c r="Q3700" s="2" t="str">
        <f>VLOOKUP(A3700,Table1[#All],5,FALSE)</f>
        <v>Australia</v>
      </c>
      <c r="R3700" s="23">
        <f>VLOOKUP(A3700,Table1[#All],6,FALSE)</f>
        <v>5</v>
      </c>
    </row>
    <row r="3701" spans="1:18" s="2" customFormat="1" ht="15.75" customHeight="1" x14ac:dyDescent="0.2">
      <c r="A3701" s="21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  <c r="N3701" s="2" t="str">
        <f>VLOOKUP(A3701,Table1[#All],2,FALSE)</f>
        <v>00 Esker Point</v>
      </c>
      <c r="O3701" s="2">
        <f>VLOOKUP(A3701,Table1[#All],3,FALSE)</f>
        <v>4207</v>
      </c>
      <c r="P3701" s="2" t="str">
        <f>VLOOKUP(A3701,Table1[#All],4,FALSE)</f>
        <v>QLD</v>
      </c>
      <c r="Q3701" s="2" t="str">
        <f>VLOOKUP(A3701,Table1[#All],5,FALSE)</f>
        <v>Australia</v>
      </c>
      <c r="R3701" s="23">
        <f>VLOOKUP(A3701,Table1[#All],6,FALSE)</f>
        <v>3</v>
      </c>
    </row>
    <row r="3702" spans="1:18" s="2" customFormat="1" ht="15.75" customHeight="1" x14ac:dyDescent="0.2">
      <c r="A3702" s="21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  <c r="N3702" s="2" t="str">
        <f>VLOOKUP(A3702,Table1[#All],2,FALSE)</f>
        <v>792 Clyde Gallagher Trail</v>
      </c>
      <c r="O3702" s="2">
        <f>VLOOKUP(A3702,Table1[#All],3,FALSE)</f>
        <v>2120</v>
      </c>
      <c r="P3702" s="2" t="str">
        <f>VLOOKUP(A3702,Table1[#All],4,FALSE)</f>
        <v>NSW</v>
      </c>
      <c r="Q3702" s="2" t="str">
        <f>VLOOKUP(A3702,Table1[#All],5,FALSE)</f>
        <v>Australia</v>
      </c>
      <c r="R3702" s="23">
        <f>VLOOKUP(A3702,Table1[#All],6,FALSE)</f>
        <v>10</v>
      </c>
    </row>
    <row r="3703" spans="1:18" s="2" customFormat="1" ht="15.75" customHeight="1" x14ac:dyDescent="0.2">
      <c r="A3703" s="21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  <c r="N3703" s="2" t="str">
        <f>VLOOKUP(A3703,Table1[#All],2,FALSE)</f>
        <v>9719 Bobwhite Avenue</v>
      </c>
      <c r="O3703" s="2">
        <f>VLOOKUP(A3703,Table1[#All],3,FALSE)</f>
        <v>2289</v>
      </c>
      <c r="P3703" s="2" t="str">
        <f>VLOOKUP(A3703,Table1[#All],4,FALSE)</f>
        <v>NSW</v>
      </c>
      <c r="Q3703" s="2" t="str">
        <f>VLOOKUP(A3703,Table1[#All],5,FALSE)</f>
        <v>Australia</v>
      </c>
      <c r="R3703" s="23">
        <f>VLOOKUP(A3703,Table1[#All],6,FALSE)</f>
        <v>7</v>
      </c>
    </row>
    <row r="3704" spans="1:18" s="2" customFormat="1" ht="15.75" customHeight="1" x14ac:dyDescent="0.2">
      <c r="A3704" s="21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  <c r="N3704" s="2" t="str">
        <f>VLOOKUP(A3704,Table1[#All],2,FALSE)</f>
        <v>36 Service Lane</v>
      </c>
      <c r="O3704" s="2">
        <f>VLOOKUP(A3704,Table1[#All],3,FALSE)</f>
        <v>2750</v>
      </c>
      <c r="P3704" s="2" t="str">
        <f>VLOOKUP(A3704,Table1[#All],4,FALSE)</f>
        <v>NSW</v>
      </c>
      <c r="Q3704" s="2" t="str">
        <f>VLOOKUP(A3704,Table1[#All],5,FALSE)</f>
        <v>Australia</v>
      </c>
      <c r="R3704" s="23">
        <f>VLOOKUP(A3704,Table1[#All],6,FALSE)</f>
        <v>7</v>
      </c>
    </row>
    <row r="3705" spans="1:18" s="2" customFormat="1" ht="15.75" customHeight="1" x14ac:dyDescent="0.2">
      <c r="A3705" s="21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  <c r="N3705" s="2" t="str">
        <f>VLOOKUP(A3705,Table1[#All],2,FALSE)</f>
        <v>51158 Mitchell Place</v>
      </c>
      <c r="O3705" s="2">
        <f>VLOOKUP(A3705,Table1[#All],3,FALSE)</f>
        <v>3747</v>
      </c>
      <c r="P3705" s="2" t="str">
        <f>VLOOKUP(A3705,Table1[#All],4,FALSE)</f>
        <v>VIC</v>
      </c>
      <c r="Q3705" s="2" t="str">
        <f>VLOOKUP(A3705,Table1[#All],5,FALSE)</f>
        <v>Australia</v>
      </c>
      <c r="R3705" s="23">
        <f>VLOOKUP(A3705,Table1[#All],6,FALSE)</f>
        <v>3</v>
      </c>
    </row>
    <row r="3706" spans="1:18" s="2" customFormat="1" ht="15.75" customHeight="1" x14ac:dyDescent="0.2">
      <c r="A3706" s="21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  <c r="N3706" s="2" t="str">
        <f>VLOOKUP(A3706,Table1[#All],2,FALSE)</f>
        <v>6 3rd Point</v>
      </c>
      <c r="O3706" s="2">
        <f>VLOOKUP(A3706,Table1[#All],3,FALSE)</f>
        <v>2256</v>
      </c>
      <c r="P3706" s="2" t="str">
        <f>VLOOKUP(A3706,Table1[#All],4,FALSE)</f>
        <v>NSW</v>
      </c>
      <c r="Q3706" s="2" t="str">
        <f>VLOOKUP(A3706,Table1[#All],5,FALSE)</f>
        <v>Australia</v>
      </c>
      <c r="R3706" s="23">
        <f>VLOOKUP(A3706,Table1[#All],6,FALSE)</f>
        <v>9</v>
      </c>
    </row>
    <row r="3707" spans="1:18" s="2" customFormat="1" ht="15.75" customHeight="1" x14ac:dyDescent="0.2">
      <c r="A3707" s="21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  <c r="N3707" s="2" t="str">
        <f>VLOOKUP(A3707,Table1[#All],2,FALSE)</f>
        <v>828 Cascade Crossing</v>
      </c>
      <c r="O3707" s="2">
        <f>VLOOKUP(A3707,Table1[#All],3,FALSE)</f>
        <v>3196</v>
      </c>
      <c r="P3707" s="2" t="str">
        <f>VLOOKUP(A3707,Table1[#All],4,FALSE)</f>
        <v>VIC</v>
      </c>
      <c r="Q3707" s="2" t="str">
        <f>VLOOKUP(A3707,Table1[#All],5,FALSE)</f>
        <v>Australia</v>
      </c>
      <c r="R3707" s="23">
        <f>VLOOKUP(A3707,Table1[#All],6,FALSE)</f>
        <v>9</v>
      </c>
    </row>
    <row r="3708" spans="1:18" s="2" customFormat="1" ht="15.75" customHeight="1" x14ac:dyDescent="0.2">
      <c r="A3708" s="21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  <c r="N3708" s="2" t="str">
        <f>VLOOKUP(A3708,Table1[#All],2,FALSE)</f>
        <v>2099 Elmside Parkway</v>
      </c>
      <c r="O3708" s="2">
        <f>VLOOKUP(A3708,Table1[#All],3,FALSE)</f>
        <v>3165</v>
      </c>
      <c r="P3708" s="2" t="str">
        <f>VLOOKUP(A3708,Table1[#All],4,FALSE)</f>
        <v>VIC</v>
      </c>
      <c r="Q3708" s="2" t="str">
        <f>VLOOKUP(A3708,Table1[#All],5,FALSE)</f>
        <v>Australia</v>
      </c>
      <c r="R3708" s="23">
        <f>VLOOKUP(A3708,Table1[#All],6,FALSE)</f>
        <v>10</v>
      </c>
    </row>
    <row r="3709" spans="1:18" s="2" customFormat="1" ht="15.75" customHeight="1" x14ac:dyDescent="0.2">
      <c r="A3709" s="21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  <c r="N3709" s="2" t="str">
        <f>VLOOKUP(A3709,Table1[#All],2,FALSE)</f>
        <v>6407 Pierstorff Center</v>
      </c>
      <c r="O3709" s="2">
        <f>VLOOKUP(A3709,Table1[#All],3,FALSE)</f>
        <v>4209</v>
      </c>
      <c r="P3709" s="2" t="str">
        <f>VLOOKUP(A3709,Table1[#All],4,FALSE)</f>
        <v>QLD</v>
      </c>
      <c r="Q3709" s="2" t="str">
        <f>VLOOKUP(A3709,Table1[#All],5,FALSE)</f>
        <v>Australia</v>
      </c>
      <c r="R3709" s="23">
        <f>VLOOKUP(A3709,Table1[#All],6,FALSE)</f>
        <v>6</v>
      </c>
    </row>
    <row r="3710" spans="1:18" s="2" customFormat="1" ht="15.75" customHeight="1" x14ac:dyDescent="0.2">
      <c r="A3710" s="21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  <c r="N3710" s="2" t="str">
        <f>VLOOKUP(A3710,Table1[#All],2,FALSE)</f>
        <v>18 Stephen Center</v>
      </c>
      <c r="O3710" s="2">
        <f>VLOOKUP(A3710,Table1[#All],3,FALSE)</f>
        <v>3189</v>
      </c>
      <c r="P3710" s="2" t="str">
        <f>VLOOKUP(A3710,Table1[#All],4,FALSE)</f>
        <v>VIC</v>
      </c>
      <c r="Q3710" s="2" t="str">
        <f>VLOOKUP(A3710,Table1[#All],5,FALSE)</f>
        <v>Australia</v>
      </c>
      <c r="R3710" s="23">
        <f>VLOOKUP(A3710,Table1[#All],6,FALSE)</f>
        <v>10</v>
      </c>
    </row>
    <row r="3711" spans="1:18" s="2" customFormat="1" ht="15.75" customHeight="1" x14ac:dyDescent="0.2">
      <c r="A3711" s="21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  <c r="N3711" s="2" t="str">
        <f>VLOOKUP(A3711,Table1[#All],2,FALSE)</f>
        <v>5147 Kensington Pass</v>
      </c>
      <c r="O3711" s="2">
        <f>VLOOKUP(A3711,Table1[#All],3,FALSE)</f>
        <v>2204</v>
      </c>
      <c r="P3711" s="2" t="str">
        <f>VLOOKUP(A3711,Table1[#All],4,FALSE)</f>
        <v>NSW</v>
      </c>
      <c r="Q3711" s="2" t="str">
        <f>VLOOKUP(A3711,Table1[#All],5,FALSE)</f>
        <v>Australia</v>
      </c>
      <c r="R3711" s="23">
        <f>VLOOKUP(A3711,Table1[#All],6,FALSE)</f>
        <v>9</v>
      </c>
    </row>
    <row r="3712" spans="1:18" s="2" customFormat="1" ht="15.75" customHeight="1" x14ac:dyDescent="0.2">
      <c r="A3712" s="21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  <c r="N3712" s="2" t="str">
        <f>VLOOKUP(A3712,Table1[#All],2,FALSE)</f>
        <v>7740 Crescent Oaks Circle</v>
      </c>
      <c r="O3712" s="2">
        <f>VLOOKUP(A3712,Table1[#All],3,FALSE)</f>
        <v>4350</v>
      </c>
      <c r="P3712" s="2" t="str">
        <f>VLOOKUP(A3712,Table1[#All],4,FALSE)</f>
        <v>QLD</v>
      </c>
      <c r="Q3712" s="2" t="str">
        <f>VLOOKUP(A3712,Table1[#All],5,FALSE)</f>
        <v>Australia</v>
      </c>
      <c r="R3712" s="23">
        <f>VLOOKUP(A3712,Table1[#All],6,FALSE)</f>
        <v>5</v>
      </c>
    </row>
    <row r="3713" spans="1:18" s="2" customFormat="1" ht="15.75" customHeight="1" x14ac:dyDescent="0.2">
      <c r="A3713" s="21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  <c r="N3713" s="2" t="str">
        <f>VLOOKUP(A3713,Table1[#All],2,FALSE)</f>
        <v>03742 Granby Parkway</v>
      </c>
      <c r="O3713" s="2">
        <f>VLOOKUP(A3713,Table1[#All],3,FALSE)</f>
        <v>2768</v>
      </c>
      <c r="P3713" s="2" t="str">
        <f>VLOOKUP(A3713,Table1[#All],4,FALSE)</f>
        <v>NSW</v>
      </c>
      <c r="Q3713" s="2" t="str">
        <f>VLOOKUP(A3713,Table1[#All],5,FALSE)</f>
        <v>Australia</v>
      </c>
      <c r="R3713" s="23">
        <f>VLOOKUP(A3713,Table1[#All],6,FALSE)</f>
        <v>9</v>
      </c>
    </row>
    <row r="3714" spans="1:18" s="2" customFormat="1" ht="15.75" customHeight="1" x14ac:dyDescent="0.2">
      <c r="A3714" s="21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  <c r="N3714" s="2" t="str">
        <f>VLOOKUP(A3714,Table1[#All],2,FALSE)</f>
        <v>37 Tennessee Way</v>
      </c>
      <c r="O3714" s="2">
        <f>VLOOKUP(A3714,Table1[#All],3,FALSE)</f>
        <v>4078</v>
      </c>
      <c r="P3714" s="2" t="str">
        <f>VLOOKUP(A3714,Table1[#All],4,FALSE)</f>
        <v>QLD</v>
      </c>
      <c r="Q3714" s="2" t="str">
        <f>VLOOKUP(A3714,Table1[#All],5,FALSE)</f>
        <v>Australia</v>
      </c>
      <c r="R3714" s="23">
        <f>VLOOKUP(A3714,Table1[#All],6,FALSE)</f>
        <v>5</v>
      </c>
    </row>
    <row r="3715" spans="1:18" s="2" customFormat="1" ht="15.75" customHeight="1" x14ac:dyDescent="0.2">
      <c r="A3715" s="21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  <c r="N3715" s="2" t="str">
        <f>VLOOKUP(A3715,Table1[#All],2,FALSE)</f>
        <v>0616 Messerschmidt Place</v>
      </c>
      <c r="O3715" s="2">
        <f>VLOOKUP(A3715,Table1[#All],3,FALSE)</f>
        <v>2350</v>
      </c>
      <c r="P3715" s="2" t="str">
        <f>VLOOKUP(A3715,Table1[#All],4,FALSE)</f>
        <v>NSW</v>
      </c>
      <c r="Q3715" s="2" t="str">
        <f>VLOOKUP(A3715,Table1[#All],5,FALSE)</f>
        <v>Australia</v>
      </c>
      <c r="R3715" s="23">
        <f>VLOOKUP(A3715,Table1[#All],6,FALSE)</f>
        <v>4</v>
      </c>
    </row>
    <row r="3716" spans="1:18" s="2" customFormat="1" ht="15.75" customHeight="1" x14ac:dyDescent="0.2">
      <c r="A3716" s="21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  <c r="N3716" s="2" t="str">
        <f>VLOOKUP(A3716,Table1[#All],2,FALSE)</f>
        <v>25 Melvin Junction</v>
      </c>
      <c r="O3716" s="2">
        <f>VLOOKUP(A3716,Table1[#All],3,FALSE)</f>
        <v>3064</v>
      </c>
      <c r="P3716" s="2" t="str">
        <f>VLOOKUP(A3716,Table1[#All],4,FALSE)</f>
        <v>VIC</v>
      </c>
      <c r="Q3716" s="2" t="str">
        <f>VLOOKUP(A3716,Table1[#All],5,FALSE)</f>
        <v>Australia</v>
      </c>
      <c r="R3716" s="23">
        <f>VLOOKUP(A3716,Table1[#All],6,FALSE)</f>
        <v>6</v>
      </c>
    </row>
    <row r="3717" spans="1:18" s="2" customFormat="1" ht="15.75" customHeight="1" x14ac:dyDescent="0.2">
      <c r="A3717" s="21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  <c r="N3717" s="2" t="str">
        <f>VLOOKUP(A3717,Table1[#All],2,FALSE)</f>
        <v>650 Barby Street</v>
      </c>
      <c r="O3717" s="2">
        <f>VLOOKUP(A3717,Table1[#All],3,FALSE)</f>
        <v>2023</v>
      </c>
      <c r="P3717" s="2" t="str">
        <f>VLOOKUP(A3717,Table1[#All],4,FALSE)</f>
        <v>NSW</v>
      </c>
      <c r="Q3717" s="2" t="str">
        <f>VLOOKUP(A3717,Table1[#All],5,FALSE)</f>
        <v>Australia</v>
      </c>
      <c r="R3717" s="23">
        <f>VLOOKUP(A3717,Table1[#All],6,FALSE)</f>
        <v>12</v>
      </c>
    </row>
    <row r="3718" spans="1:18" s="2" customFormat="1" ht="15.75" customHeight="1" x14ac:dyDescent="0.2">
      <c r="A3718" s="21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  <c r="N3718" s="2" t="str">
        <f>VLOOKUP(A3718,Table1[#All],2,FALSE)</f>
        <v>63795 Logan Junction</v>
      </c>
      <c r="O3718" s="2">
        <f>VLOOKUP(A3718,Table1[#All],3,FALSE)</f>
        <v>3805</v>
      </c>
      <c r="P3718" s="2" t="str">
        <f>VLOOKUP(A3718,Table1[#All],4,FALSE)</f>
        <v>VIC</v>
      </c>
      <c r="Q3718" s="2" t="str">
        <f>VLOOKUP(A3718,Table1[#All],5,FALSE)</f>
        <v>Australia</v>
      </c>
      <c r="R3718" s="23">
        <f>VLOOKUP(A3718,Table1[#All],6,FALSE)</f>
        <v>7</v>
      </c>
    </row>
    <row r="3719" spans="1:18" s="2" customFormat="1" ht="15.75" customHeight="1" x14ac:dyDescent="0.2">
      <c r="A3719" s="21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  <c r="N3719" s="2" t="str">
        <f>VLOOKUP(A3719,Table1[#All],2,FALSE)</f>
        <v>506 Tennyson Avenue</v>
      </c>
      <c r="O3719" s="2">
        <f>VLOOKUP(A3719,Table1[#All],3,FALSE)</f>
        <v>4118</v>
      </c>
      <c r="P3719" s="2" t="str">
        <f>VLOOKUP(A3719,Table1[#All],4,FALSE)</f>
        <v>QLD</v>
      </c>
      <c r="Q3719" s="2" t="str">
        <f>VLOOKUP(A3719,Table1[#All],5,FALSE)</f>
        <v>Australia</v>
      </c>
      <c r="R3719" s="23">
        <f>VLOOKUP(A3719,Table1[#All],6,FALSE)</f>
        <v>9</v>
      </c>
    </row>
    <row r="3720" spans="1:18" s="2" customFormat="1" ht="15.75" customHeight="1" x14ac:dyDescent="0.2">
      <c r="A3720" s="21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  <c r="N3720" s="2" t="str">
        <f>VLOOKUP(A3720,Table1[#All],2,FALSE)</f>
        <v>7 Shasta Terrace</v>
      </c>
      <c r="O3720" s="2">
        <f>VLOOKUP(A3720,Table1[#All],3,FALSE)</f>
        <v>2821</v>
      </c>
      <c r="P3720" s="2" t="str">
        <f>VLOOKUP(A3720,Table1[#All],4,FALSE)</f>
        <v>NSW</v>
      </c>
      <c r="Q3720" s="2" t="str">
        <f>VLOOKUP(A3720,Table1[#All],5,FALSE)</f>
        <v>Australia</v>
      </c>
      <c r="R3720" s="23">
        <f>VLOOKUP(A3720,Table1[#All],6,FALSE)</f>
        <v>2</v>
      </c>
    </row>
    <row r="3721" spans="1:18" s="2" customFormat="1" ht="15.75" customHeight="1" x14ac:dyDescent="0.2">
      <c r="A3721" s="21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  <c r="N3721" s="2" t="str">
        <f>VLOOKUP(A3721,Table1[#All],2,FALSE)</f>
        <v>61 Shoshone Alley</v>
      </c>
      <c r="O3721" s="2">
        <f>VLOOKUP(A3721,Table1[#All],3,FALSE)</f>
        <v>3150</v>
      </c>
      <c r="P3721" s="2" t="str">
        <f>VLOOKUP(A3721,Table1[#All],4,FALSE)</f>
        <v>VIC</v>
      </c>
      <c r="Q3721" s="2" t="str">
        <f>VLOOKUP(A3721,Table1[#All],5,FALSE)</f>
        <v>Australia</v>
      </c>
      <c r="R3721" s="23">
        <f>VLOOKUP(A3721,Table1[#All],6,FALSE)</f>
        <v>10</v>
      </c>
    </row>
    <row r="3722" spans="1:18" s="2" customFormat="1" ht="15.75" customHeight="1" x14ac:dyDescent="0.2">
      <c r="A3722" s="21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  <c r="N3722" s="2" t="str">
        <f>VLOOKUP(A3722,Table1[#All],2,FALSE)</f>
        <v>3241 Rigney Place</v>
      </c>
      <c r="O3722" s="2">
        <f>VLOOKUP(A3722,Table1[#All],3,FALSE)</f>
        <v>3337</v>
      </c>
      <c r="P3722" s="2" t="str">
        <f>VLOOKUP(A3722,Table1[#All],4,FALSE)</f>
        <v>VIC</v>
      </c>
      <c r="Q3722" s="2" t="str">
        <f>VLOOKUP(A3722,Table1[#All],5,FALSE)</f>
        <v>Australia</v>
      </c>
      <c r="R3722" s="23">
        <f>VLOOKUP(A3722,Table1[#All],6,FALSE)</f>
        <v>4</v>
      </c>
    </row>
    <row r="3723" spans="1:18" s="2" customFormat="1" ht="15.75" customHeight="1" x14ac:dyDescent="0.2">
      <c r="A3723" s="21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  <c r="N3723" s="2" t="str">
        <f>VLOOKUP(A3723,Table1[#All],2,FALSE)</f>
        <v>65885 Maple Hill</v>
      </c>
      <c r="O3723" s="2">
        <f>VLOOKUP(A3723,Table1[#All],3,FALSE)</f>
        <v>3072</v>
      </c>
      <c r="P3723" s="2" t="str">
        <f>VLOOKUP(A3723,Table1[#All],4,FALSE)</f>
        <v>VIC</v>
      </c>
      <c r="Q3723" s="2" t="str">
        <f>VLOOKUP(A3723,Table1[#All],5,FALSE)</f>
        <v>Australia</v>
      </c>
      <c r="R3723" s="23">
        <f>VLOOKUP(A3723,Table1[#All],6,FALSE)</f>
        <v>10</v>
      </c>
    </row>
    <row r="3724" spans="1:18" s="2" customFormat="1" ht="15.75" customHeight="1" x14ac:dyDescent="0.2">
      <c r="A3724" s="21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  <c r="N3724" s="2" t="str">
        <f>VLOOKUP(A3724,Table1[#All],2,FALSE)</f>
        <v>310 Cody Street</v>
      </c>
      <c r="O3724" s="2">
        <f>VLOOKUP(A3724,Table1[#All],3,FALSE)</f>
        <v>2125</v>
      </c>
      <c r="P3724" s="2" t="str">
        <f>VLOOKUP(A3724,Table1[#All],4,FALSE)</f>
        <v>NSW</v>
      </c>
      <c r="Q3724" s="2" t="str">
        <f>VLOOKUP(A3724,Table1[#All],5,FALSE)</f>
        <v>Australia</v>
      </c>
      <c r="R3724" s="23">
        <f>VLOOKUP(A3724,Table1[#All],6,FALSE)</f>
        <v>11</v>
      </c>
    </row>
    <row r="3725" spans="1:18" s="2" customFormat="1" ht="15.75" customHeight="1" x14ac:dyDescent="0.2">
      <c r="A3725" s="21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  <c r="N3725" s="2" t="str">
        <f>VLOOKUP(A3725,Table1[#All],2,FALSE)</f>
        <v>7650 Stone Corner Avenue</v>
      </c>
      <c r="O3725" s="2">
        <f>VLOOKUP(A3725,Table1[#All],3,FALSE)</f>
        <v>3201</v>
      </c>
      <c r="P3725" s="2" t="str">
        <f>VLOOKUP(A3725,Table1[#All],4,FALSE)</f>
        <v>VIC</v>
      </c>
      <c r="Q3725" s="2" t="str">
        <f>VLOOKUP(A3725,Table1[#All],5,FALSE)</f>
        <v>Australia</v>
      </c>
      <c r="R3725" s="23">
        <f>VLOOKUP(A3725,Table1[#All],6,FALSE)</f>
        <v>5</v>
      </c>
    </row>
    <row r="3726" spans="1:18" s="2" customFormat="1" ht="15.75" customHeight="1" x14ac:dyDescent="0.2">
      <c r="A3726" s="21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  <c r="N3726" s="2" t="str">
        <f>VLOOKUP(A3726,Table1[#All],2,FALSE)</f>
        <v>6033 Blaine Court</v>
      </c>
      <c r="O3726" s="2">
        <f>VLOOKUP(A3726,Table1[#All],3,FALSE)</f>
        <v>2075</v>
      </c>
      <c r="P3726" s="2" t="str">
        <f>VLOOKUP(A3726,Table1[#All],4,FALSE)</f>
        <v>NSW</v>
      </c>
      <c r="Q3726" s="2" t="str">
        <f>VLOOKUP(A3726,Table1[#All],5,FALSE)</f>
        <v>Australia</v>
      </c>
      <c r="R3726" s="23">
        <f>VLOOKUP(A3726,Table1[#All],6,FALSE)</f>
        <v>12</v>
      </c>
    </row>
    <row r="3727" spans="1:18" s="2" customFormat="1" ht="15.75" customHeight="1" x14ac:dyDescent="0.2">
      <c r="A3727" s="21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  <c r="N3727" s="2" t="str">
        <f>VLOOKUP(A3727,Table1[#All],2,FALSE)</f>
        <v>515 Fallview Way</v>
      </c>
      <c r="O3727" s="2">
        <f>VLOOKUP(A3727,Table1[#All],3,FALSE)</f>
        <v>2484</v>
      </c>
      <c r="P3727" s="2" t="str">
        <f>VLOOKUP(A3727,Table1[#All],4,FALSE)</f>
        <v>NSW</v>
      </c>
      <c r="Q3727" s="2" t="str">
        <f>VLOOKUP(A3727,Table1[#All],5,FALSE)</f>
        <v>Australia</v>
      </c>
      <c r="R3727" s="23">
        <f>VLOOKUP(A3727,Table1[#All],6,FALSE)</f>
        <v>8</v>
      </c>
    </row>
    <row r="3728" spans="1:18" s="2" customFormat="1" ht="15.75" customHeight="1" x14ac:dyDescent="0.2">
      <c r="A3728" s="21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  <c r="N3728" s="2" t="str">
        <f>VLOOKUP(A3728,Table1[#All],2,FALSE)</f>
        <v>757 International Road</v>
      </c>
      <c r="O3728" s="2">
        <f>VLOOKUP(A3728,Table1[#All],3,FALSE)</f>
        <v>3158</v>
      </c>
      <c r="P3728" s="2" t="str">
        <f>VLOOKUP(A3728,Table1[#All],4,FALSE)</f>
        <v>VIC</v>
      </c>
      <c r="Q3728" s="2" t="str">
        <f>VLOOKUP(A3728,Table1[#All],5,FALSE)</f>
        <v>Australia</v>
      </c>
      <c r="R3728" s="23">
        <f>VLOOKUP(A3728,Table1[#All],6,FALSE)</f>
        <v>8</v>
      </c>
    </row>
    <row r="3729" spans="1:18" s="2" customFormat="1" ht="15.75" customHeight="1" x14ac:dyDescent="0.2">
      <c r="A3729" s="21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  <c r="N3729" s="2" t="str">
        <f>VLOOKUP(A3729,Table1[#All],2,FALSE)</f>
        <v>0 Declaration Center</v>
      </c>
      <c r="O3729" s="2">
        <f>VLOOKUP(A3729,Table1[#All],3,FALSE)</f>
        <v>2250</v>
      </c>
      <c r="P3729" s="2" t="str">
        <f>VLOOKUP(A3729,Table1[#All],4,FALSE)</f>
        <v>NSW</v>
      </c>
      <c r="Q3729" s="2" t="str">
        <f>VLOOKUP(A3729,Table1[#All],5,FALSE)</f>
        <v>Australia</v>
      </c>
      <c r="R3729" s="23">
        <f>VLOOKUP(A3729,Table1[#All],6,FALSE)</f>
        <v>10</v>
      </c>
    </row>
    <row r="3730" spans="1:18" s="2" customFormat="1" ht="15.75" customHeight="1" x14ac:dyDescent="0.2">
      <c r="A3730" s="21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  <c r="N3730" s="2" t="str">
        <f>VLOOKUP(A3730,Table1[#All],2,FALSE)</f>
        <v>1 Parkside Avenue</v>
      </c>
      <c r="O3730" s="2">
        <f>VLOOKUP(A3730,Table1[#All],3,FALSE)</f>
        <v>3109</v>
      </c>
      <c r="P3730" s="2" t="str">
        <f>VLOOKUP(A3730,Table1[#All],4,FALSE)</f>
        <v>VIC</v>
      </c>
      <c r="Q3730" s="2" t="str">
        <f>VLOOKUP(A3730,Table1[#All],5,FALSE)</f>
        <v>Australia</v>
      </c>
      <c r="R3730" s="23">
        <f>VLOOKUP(A3730,Table1[#All],6,FALSE)</f>
        <v>10</v>
      </c>
    </row>
    <row r="3731" spans="1:18" s="2" customFormat="1" ht="15.75" customHeight="1" x14ac:dyDescent="0.2">
      <c r="A3731" s="21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  <c r="N3731" s="2" t="str">
        <f>VLOOKUP(A3731,Table1[#All],2,FALSE)</f>
        <v>73128 Pearson Pass</v>
      </c>
      <c r="O3731" s="2">
        <f>VLOOKUP(A3731,Table1[#All],3,FALSE)</f>
        <v>4132</v>
      </c>
      <c r="P3731" s="2" t="str">
        <f>VLOOKUP(A3731,Table1[#All],4,FALSE)</f>
        <v>QLD</v>
      </c>
      <c r="Q3731" s="2" t="str">
        <f>VLOOKUP(A3731,Table1[#All],5,FALSE)</f>
        <v>Australia</v>
      </c>
      <c r="R3731" s="23">
        <f>VLOOKUP(A3731,Table1[#All],6,FALSE)</f>
        <v>4</v>
      </c>
    </row>
    <row r="3732" spans="1:18" s="2" customFormat="1" ht="15.75" customHeight="1" x14ac:dyDescent="0.2">
      <c r="A3732" s="21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  <c r="N3732" s="2" t="str">
        <f>VLOOKUP(A3732,Table1[#All],2,FALSE)</f>
        <v>1940 Morning Circle</v>
      </c>
      <c r="O3732" s="2">
        <f>VLOOKUP(A3732,Table1[#All],3,FALSE)</f>
        <v>2765</v>
      </c>
      <c r="P3732" s="2" t="str">
        <f>VLOOKUP(A3732,Table1[#All],4,FALSE)</f>
        <v>NSW</v>
      </c>
      <c r="Q3732" s="2" t="str">
        <f>VLOOKUP(A3732,Table1[#All],5,FALSE)</f>
        <v>Australia</v>
      </c>
      <c r="R3732" s="23">
        <f>VLOOKUP(A3732,Table1[#All],6,FALSE)</f>
        <v>9</v>
      </c>
    </row>
    <row r="3733" spans="1:18" s="2" customFormat="1" ht="15.75" customHeight="1" x14ac:dyDescent="0.2">
      <c r="A3733" s="21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  <c r="N3733" s="2" t="str">
        <f>VLOOKUP(A3733,Table1[#All],2,FALSE)</f>
        <v>18 Chinook Plaza</v>
      </c>
      <c r="O3733" s="2">
        <f>VLOOKUP(A3733,Table1[#All],3,FALSE)</f>
        <v>2756</v>
      </c>
      <c r="P3733" s="2" t="str">
        <f>VLOOKUP(A3733,Table1[#All],4,FALSE)</f>
        <v>NSW</v>
      </c>
      <c r="Q3733" s="2" t="str">
        <f>VLOOKUP(A3733,Table1[#All],5,FALSE)</f>
        <v>Australia</v>
      </c>
      <c r="R3733" s="23">
        <f>VLOOKUP(A3733,Table1[#All],6,FALSE)</f>
        <v>9</v>
      </c>
    </row>
    <row r="3734" spans="1:18" s="2" customFormat="1" ht="15.75" customHeight="1" x14ac:dyDescent="0.2">
      <c r="A3734" s="21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  <c r="N3734" s="2" t="str">
        <f>VLOOKUP(A3734,Table1[#All],2,FALSE)</f>
        <v>7912 Jana Lane</v>
      </c>
      <c r="O3734" s="2">
        <f>VLOOKUP(A3734,Table1[#All],3,FALSE)</f>
        <v>2194</v>
      </c>
      <c r="P3734" s="2" t="str">
        <f>VLOOKUP(A3734,Table1[#All],4,FALSE)</f>
        <v>NSW</v>
      </c>
      <c r="Q3734" s="2" t="str">
        <f>VLOOKUP(A3734,Table1[#All],5,FALSE)</f>
        <v>Australia</v>
      </c>
      <c r="R3734" s="23">
        <f>VLOOKUP(A3734,Table1[#All],6,FALSE)</f>
        <v>8</v>
      </c>
    </row>
    <row r="3735" spans="1:18" s="2" customFormat="1" ht="15.75" customHeight="1" x14ac:dyDescent="0.2">
      <c r="A3735" s="21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  <c r="N3735" s="2" t="str">
        <f>VLOOKUP(A3735,Table1[#All],2,FALSE)</f>
        <v>534 Arrowood Trail</v>
      </c>
      <c r="O3735" s="2">
        <f>VLOOKUP(A3735,Table1[#All],3,FALSE)</f>
        <v>4212</v>
      </c>
      <c r="P3735" s="2" t="str">
        <f>VLOOKUP(A3735,Table1[#All],4,FALSE)</f>
        <v>QLD</v>
      </c>
      <c r="Q3735" s="2" t="str">
        <f>VLOOKUP(A3735,Table1[#All],5,FALSE)</f>
        <v>Australia</v>
      </c>
      <c r="R3735" s="23">
        <f>VLOOKUP(A3735,Table1[#All],6,FALSE)</f>
        <v>8</v>
      </c>
    </row>
    <row r="3736" spans="1:18" s="2" customFormat="1" ht="15.75" customHeight="1" x14ac:dyDescent="0.2">
      <c r="A3736" s="21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  <c r="N3736" s="2" t="str">
        <f>VLOOKUP(A3736,Table1[#All],2,FALSE)</f>
        <v>79 Butterfield Street</v>
      </c>
      <c r="O3736" s="2">
        <f>VLOOKUP(A3736,Table1[#All],3,FALSE)</f>
        <v>2016</v>
      </c>
      <c r="P3736" s="2" t="str">
        <f>VLOOKUP(A3736,Table1[#All],4,FALSE)</f>
        <v>NSW</v>
      </c>
      <c r="Q3736" s="2" t="str">
        <f>VLOOKUP(A3736,Table1[#All],5,FALSE)</f>
        <v>Australia</v>
      </c>
      <c r="R3736" s="23">
        <f>VLOOKUP(A3736,Table1[#All],6,FALSE)</f>
        <v>11</v>
      </c>
    </row>
    <row r="3737" spans="1:18" s="2" customFormat="1" ht="15.75" customHeight="1" x14ac:dyDescent="0.2">
      <c r="A3737" s="21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  <c r="N3737" s="2" t="str">
        <f>VLOOKUP(A3737,Table1[#All],2,FALSE)</f>
        <v>789 Alpine Lane</v>
      </c>
      <c r="O3737" s="2">
        <f>VLOOKUP(A3737,Table1[#All],3,FALSE)</f>
        <v>2390</v>
      </c>
      <c r="P3737" s="2" t="str">
        <f>VLOOKUP(A3737,Table1[#All],4,FALSE)</f>
        <v>NSW</v>
      </c>
      <c r="Q3737" s="2" t="str">
        <f>VLOOKUP(A3737,Table1[#All],5,FALSE)</f>
        <v>Australia</v>
      </c>
      <c r="R3737" s="23">
        <f>VLOOKUP(A3737,Table1[#All],6,FALSE)</f>
        <v>8</v>
      </c>
    </row>
    <row r="3738" spans="1:18" s="2" customFormat="1" ht="15.75" customHeight="1" x14ac:dyDescent="0.2">
      <c r="A3738" s="21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  <c r="N3738" s="2" t="str">
        <f>VLOOKUP(A3738,Table1[#All],2,FALSE)</f>
        <v>4178 Bartelt Parkway</v>
      </c>
      <c r="O3738" s="2">
        <f>VLOOKUP(A3738,Table1[#All],3,FALSE)</f>
        <v>2505</v>
      </c>
      <c r="P3738" s="2" t="str">
        <f>VLOOKUP(A3738,Table1[#All],4,FALSE)</f>
        <v>NSW</v>
      </c>
      <c r="Q3738" s="2" t="str">
        <f>VLOOKUP(A3738,Table1[#All],5,FALSE)</f>
        <v>Australia</v>
      </c>
      <c r="R3738" s="23">
        <f>VLOOKUP(A3738,Table1[#All],6,FALSE)</f>
        <v>8</v>
      </c>
    </row>
    <row r="3739" spans="1:18" s="2" customFormat="1" ht="15.75" customHeight="1" x14ac:dyDescent="0.2">
      <c r="A3739" s="21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  <c r="N3739" s="2" t="str">
        <f>VLOOKUP(A3739,Table1[#All],2,FALSE)</f>
        <v>44 Londonderry Parkway</v>
      </c>
      <c r="O3739" s="2">
        <f>VLOOKUP(A3739,Table1[#All],3,FALSE)</f>
        <v>2164</v>
      </c>
      <c r="P3739" s="2" t="str">
        <f>VLOOKUP(A3739,Table1[#All],4,FALSE)</f>
        <v>NSW</v>
      </c>
      <c r="Q3739" s="2" t="str">
        <f>VLOOKUP(A3739,Table1[#All],5,FALSE)</f>
        <v>Australia</v>
      </c>
      <c r="R3739" s="23">
        <f>VLOOKUP(A3739,Table1[#All],6,FALSE)</f>
        <v>10</v>
      </c>
    </row>
    <row r="3740" spans="1:18" s="2" customFormat="1" ht="15.75" customHeight="1" x14ac:dyDescent="0.2">
      <c r="A3740" s="21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  <c r="N3740" s="2" t="str">
        <f>VLOOKUP(A3740,Table1[#All],2,FALSE)</f>
        <v>712 Sage Park</v>
      </c>
      <c r="O3740" s="2">
        <f>VLOOKUP(A3740,Table1[#All],3,FALSE)</f>
        <v>3149</v>
      </c>
      <c r="P3740" s="2" t="str">
        <f>VLOOKUP(A3740,Table1[#All],4,FALSE)</f>
        <v>VIC</v>
      </c>
      <c r="Q3740" s="2" t="str">
        <f>VLOOKUP(A3740,Table1[#All],5,FALSE)</f>
        <v>Australia</v>
      </c>
      <c r="R3740" s="23">
        <f>VLOOKUP(A3740,Table1[#All],6,FALSE)</f>
        <v>9</v>
      </c>
    </row>
    <row r="3741" spans="1:18" s="2" customFormat="1" ht="15.75" customHeight="1" x14ac:dyDescent="0.2">
      <c r="A3741" s="21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  <c r="N3741" s="2" t="str">
        <f>VLOOKUP(A3741,Table1[#All],2,FALSE)</f>
        <v>88987 Dexter Park</v>
      </c>
      <c r="O3741" s="2">
        <f>VLOOKUP(A3741,Table1[#All],3,FALSE)</f>
        <v>2806</v>
      </c>
      <c r="P3741" s="2" t="str">
        <f>VLOOKUP(A3741,Table1[#All],4,FALSE)</f>
        <v>NSW</v>
      </c>
      <c r="Q3741" s="2" t="str">
        <f>VLOOKUP(A3741,Table1[#All],5,FALSE)</f>
        <v>Australia</v>
      </c>
      <c r="R3741" s="23">
        <f>VLOOKUP(A3741,Table1[#All],6,FALSE)</f>
        <v>1</v>
      </c>
    </row>
    <row r="3742" spans="1:18" s="2" customFormat="1" ht="15.75" customHeight="1" x14ac:dyDescent="0.2">
      <c r="A3742" s="21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  <c r="N3742" s="2" t="str">
        <f>VLOOKUP(A3742,Table1[#All],2,FALSE)</f>
        <v>52 Helena Lane</v>
      </c>
      <c r="O3742" s="2">
        <f>VLOOKUP(A3742,Table1[#All],3,FALSE)</f>
        <v>2192</v>
      </c>
      <c r="P3742" s="2" t="str">
        <f>VLOOKUP(A3742,Table1[#All],4,FALSE)</f>
        <v>NSW</v>
      </c>
      <c r="Q3742" s="2" t="str">
        <f>VLOOKUP(A3742,Table1[#All],5,FALSE)</f>
        <v>Australia</v>
      </c>
      <c r="R3742" s="23">
        <f>VLOOKUP(A3742,Table1[#All],6,FALSE)</f>
        <v>10</v>
      </c>
    </row>
    <row r="3743" spans="1:18" s="2" customFormat="1" ht="15.75" customHeight="1" x14ac:dyDescent="0.2">
      <c r="A3743" s="21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  <c r="N3743" s="2" t="str">
        <f>VLOOKUP(A3743,Table1[#All],2,FALSE)</f>
        <v>3 High Crossing Parkway</v>
      </c>
      <c r="O3743" s="2">
        <f>VLOOKUP(A3743,Table1[#All],3,FALSE)</f>
        <v>3006</v>
      </c>
      <c r="P3743" s="2" t="str">
        <f>VLOOKUP(A3743,Table1[#All],4,FALSE)</f>
        <v>VIC</v>
      </c>
      <c r="Q3743" s="2" t="str">
        <f>VLOOKUP(A3743,Table1[#All],5,FALSE)</f>
        <v>Australia</v>
      </c>
      <c r="R3743" s="23">
        <f>VLOOKUP(A3743,Table1[#All],6,FALSE)</f>
        <v>7</v>
      </c>
    </row>
    <row r="3744" spans="1:18" s="2" customFormat="1" ht="15.75" customHeight="1" x14ac:dyDescent="0.2">
      <c r="A3744" s="21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  <c r="N3744" s="2" t="str">
        <f>VLOOKUP(A3744,Table1[#All],2,FALSE)</f>
        <v>45 Fordem Court</v>
      </c>
      <c r="O3744" s="2">
        <f>VLOOKUP(A3744,Table1[#All],3,FALSE)</f>
        <v>3191</v>
      </c>
      <c r="P3744" s="2" t="str">
        <f>VLOOKUP(A3744,Table1[#All],4,FALSE)</f>
        <v>VIC</v>
      </c>
      <c r="Q3744" s="2" t="str">
        <f>VLOOKUP(A3744,Table1[#All],5,FALSE)</f>
        <v>Australia</v>
      </c>
      <c r="R3744" s="23">
        <f>VLOOKUP(A3744,Table1[#All],6,FALSE)</f>
        <v>10</v>
      </c>
    </row>
    <row r="3745" spans="1:18" s="2" customFormat="1" ht="15.75" customHeight="1" x14ac:dyDescent="0.2">
      <c r="A3745" s="21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  <c r="N3745" s="2" t="str">
        <f>VLOOKUP(A3745,Table1[#All],2,FALSE)</f>
        <v>82583 North Hill</v>
      </c>
      <c r="O3745" s="2">
        <f>VLOOKUP(A3745,Table1[#All],3,FALSE)</f>
        <v>2528</v>
      </c>
      <c r="P3745" s="2" t="str">
        <f>VLOOKUP(A3745,Table1[#All],4,FALSE)</f>
        <v>NSW</v>
      </c>
      <c r="Q3745" s="2" t="str">
        <f>VLOOKUP(A3745,Table1[#All],5,FALSE)</f>
        <v>Australia</v>
      </c>
      <c r="R3745" s="23">
        <f>VLOOKUP(A3745,Table1[#All],6,FALSE)</f>
        <v>7</v>
      </c>
    </row>
    <row r="3746" spans="1:18" s="2" customFormat="1" ht="15.75" customHeight="1" x14ac:dyDescent="0.2">
      <c r="A3746" s="21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  <c r="N3746" s="2" t="str">
        <f>VLOOKUP(A3746,Table1[#All],2,FALSE)</f>
        <v>79 Crescent Oaks Court</v>
      </c>
      <c r="O3746" s="2">
        <f>VLOOKUP(A3746,Table1[#All],3,FALSE)</f>
        <v>2806</v>
      </c>
      <c r="P3746" s="2" t="str">
        <f>VLOOKUP(A3746,Table1[#All],4,FALSE)</f>
        <v>NSW</v>
      </c>
      <c r="Q3746" s="2" t="str">
        <f>VLOOKUP(A3746,Table1[#All],5,FALSE)</f>
        <v>Australia</v>
      </c>
      <c r="R3746" s="23">
        <f>VLOOKUP(A3746,Table1[#All],6,FALSE)</f>
        <v>1</v>
      </c>
    </row>
    <row r="3747" spans="1:18" s="2" customFormat="1" ht="15.75" customHeight="1" x14ac:dyDescent="0.2">
      <c r="A3747" s="21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  <c r="N3747" s="2" t="str">
        <f>VLOOKUP(A3747,Table1[#All],2,FALSE)</f>
        <v>1 Utah Alley</v>
      </c>
      <c r="O3747" s="2">
        <f>VLOOKUP(A3747,Table1[#All],3,FALSE)</f>
        <v>2232</v>
      </c>
      <c r="P3747" s="2" t="str">
        <f>VLOOKUP(A3747,Table1[#All],4,FALSE)</f>
        <v>NSW</v>
      </c>
      <c r="Q3747" s="2" t="str">
        <f>VLOOKUP(A3747,Table1[#All],5,FALSE)</f>
        <v>Australia</v>
      </c>
      <c r="R3747" s="23">
        <f>VLOOKUP(A3747,Table1[#All],6,FALSE)</f>
        <v>10</v>
      </c>
    </row>
    <row r="3748" spans="1:18" s="2" customFormat="1" ht="15.75" customHeight="1" x14ac:dyDescent="0.2">
      <c r="A3748" s="21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  <c r="N3748" s="2" t="str">
        <f>VLOOKUP(A3748,Table1[#All],2,FALSE)</f>
        <v>353 Donald Street</v>
      </c>
      <c r="O3748" s="2">
        <f>VLOOKUP(A3748,Table1[#All],3,FALSE)</f>
        <v>3199</v>
      </c>
      <c r="P3748" s="2" t="str">
        <f>VLOOKUP(A3748,Table1[#All],4,FALSE)</f>
        <v>VIC</v>
      </c>
      <c r="Q3748" s="2" t="str">
        <f>VLOOKUP(A3748,Table1[#All],5,FALSE)</f>
        <v>Australia</v>
      </c>
      <c r="R3748" s="23">
        <f>VLOOKUP(A3748,Table1[#All],6,FALSE)</f>
        <v>7</v>
      </c>
    </row>
    <row r="3749" spans="1:18" s="2" customFormat="1" ht="15.75" customHeight="1" x14ac:dyDescent="0.2">
      <c r="A3749" s="21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  <c r="N3749" s="2" t="str">
        <f>VLOOKUP(A3749,Table1[#All],2,FALSE)</f>
        <v>86 Fairfield Alley</v>
      </c>
      <c r="O3749" s="2">
        <f>VLOOKUP(A3749,Table1[#All],3,FALSE)</f>
        <v>2558</v>
      </c>
      <c r="P3749" s="2" t="str">
        <f>VLOOKUP(A3749,Table1[#All],4,FALSE)</f>
        <v>NSW</v>
      </c>
      <c r="Q3749" s="2" t="str">
        <f>VLOOKUP(A3749,Table1[#All],5,FALSE)</f>
        <v>Australia</v>
      </c>
      <c r="R3749" s="23">
        <f>VLOOKUP(A3749,Table1[#All],6,FALSE)</f>
        <v>8</v>
      </c>
    </row>
    <row r="3750" spans="1:18" s="2" customFormat="1" ht="15.75" customHeight="1" x14ac:dyDescent="0.2">
      <c r="A3750" s="21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  <c r="N3750" s="2" t="str">
        <f>VLOOKUP(A3750,Table1[#All],2,FALSE)</f>
        <v>33 Sugar Alley</v>
      </c>
      <c r="O3750" s="2">
        <f>VLOOKUP(A3750,Table1[#All],3,FALSE)</f>
        <v>2060</v>
      </c>
      <c r="P3750" s="2" t="str">
        <f>VLOOKUP(A3750,Table1[#All],4,FALSE)</f>
        <v>NSW</v>
      </c>
      <c r="Q3750" s="2" t="str">
        <f>VLOOKUP(A3750,Table1[#All],5,FALSE)</f>
        <v>Australia</v>
      </c>
      <c r="R3750" s="23">
        <f>VLOOKUP(A3750,Table1[#All],6,FALSE)</f>
        <v>12</v>
      </c>
    </row>
    <row r="3751" spans="1:18" s="2" customFormat="1" ht="15.75" customHeight="1" x14ac:dyDescent="0.2">
      <c r="A3751" s="21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  <c r="N3751" s="2" t="str">
        <f>VLOOKUP(A3751,Table1[#All],2,FALSE)</f>
        <v>92 Northridge Park</v>
      </c>
      <c r="O3751" s="2">
        <f>VLOOKUP(A3751,Table1[#All],3,FALSE)</f>
        <v>2450</v>
      </c>
      <c r="P3751" s="2" t="str">
        <f>VLOOKUP(A3751,Table1[#All],4,FALSE)</f>
        <v>NSW</v>
      </c>
      <c r="Q3751" s="2" t="str">
        <f>VLOOKUP(A3751,Table1[#All],5,FALSE)</f>
        <v>Australia</v>
      </c>
      <c r="R3751" s="23">
        <f>VLOOKUP(A3751,Table1[#All],6,FALSE)</f>
        <v>4</v>
      </c>
    </row>
    <row r="3752" spans="1:18" s="2" customFormat="1" ht="15.75" customHeight="1" x14ac:dyDescent="0.2">
      <c r="A3752" s="21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  <c r="N3752" s="2" t="str">
        <f>VLOOKUP(A3752,Table1[#All],2,FALSE)</f>
        <v>1 Algoma Trail</v>
      </c>
      <c r="O3752" s="2">
        <f>VLOOKUP(A3752,Table1[#All],3,FALSE)</f>
        <v>4213</v>
      </c>
      <c r="P3752" s="2" t="str">
        <f>VLOOKUP(A3752,Table1[#All],4,FALSE)</f>
        <v>QLD</v>
      </c>
      <c r="Q3752" s="2" t="str">
        <f>VLOOKUP(A3752,Table1[#All],5,FALSE)</f>
        <v>Australia</v>
      </c>
      <c r="R3752" s="23">
        <f>VLOOKUP(A3752,Table1[#All],6,FALSE)</f>
        <v>6</v>
      </c>
    </row>
    <row r="3753" spans="1:18" s="2" customFormat="1" ht="15.75" customHeight="1" x14ac:dyDescent="0.2">
      <c r="A3753" s="21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  <c r="N3753" s="2" t="str">
        <f>VLOOKUP(A3753,Table1[#All],2,FALSE)</f>
        <v>08261 Aberg Junction</v>
      </c>
      <c r="O3753" s="2">
        <f>VLOOKUP(A3753,Table1[#All],3,FALSE)</f>
        <v>2176</v>
      </c>
      <c r="P3753" s="2" t="str">
        <f>VLOOKUP(A3753,Table1[#All],4,FALSE)</f>
        <v>NSW</v>
      </c>
      <c r="Q3753" s="2" t="str">
        <f>VLOOKUP(A3753,Table1[#All],5,FALSE)</f>
        <v>Australia</v>
      </c>
      <c r="R3753" s="23">
        <f>VLOOKUP(A3753,Table1[#All],6,FALSE)</f>
        <v>9</v>
      </c>
    </row>
    <row r="3754" spans="1:18" s="2" customFormat="1" ht="15.75" customHeight="1" x14ac:dyDescent="0.2">
      <c r="A3754" s="21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  <c r="N3754" s="2" t="str">
        <f>VLOOKUP(A3754,Table1[#All],2,FALSE)</f>
        <v>549 Randy Point</v>
      </c>
      <c r="O3754" s="2">
        <f>VLOOKUP(A3754,Table1[#All],3,FALSE)</f>
        <v>2560</v>
      </c>
      <c r="P3754" s="2" t="str">
        <f>VLOOKUP(A3754,Table1[#All],4,FALSE)</f>
        <v>NSW</v>
      </c>
      <c r="Q3754" s="2" t="str">
        <f>VLOOKUP(A3754,Table1[#All],5,FALSE)</f>
        <v>Australia</v>
      </c>
      <c r="R3754" s="23">
        <f>VLOOKUP(A3754,Table1[#All],6,FALSE)</f>
        <v>7</v>
      </c>
    </row>
    <row r="3755" spans="1:18" s="2" customFormat="1" ht="15.75" customHeight="1" x14ac:dyDescent="0.2">
      <c r="A3755" s="21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  <c r="N3755" s="2" t="str">
        <f>VLOOKUP(A3755,Table1[#All],2,FALSE)</f>
        <v>09295 Judy Terrace</v>
      </c>
      <c r="O3755" s="2">
        <f>VLOOKUP(A3755,Table1[#All],3,FALSE)</f>
        <v>2753</v>
      </c>
      <c r="P3755" s="2" t="str">
        <f>VLOOKUP(A3755,Table1[#All],4,FALSE)</f>
        <v>NSW</v>
      </c>
      <c r="Q3755" s="2" t="str">
        <f>VLOOKUP(A3755,Table1[#All],5,FALSE)</f>
        <v>Australia</v>
      </c>
      <c r="R3755" s="23">
        <f>VLOOKUP(A3755,Table1[#All],6,FALSE)</f>
        <v>8</v>
      </c>
    </row>
    <row r="3756" spans="1:18" s="2" customFormat="1" ht="15.75" customHeight="1" x14ac:dyDescent="0.2">
      <c r="A3756" s="21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  <c r="N3756" s="2" t="str">
        <f>VLOOKUP(A3756,Table1[#All],2,FALSE)</f>
        <v>78 Southridge Parkway</v>
      </c>
      <c r="O3756" s="2">
        <f>VLOOKUP(A3756,Table1[#All],3,FALSE)</f>
        <v>2257</v>
      </c>
      <c r="P3756" s="2" t="str">
        <f>VLOOKUP(A3756,Table1[#All],4,FALSE)</f>
        <v>NSW</v>
      </c>
      <c r="Q3756" s="2" t="str">
        <f>VLOOKUP(A3756,Table1[#All],5,FALSE)</f>
        <v>Australia</v>
      </c>
      <c r="R3756" s="23">
        <f>VLOOKUP(A3756,Table1[#All],6,FALSE)</f>
        <v>9</v>
      </c>
    </row>
    <row r="3757" spans="1:18" s="2" customFormat="1" ht="15.75" customHeight="1" x14ac:dyDescent="0.2">
      <c r="A3757" s="21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  <c r="N3757" s="2" t="str">
        <f>VLOOKUP(A3757,Table1[#All],2,FALSE)</f>
        <v>04 Oakridge Drive</v>
      </c>
      <c r="O3757" s="2">
        <f>VLOOKUP(A3757,Table1[#All],3,FALSE)</f>
        <v>4123</v>
      </c>
      <c r="P3757" s="2" t="str">
        <f>VLOOKUP(A3757,Table1[#All],4,FALSE)</f>
        <v>QLD</v>
      </c>
      <c r="Q3757" s="2" t="str">
        <f>VLOOKUP(A3757,Table1[#All],5,FALSE)</f>
        <v>Australia</v>
      </c>
      <c r="R3757" s="23">
        <f>VLOOKUP(A3757,Table1[#All],6,FALSE)</f>
        <v>9</v>
      </c>
    </row>
    <row r="3758" spans="1:18" s="2" customFormat="1" ht="15.75" customHeight="1" x14ac:dyDescent="0.2">
      <c r="A3758" s="21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  <c r="N3758" s="2" t="str">
        <f>VLOOKUP(A3758,Table1[#All],2,FALSE)</f>
        <v>20101 Prentice Terrace</v>
      </c>
      <c r="O3758" s="2">
        <f>VLOOKUP(A3758,Table1[#All],3,FALSE)</f>
        <v>2074</v>
      </c>
      <c r="P3758" s="2" t="str">
        <f>VLOOKUP(A3758,Table1[#All],4,FALSE)</f>
        <v>NSW</v>
      </c>
      <c r="Q3758" s="2" t="str">
        <f>VLOOKUP(A3758,Table1[#All],5,FALSE)</f>
        <v>Australia</v>
      </c>
      <c r="R3758" s="23">
        <f>VLOOKUP(A3758,Table1[#All],6,FALSE)</f>
        <v>11</v>
      </c>
    </row>
    <row r="3759" spans="1:18" s="2" customFormat="1" ht="15.75" customHeight="1" x14ac:dyDescent="0.2">
      <c r="A3759" s="21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  <c r="N3759" s="2" t="str">
        <f>VLOOKUP(A3759,Table1[#All],2,FALSE)</f>
        <v>498 Golf Parkway</v>
      </c>
      <c r="O3759" s="2">
        <f>VLOOKUP(A3759,Table1[#All],3,FALSE)</f>
        <v>2144</v>
      </c>
      <c r="P3759" s="2" t="str">
        <f>VLOOKUP(A3759,Table1[#All],4,FALSE)</f>
        <v>NSW</v>
      </c>
      <c r="Q3759" s="2" t="str">
        <f>VLOOKUP(A3759,Table1[#All],5,FALSE)</f>
        <v>Australia</v>
      </c>
      <c r="R3759" s="23">
        <f>VLOOKUP(A3759,Table1[#All],6,FALSE)</f>
        <v>10</v>
      </c>
    </row>
    <row r="3760" spans="1:18" s="2" customFormat="1" ht="15.75" customHeight="1" x14ac:dyDescent="0.2">
      <c r="A3760" s="21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  <c r="N3760" s="2" t="str">
        <f>VLOOKUP(A3760,Table1[#All],2,FALSE)</f>
        <v>23 West Crossing</v>
      </c>
      <c r="O3760" s="2">
        <f>VLOOKUP(A3760,Table1[#All],3,FALSE)</f>
        <v>3192</v>
      </c>
      <c r="P3760" s="2" t="str">
        <f>VLOOKUP(A3760,Table1[#All],4,FALSE)</f>
        <v>VIC</v>
      </c>
      <c r="Q3760" s="2" t="str">
        <f>VLOOKUP(A3760,Table1[#All],5,FALSE)</f>
        <v>Australia</v>
      </c>
      <c r="R3760" s="23">
        <f>VLOOKUP(A3760,Table1[#All],6,FALSE)</f>
        <v>7</v>
      </c>
    </row>
    <row r="3761" spans="1:18" s="2" customFormat="1" ht="15.75" customHeight="1" x14ac:dyDescent="0.2">
      <c r="A3761" s="21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  <c r="N3761" s="2" t="str">
        <f>VLOOKUP(A3761,Table1[#All],2,FALSE)</f>
        <v>011 Johnson Park</v>
      </c>
      <c r="O3761" s="2">
        <f>VLOOKUP(A3761,Table1[#All],3,FALSE)</f>
        <v>3121</v>
      </c>
      <c r="P3761" s="2" t="str">
        <f>VLOOKUP(A3761,Table1[#All],4,FALSE)</f>
        <v>VIC</v>
      </c>
      <c r="Q3761" s="2" t="str">
        <f>VLOOKUP(A3761,Table1[#All],5,FALSE)</f>
        <v>Australia</v>
      </c>
      <c r="R3761" s="23">
        <f>VLOOKUP(A3761,Table1[#All],6,FALSE)</f>
        <v>11</v>
      </c>
    </row>
    <row r="3762" spans="1:18" s="2" customFormat="1" ht="15.75" customHeight="1" x14ac:dyDescent="0.2">
      <c r="A3762" s="21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  <c r="N3762" s="2" t="str">
        <f>VLOOKUP(A3762,Table1[#All],2,FALSE)</f>
        <v>5 Atwood Crossing</v>
      </c>
      <c r="O3762" s="2">
        <f>VLOOKUP(A3762,Table1[#All],3,FALSE)</f>
        <v>2321</v>
      </c>
      <c r="P3762" s="2" t="str">
        <f>VLOOKUP(A3762,Table1[#All],4,FALSE)</f>
        <v>NSW</v>
      </c>
      <c r="Q3762" s="2" t="str">
        <f>VLOOKUP(A3762,Table1[#All],5,FALSE)</f>
        <v>Australia</v>
      </c>
      <c r="R3762" s="23">
        <f>VLOOKUP(A3762,Table1[#All],6,FALSE)</f>
        <v>3</v>
      </c>
    </row>
    <row r="3763" spans="1:18" s="2" customFormat="1" ht="15.75" customHeight="1" x14ac:dyDescent="0.2">
      <c r="A3763" s="21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  <c r="N3763" s="2" t="str">
        <f>VLOOKUP(A3763,Table1[#All],2,FALSE)</f>
        <v>28008 Mesta Lane</v>
      </c>
      <c r="O3763" s="2">
        <f>VLOOKUP(A3763,Table1[#All],3,FALSE)</f>
        <v>2767</v>
      </c>
      <c r="P3763" s="2" t="str">
        <f>VLOOKUP(A3763,Table1[#All],4,FALSE)</f>
        <v>NSW</v>
      </c>
      <c r="Q3763" s="2" t="str">
        <f>VLOOKUP(A3763,Table1[#All],5,FALSE)</f>
        <v>Australia</v>
      </c>
      <c r="R3763" s="23">
        <f>VLOOKUP(A3763,Table1[#All],6,FALSE)</f>
        <v>9</v>
      </c>
    </row>
    <row r="3764" spans="1:18" s="2" customFormat="1" ht="15.75" customHeight="1" x14ac:dyDescent="0.2">
      <c r="A3764" s="21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  <c r="N3764" s="2" t="str">
        <f>VLOOKUP(A3764,Table1[#All],2,FALSE)</f>
        <v>1 Dixon Way</v>
      </c>
      <c r="O3764" s="2">
        <f>VLOOKUP(A3764,Table1[#All],3,FALSE)</f>
        <v>3072</v>
      </c>
      <c r="P3764" s="2" t="str">
        <f>VLOOKUP(A3764,Table1[#All],4,FALSE)</f>
        <v>VIC</v>
      </c>
      <c r="Q3764" s="2" t="str">
        <f>VLOOKUP(A3764,Table1[#All],5,FALSE)</f>
        <v>Australia</v>
      </c>
      <c r="R3764" s="23">
        <f>VLOOKUP(A3764,Table1[#All],6,FALSE)</f>
        <v>5</v>
      </c>
    </row>
    <row r="3765" spans="1:18" s="2" customFormat="1" ht="15.75" customHeight="1" x14ac:dyDescent="0.2">
      <c r="A3765" s="21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  <c r="N3765" s="2" t="str">
        <f>VLOOKUP(A3765,Table1[#All],2,FALSE)</f>
        <v>31446 5th Court</v>
      </c>
      <c r="O3765" s="2">
        <f>VLOOKUP(A3765,Table1[#All],3,FALSE)</f>
        <v>3064</v>
      </c>
      <c r="P3765" s="2" t="str">
        <f>VLOOKUP(A3765,Table1[#All],4,FALSE)</f>
        <v>VIC</v>
      </c>
      <c r="Q3765" s="2" t="str">
        <f>VLOOKUP(A3765,Table1[#All],5,FALSE)</f>
        <v>Australia</v>
      </c>
      <c r="R3765" s="23">
        <f>VLOOKUP(A3765,Table1[#All],6,FALSE)</f>
        <v>4</v>
      </c>
    </row>
    <row r="3766" spans="1:18" s="2" customFormat="1" ht="15.75" customHeight="1" x14ac:dyDescent="0.2">
      <c r="A3766" s="21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  <c r="N3766" s="2" t="str">
        <f>VLOOKUP(A3766,Table1[#All],2,FALSE)</f>
        <v>8397 Holy Cross Parkway</v>
      </c>
      <c r="O3766" s="2">
        <f>VLOOKUP(A3766,Table1[#All],3,FALSE)</f>
        <v>2087</v>
      </c>
      <c r="P3766" s="2" t="str">
        <f>VLOOKUP(A3766,Table1[#All],4,FALSE)</f>
        <v>NSW</v>
      </c>
      <c r="Q3766" s="2" t="str">
        <f>VLOOKUP(A3766,Table1[#All],5,FALSE)</f>
        <v>Australia</v>
      </c>
      <c r="R3766" s="23">
        <f>VLOOKUP(A3766,Table1[#All],6,FALSE)</f>
        <v>11</v>
      </c>
    </row>
    <row r="3767" spans="1:18" s="2" customFormat="1" ht="15.75" customHeight="1" x14ac:dyDescent="0.2">
      <c r="A3767" s="21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  <c r="N3767" s="2" t="str">
        <f>VLOOKUP(A3767,Table1[#All],2,FALSE)</f>
        <v>85958 Bartillon Way</v>
      </c>
      <c r="O3767" s="2">
        <f>VLOOKUP(A3767,Table1[#All],3,FALSE)</f>
        <v>3201</v>
      </c>
      <c r="P3767" s="2" t="str">
        <f>VLOOKUP(A3767,Table1[#All],4,FALSE)</f>
        <v>VIC</v>
      </c>
      <c r="Q3767" s="2" t="str">
        <f>VLOOKUP(A3767,Table1[#All],5,FALSE)</f>
        <v>Australia</v>
      </c>
      <c r="R3767" s="23">
        <f>VLOOKUP(A3767,Table1[#All],6,FALSE)</f>
        <v>6</v>
      </c>
    </row>
    <row r="3768" spans="1:18" s="2" customFormat="1" ht="15.75" customHeight="1" x14ac:dyDescent="0.2">
      <c r="A3768" s="21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  <c r="N3768" s="2" t="str">
        <f>VLOOKUP(A3768,Table1[#All],2,FALSE)</f>
        <v>877 Corben Center</v>
      </c>
      <c r="O3768" s="2">
        <f>VLOOKUP(A3768,Table1[#All],3,FALSE)</f>
        <v>2500</v>
      </c>
      <c r="P3768" s="2" t="str">
        <f>VLOOKUP(A3768,Table1[#All],4,FALSE)</f>
        <v>NSW</v>
      </c>
      <c r="Q3768" s="2" t="str">
        <f>VLOOKUP(A3768,Table1[#All],5,FALSE)</f>
        <v>Australia</v>
      </c>
      <c r="R3768" s="23">
        <f>VLOOKUP(A3768,Table1[#All],6,FALSE)</f>
        <v>7</v>
      </c>
    </row>
    <row r="3769" spans="1:18" s="2" customFormat="1" ht="15.75" customHeight="1" x14ac:dyDescent="0.2">
      <c r="A3769" s="21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  <c r="N3769" s="2" t="str">
        <f>VLOOKUP(A3769,Table1[#All],2,FALSE)</f>
        <v>6 Maple Wood Junction</v>
      </c>
      <c r="O3769" s="2">
        <f>VLOOKUP(A3769,Table1[#All],3,FALSE)</f>
        <v>4012</v>
      </c>
      <c r="P3769" s="2" t="str">
        <f>VLOOKUP(A3769,Table1[#All],4,FALSE)</f>
        <v>QLD</v>
      </c>
      <c r="Q3769" s="2" t="str">
        <f>VLOOKUP(A3769,Table1[#All],5,FALSE)</f>
        <v>Australia</v>
      </c>
      <c r="R3769" s="23">
        <f>VLOOKUP(A3769,Table1[#All],6,FALSE)</f>
        <v>7</v>
      </c>
    </row>
    <row r="3770" spans="1:18" s="2" customFormat="1" ht="15.75" customHeight="1" x14ac:dyDescent="0.2">
      <c r="A3770" s="21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  <c r="N3770" s="2" t="str">
        <f>VLOOKUP(A3770,Table1[#All],2,FALSE)</f>
        <v>5304 Oneill Pass</v>
      </c>
      <c r="O3770" s="2">
        <f>VLOOKUP(A3770,Table1[#All],3,FALSE)</f>
        <v>2117</v>
      </c>
      <c r="P3770" s="2" t="str">
        <f>VLOOKUP(A3770,Table1[#All],4,FALSE)</f>
        <v>NSW</v>
      </c>
      <c r="Q3770" s="2" t="str">
        <f>VLOOKUP(A3770,Table1[#All],5,FALSE)</f>
        <v>Australia</v>
      </c>
      <c r="R3770" s="23">
        <f>VLOOKUP(A3770,Table1[#All],6,FALSE)</f>
        <v>10</v>
      </c>
    </row>
    <row r="3771" spans="1:18" s="2" customFormat="1" ht="15.75" customHeight="1" x14ac:dyDescent="0.2">
      <c r="A3771" s="21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  <c r="N3771" s="2" t="str">
        <f>VLOOKUP(A3771,Table1[#All],2,FALSE)</f>
        <v>884 Packers Junction</v>
      </c>
      <c r="O3771" s="2">
        <f>VLOOKUP(A3771,Table1[#All],3,FALSE)</f>
        <v>2034</v>
      </c>
      <c r="P3771" s="2" t="str">
        <f>VLOOKUP(A3771,Table1[#All],4,FALSE)</f>
        <v>NSW</v>
      </c>
      <c r="Q3771" s="2" t="str">
        <f>VLOOKUP(A3771,Table1[#All],5,FALSE)</f>
        <v>Australia</v>
      </c>
      <c r="R3771" s="23">
        <f>VLOOKUP(A3771,Table1[#All],6,FALSE)</f>
        <v>10</v>
      </c>
    </row>
    <row r="3772" spans="1:18" s="2" customFormat="1" ht="15.75" customHeight="1" x14ac:dyDescent="0.2">
      <c r="A3772" s="21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  <c r="N3772" s="2" t="str">
        <f>VLOOKUP(A3772,Table1[#All],2,FALSE)</f>
        <v>95 East Road</v>
      </c>
      <c r="O3772" s="2">
        <f>VLOOKUP(A3772,Table1[#All],3,FALSE)</f>
        <v>2093</v>
      </c>
      <c r="P3772" s="2" t="str">
        <f>VLOOKUP(A3772,Table1[#All],4,FALSE)</f>
        <v>NSW</v>
      </c>
      <c r="Q3772" s="2" t="str">
        <f>VLOOKUP(A3772,Table1[#All],5,FALSE)</f>
        <v>Australia</v>
      </c>
      <c r="R3772" s="23">
        <f>VLOOKUP(A3772,Table1[#All],6,FALSE)</f>
        <v>9</v>
      </c>
    </row>
    <row r="3773" spans="1:18" s="2" customFormat="1" ht="15.75" customHeight="1" x14ac:dyDescent="0.2">
      <c r="A3773" s="21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  <c r="N3773" s="2" t="str">
        <f>VLOOKUP(A3773,Table1[#All],2,FALSE)</f>
        <v>9932 Atwood Center</v>
      </c>
      <c r="O3773" s="2">
        <f>VLOOKUP(A3773,Table1[#All],3,FALSE)</f>
        <v>2011</v>
      </c>
      <c r="P3773" s="2" t="str">
        <f>VLOOKUP(A3773,Table1[#All],4,FALSE)</f>
        <v>NSW</v>
      </c>
      <c r="Q3773" s="2" t="str">
        <f>VLOOKUP(A3773,Table1[#All],5,FALSE)</f>
        <v>Australia</v>
      </c>
      <c r="R3773" s="23">
        <f>VLOOKUP(A3773,Table1[#All],6,FALSE)</f>
        <v>10</v>
      </c>
    </row>
    <row r="3774" spans="1:18" s="2" customFormat="1" ht="15.75" customHeight="1" x14ac:dyDescent="0.2">
      <c r="A3774" s="21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  <c r="N3774" s="2" t="str">
        <f>VLOOKUP(A3774,Table1[#All],2,FALSE)</f>
        <v>1929 Crowley Drive</v>
      </c>
      <c r="O3774" s="2">
        <f>VLOOKUP(A3774,Table1[#All],3,FALSE)</f>
        <v>4034</v>
      </c>
      <c r="P3774" s="2" t="str">
        <f>VLOOKUP(A3774,Table1[#All],4,FALSE)</f>
        <v>QLD</v>
      </c>
      <c r="Q3774" s="2" t="str">
        <f>VLOOKUP(A3774,Table1[#All],5,FALSE)</f>
        <v>Australia</v>
      </c>
      <c r="R3774" s="23">
        <f>VLOOKUP(A3774,Table1[#All],6,FALSE)</f>
        <v>7</v>
      </c>
    </row>
    <row r="3775" spans="1:18" s="2" customFormat="1" ht="15.75" customHeight="1" x14ac:dyDescent="0.2">
      <c r="A3775" s="21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  <c r="N3775" s="2" t="str">
        <f>VLOOKUP(A3775,Table1[#All],2,FALSE)</f>
        <v>70 West Plaza</v>
      </c>
      <c r="O3775" s="2">
        <f>VLOOKUP(A3775,Table1[#All],3,FALSE)</f>
        <v>3020</v>
      </c>
      <c r="P3775" s="2" t="str">
        <f>VLOOKUP(A3775,Table1[#All],4,FALSE)</f>
        <v>VIC</v>
      </c>
      <c r="Q3775" s="2" t="str">
        <f>VLOOKUP(A3775,Table1[#All],5,FALSE)</f>
        <v>Australia</v>
      </c>
      <c r="R3775" s="23">
        <f>VLOOKUP(A3775,Table1[#All],6,FALSE)</f>
        <v>8</v>
      </c>
    </row>
    <row r="3776" spans="1:18" s="2" customFormat="1" ht="15.75" customHeight="1" x14ac:dyDescent="0.2">
      <c r="A3776" s="21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  <c r="N3776" s="2" t="str">
        <f>VLOOKUP(A3776,Table1[#All],2,FALSE)</f>
        <v>7 Norway Maple Avenue</v>
      </c>
      <c r="O3776" s="2">
        <f>VLOOKUP(A3776,Table1[#All],3,FALSE)</f>
        <v>4172</v>
      </c>
      <c r="P3776" s="2" t="str">
        <f>VLOOKUP(A3776,Table1[#All],4,FALSE)</f>
        <v>QLD</v>
      </c>
      <c r="Q3776" s="2" t="str">
        <f>VLOOKUP(A3776,Table1[#All],5,FALSE)</f>
        <v>Australia</v>
      </c>
      <c r="R3776" s="23">
        <f>VLOOKUP(A3776,Table1[#All],6,FALSE)</f>
        <v>5</v>
      </c>
    </row>
    <row r="3777" spans="1:18" s="2" customFormat="1" ht="15.75" customHeight="1" x14ac:dyDescent="0.2">
      <c r="A3777" s="21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  <c r="N3777" s="2" t="str">
        <f>VLOOKUP(A3777,Table1[#All],2,FALSE)</f>
        <v>54285 Annamark Way</v>
      </c>
      <c r="O3777" s="2">
        <f>VLOOKUP(A3777,Table1[#All],3,FALSE)</f>
        <v>3977</v>
      </c>
      <c r="P3777" s="2" t="str">
        <f>VLOOKUP(A3777,Table1[#All],4,FALSE)</f>
        <v>VIC</v>
      </c>
      <c r="Q3777" s="2" t="str">
        <f>VLOOKUP(A3777,Table1[#All],5,FALSE)</f>
        <v>Australia</v>
      </c>
      <c r="R3777" s="23">
        <f>VLOOKUP(A3777,Table1[#All],6,FALSE)</f>
        <v>6</v>
      </c>
    </row>
    <row r="3778" spans="1:18" s="2" customFormat="1" ht="15.75" customHeight="1" x14ac:dyDescent="0.2">
      <c r="A3778" s="21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  <c r="N3778" s="2" t="str">
        <f>VLOOKUP(A3778,Table1[#All],2,FALSE)</f>
        <v>761 Carioca Drive</v>
      </c>
      <c r="O3778" s="2">
        <f>VLOOKUP(A3778,Table1[#All],3,FALSE)</f>
        <v>4226</v>
      </c>
      <c r="P3778" s="2" t="str">
        <f>VLOOKUP(A3778,Table1[#All],4,FALSE)</f>
        <v>QLD</v>
      </c>
      <c r="Q3778" s="2" t="str">
        <f>VLOOKUP(A3778,Table1[#All],5,FALSE)</f>
        <v>Australia</v>
      </c>
      <c r="R3778" s="23">
        <f>VLOOKUP(A3778,Table1[#All],6,FALSE)</f>
        <v>7</v>
      </c>
    </row>
    <row r="3779" spans="1:18" s="2" customFormat="1" ht="15.75" customHeight="1" x14ac:dyDescent="0.2">
      <c r="A3779" s="21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  <c r="N3779" s="2" t="str">
        <f>VLOOKUP(A3779,Table1[#All],2,FALSE)</f>
        <v>69131 Kipling Alley</v>
      </c>
      <c r="O3779" s="2">
        <f>VLOOKUP(A3779,Table1[#All],3,FALSE)</f>
        <v>3351</v>
      </c>
      <c r="P3779" s="2" t="str">
        <f>VLOOKUP(A3779,Table1[#All],4,FALSE)</f>
        <v>VIC</v>
      </c>
      <c r="Q3779" s="2" t="str">
        <f>VLOOKUP(A3779,Table1[#All],5,FALSE)</f>
        <v>Australia</v>
      </c>
      <c r="R3779" s="23">
        <f>VLOOKUP(A3779,Table1[#All],6,FALSE)</f>
        <v>4</v>
      </c>
    </row>
    <row r="3780" spans="1:18" s="2" customFormat="1" ht="15.75" customHeight="1" x14ac:dyDescent="0.2">
      <c r="A3780" s="21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  <c r="N3780" s="2" t="str">
        <f>VLOOKUP(A3780,Table1[#All],2,FALSE)</f>
        <v>3052 Green Drive</v>
      </c>
      <c r="O3780" s="2">
        <f>VLOOKUP(A3780,Table1[#All],3,FALSE)</f>
        <v>3142</v>
      </c>
      <c r="P3780" s="2" t="str">
        <f>VLOOKUP(A3780,Table1[#All],4,FALSE)</f>
        <v>VIC</v>
      </c>
      <c r="Q3780" s="2" t="str">
        <f>VLOOKUP(A3780,Table1[#All],5,FALSE)</f>
        <v>Australia</v>
      </c>
      <c r="R3780" s="23">
        <f>VLOOKUP(A3780,Table1[#All],6,FALSE)</f>
        <v>11</v>
      </c>
    </row>
    <row r="3781" spans="1:18" s="2" customFormat="1" ht="15.75" customHeight="1" x14ac:dyDescent="0.2">
      <c r="A3781" s="21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  <c r="N3781" s="2" t="str">
        <f>VLOOKUP(A3781,Table1[#All],2,FALSE)</f>
        <v>33331 Corry Road</v>
      </c>
      <c r="O3781" s="2">
        <f>VLOOKUP(A3781,Table1[#All],3,FALSE)</f>
        <v>2560</v>
      </c>
      <c r="P3781" s="2" t="str">
        <f>VLOOKUP(A3781,Table1[#All],4,FALSE)</f>
        <v>NSW</v>
      </c>
      <c r="Q3781" s="2" t="str">
        <f>VLOOKUP(A3781,Table1[#All],5,FALSE)</f>
        <v>Australia</v>
      </c>
      <c r="R3781" s="23">
        <f>VLOOKUP(A3781,Table1[#All],6,FALSE)</f>
        <v>8</v>
      </c>
    </row>
    <row r="3782" spans="1:18" s="2" customFormat="1" ht="15.75" customHeight="1" x14ac:dyDescent="0.2">
      <c r="A3782" s="21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  <c r="N3782" s="2" t="str">
        <f>VLOOKUP(A3782,Table1[#All],2,FALSE)</f>
        <v>69 Porter Parkway</v>
      </c>
      <c r="O3782" s="2">
        <f>VLOOKUP(A3782,Table1[#All],3,FALSE)</f>
        <v>4128</v>
      </c>
      <c r="P3782" s="2" t="str">
        <f>VLOOKUP(A3782,Table1[#All],4,FALSE)</f>
        <v>QLD</v>
      </c>
      <c r="Q3782" s="2" t="str">
        <f>VLOOKUP(A3782,Table1[#All],5,FALSE)</f>
        <v>Australia</v>
      </c>
      <c r="R3782" s="23">
        <f>VLOOKUP(A3782,Table1[#All],6,FALSE)</f>
        <v>7</v>
      </c>
    </row>
    <row r="3783" spans="1:18" s="2" customFormat="1" ht="15.75" customHeight="1" x14ac:dyDescent="0.2">
      <c r="A3783" s="21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  <c r="N3783" s="2" t="str">
        <f>VLOOKUP(A3783,Table1[#All],2,FALSE)</f>
        <v>934 Dwight Park</v>
      </c>
      <c r="O3783" s="2">
        <f>VLOOKUP(A3783,Table1[#All],3,FALSE)</f>
        <v>2280</v>
      </c>
      <c r="P3783" s="2" t="str">
        <f>VLOOKUP(A3783,Table1[#All],4,FALSE)</f>
        <v>NSW</v>
      </c>
      <c r="Q3783" s="2" t="str">
        <f>VLOOKUP(A3783,Table1[#All],5,FALSE)</f>
        <v>Australia</v>
      </c>
      <c r="R3783" s="23">
        <f>VLOOKUP(A3783,Table1[#All],6,FALSE)</f>
        <v>7</v>
      </c>
    </row>
    <row r="3784" spans="1:18" s="2" customFormat="1" ht="15.75" customHeight="1" x14ac:dyDescent="0.2">
      <c r="A3784" s="21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  <c r="N3784" s="2" t="str">
        <f>VLOOKUP(A3784,Table1[#All],2,FALSE)</f>
        <v>27784 Hansons Trail</v>
      </c>
      <c r="O3784" s="2">
        <f>VLOOKUP(A3784,Table1[#All],3,FALSE)</f>
        <v>3078</v>
      </c>
      <c r="P3784" s="2" t="str">
        <f>VLOOKUP(A3784,Table1[#All],4,FALSE)</f>
        <v>VIC</v>
      </c>
      <c r="Q3784" s="2" t="str">
        <f>VLOOKUP(A3784,Table1[#All],5,FALSE)</f>
        <v>Australia</v>
      </c>
      <c r="R3784" s="23">
        <f>VLOOKUP(A3784,Table1[#All],6,FALSE)</f>
        <v>11</v>
      </c>
    </row>
    <row r="3785" spans="1:18" s="2" customFormat="1" ht="15.75" customHeight="1" x14ac:dyDescent="0.2">
      <c r="A3785" s="21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  <c r="N3785" s="2" t="str">
        <f>VLOOKUP(A3785,Table1[#All],2,FALSE)</f>
        <v>464 Acker Way</v>
      </c>
      <c r="O3785" s="2">
        <f>VLOOKUP(A3785,Table1[#All],3,FALSE)</f>
        <v>2756</v>
      </c>
      <c r="P3785" s="2" t="str">
        <f>VLOOKUP(A3785,Table1[#All],4,FALSE)</f>
        <v>NSW</v>
      </c>
      <c r="Q3785" s="2" t="str">
        <f>VLOOKUP(A3785,Table1[#All],5,FALSE)</f>
        <v>Australia</v>
      </c>
      <c r="R3785" s="23">
        <f>VLOOKUP(A3785,Table1[#All],6,FALSE)</f>
        <v>9</v>
      </c>
    </row>
    <row r="3786" spans="1:18" s="2" customFormat="1" ht="15.75" customHeight="1" x14ac:dyDescent="0.2">
      <c r="A3786" s="21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  <c r="N3786" s="2" t="str">
        <f>VLOOKUP(A3786,Table1[#All],2,FALSE)</f>
        <v>53533 Dakota Pass</v>
      </c>
      <c r="O3786" s="2">
        <f>VLOOKUP(A3786,Table1[#All],3,FALSE)</f>
        <v>2077</v>
      </c>
      <c r="P3786" s="2" t="str">
        <f>VLOOKUP(A3786,Table1[#All],4,FALSE)</f>
        <v>NSW</v>
      </c>
      <c r="Q3786" s="2" t="str">
        <f>VLOOKUP(A3786,Table1[#All],5,FALSE)</f>
        <v>Australia</v>
      </c>
      <c r="R3786" s="23">
        <f>VLOOKUP(A3786,Table1[#All],6,FALSE)</f>
        <v>10</v>
      </c>
    </row>
    <row r="3787" spans="1:18" s="2" customFormat="1" ht="15.75" customHeight="1" x14ac:dyDescent="0.2">
      <c r="A3787" s="21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  <c r="N3787" s="2" t="str">
        <f>VLOOKUP(A3787,Table1[#All],2,FALSE)</f>
        <v>546 Summerview Center</v>
      </c>
      <c r="O3787" s="2">
        <f>VLOOKUP(A3787,Table1[#All],3,FALSE)</f>
        <v>2074</v>
      </c>
      <c r="P3787" s="2" t="str">
        <f>VLOOKUP(A3787,Table1[#All],4,FALSE)</f>
        <v>NSW</v>
      </c>
      <c r="Q3787" s="2" t="str">
        <f>VLOOKUP(A3787,Table1[#All],5,FALSE)</f>
        <v>Australia</v>
      </c>
      <c r="R3787" s="23">
        <f>VLOOKUP(A3787,Table1[#All],6,FALSE)</f>
        <v>11</v>
      </c>
    </row>
    <row r="3788" spans="1:18" s="2" customFormat="1" ht="15.75" customHeight="1" x14ac:dyDescent="0.2">
      <c r="A3788" s="21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  <c r="N3788" s="2" t="str">
        <f>VLOOKUP(A3788,Table1[#All],2,FALSE)</f>
        <v>1 Carey Crossing</v>
      </c>
      <c r="O3788" s="2">
        <f>VLOOKUP(A3788,Table1[#All],3,FALSE)</f>
        <v>2047</v>
      </c>
      <c r="P3788" s="2" t="str">
        <f>VLOOKUP(A3788,Table1[#All],4,FALSE)</f>
        <v>NSW</v>
      </c>
      <c r="Q3788" s="2" t="str">
        <f>VLOOKUP(A3788,Table1[#All],5,FALSE)</f>
        <v>Australia</v>
      </c>
      <c r="R3788" s="23">
        <f>VLOOKUP(A3788,Table1[#All],6,FALSE)</f>
        <v>10</v>
      </c>
    </row>
    <row r="3789" spans="1:18" s="2" customFormat="1" ht="15.75" customHeight="1" x14ac:dyDescent="0.2">
      <c r="A3789" s="21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  <c r="N3789" s="2" t="str">
        <f>VLOOKUP(A3789,Table1[#All],2,FALSE)</f>
        <v>7524 David Place</v>
      </c>
      <c r="O3789" s="2">
        <f>VLOOKUP(A3789,Table1[#All],3,FALSE)</f>
        <v>2850</v>
      </c>
      <c r="P3789" s="2" t="str">
        <f>VLOOKUP(A3789,Table1[#All],4,FALSE)</f>
        <v>NSW</v>
      </c>
      <c r="Q3789" s="2" t="str">
        <f>VLOOKUP(A3789,Table1[#All],5,FALSE)</f>
        <v>Australia</v>
      </c>
      <c r="R3789" s="23">
        <f>VLOOKUP(A3789,Table1[#All],6,FALSE)</f>
        <v>3</v>
      </c>
    </row>
    <row r="3790" spans="1:18" s="2" customFormat="1" ht="15.75" customHeight="1" x14ac:dyDescent="0.2">
      <c r="A3790" s="21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  <c r="N3790" s="2" t="str">
        <f>VLOOKUP(A3790,Table1[#All],2,FALSE)</f>
        <v>7 Granby Crossing</v>
      </c>
      <c r="O3790" s="2">
        <f>VLOOKUP(A3790,Table1[#All],3,FALSE)</f>
        <v>3083</v>
      </c>
      <c r="P3790" s="2" t="str">
        <f>VLOOKUP(A3790,Table1[#All],4,FALSE)</f>
        <v>VIC</v>
      </c>
      <c r="Q3790" s="2" t="str">
        <f>VLOOKUP(A3790,Table1[#All],5,FALSE)</f>
        <v>Australia</v>
      </c>
      <c r="R3790" s="23">
        <f>VLOOKUP(A3790,Table1[#All],6,FALSE)</f>
        <v>9</v>
      </c>
    </row>
    <row r="3791" spans="1:18" s="2" customFormat="1" ht="15.75" customHeight="1" x14ac:dyDescent="0.2">
      <c r="A3791" s="21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  <c r="N3791" s="2" t="str">
        <f>VLOOKUP(A3791,Table1[#All],2,FALSE)</f>
        <v>8681 Dennis Pass</v>
      </c>
      <c r="O3791" s="2">
        <f>VLOOKUP(A3791,Table1[#All],3,FALSE)</f>
        <v>3215</v>
      </c>
      <c r="P3791" s="2" t="str">
        <f>VLOOKUP(A3791,Table1[#All],4,FALSE)</f>
        <v>VIC</v>
      </c>
      <c r="Q3791" s="2" t="str">
        <f>VLOOKUP(A3791,Table1[#All],5,FALSE)</f>
        <v>Australia</v>
      </c>
      <c r="R3791" s="23">
        <f>VLOOKUP(A3791,Table1[#All],6,FALSE)</f>
        <v>3</v>
      </c>
    </row>
    <row r="3792" spans="1:18" s="2" customFormat="1" ht="15.75" customHeight="1" x14ac:dyDescent="0.2">
      <c r="A3792" s="21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  <c r="N3792" s="2" t="str">
        <f>VLOOKUP(A3792,Table1[#All],2,FALSE)</f>
        <v>1 Pankratz Circle</v>
      </c>
      <c r="O3792" s="2">
        <f>VLOOKUP(A3792,Table1[#All],3,FALSE)</f>
        <v>3083</v>
      </c>
      <c r="P3792" s="2" t="str">
        <f>VLOOKUP(A3792,Table1[#All],4,FALSE)</f>
        <v>VIC</v>
      </c>
      <c r="Q3792" s="2" t="str">
        <f>VLOOKUP(A3792,Table1[#All],5,FALSE)</f>
        <v>Australia</v>
      </c>
      <c r="R3792" s="23">
        <f>VLOOKUP(A3792,Table1[#All],6,FALSE)</f>
        <v>8</v>
      </c>
    </row>
    <row r="3793" spans="1:18" s="2" customFormat="1" ht="15.75" customHeight="1" x14ac:dyDescent="0.2">
      <c r="A3793" s="21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  <c r="N3793" s="2" t="str">
        <f>VLOOKUP(A3793,Table1[#All],2,FALSE)</f>
        <v>9904 Oakridge Parkway</v>
      </c>
      <c r="O3793" s="2">
        <f>VLOOKUP(A3793,Table1[#All],3,FALSE)</f>
        <v>4370</v>
      </c>
      <c r="P3793" s="2" t="str">
        <f>VLOOKUP(A3793,Table1[#All],4,FALSE)</f>
        <v>QLD</v>
      </c>
      <c r="Q3793" s="2" t="str">
        <f>VLOOKUP(A3793,Table1[#All],5,FALSE)</f>
        <v>Australia</v>
      </c>
      <c r="R3793" s="23">
        <f>VLOOKUP(A3793,Table1[#All],6,FALSE)</f>
        <v>3</v>
      </c>
    </row>
    <row r="3794" spans="1:18" s="2" customFormat="1" ht="15.75" customHeight="1" x14ac:dyDescent="0.2">
      <c r="A3794" s="21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  <c r="N3794" s="2" t="str">
        <f>VLOOKUP(A3794,Table1[#All],2,FALSE)</f>
        <v>249 Anderson Street</v>
      </c>
      <c r="O3794" s="2">
        <f>VLOOKUP(A3794,Table1[#All],3,FALSE)</f>
        <v>2153</v>
      </c>
      <c r="P3794" s="2" t="str">
        <f>VLOOKUP(A3794,Table1[#All],4,FALSE)</f>
        <v>NSW</v>
      </c>
      <c r="Q3794" s="2" t="str">
        <f>VLOOKUP(A3794,Table1[#All],5,FALSE)</f>
        <v>Australia</v>
      </c>
      <c r="R3794" s="23">
        <f>VLOOKUP(A3794,Table1[#All],6,FALSE)</f>
        <v>10</v>
      </c>
    </row>
    <row r="3795" spans="1:18" s="2" customFormat="1" ht="15.75" customHeight="1" x14ac:dyDescent="0.2">
      <c r="A3795" s="21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  <c r="N3795" s="2" t="str">
        <f>VLOOKUP(A3795,Table1[#All],2,FALSE)</f>
        <v>3463 Merchant Trail</v>
      </c>
      <c r="O3795" s="2">
        <f>VLOOKUP(A3795,Table1[#All],3,FALSE)</f>
        <v>3152</v>
      </c>
      <c r="P3795" s="2" t="str">
        <f>VLOOKUP(A3795,Table1[#All],4,FALSE)</f>
        <v>VIC</v>
      </c>
      <c r="Q3795" s="2" t="str">
        <f>VLOOKUP(A3795,Table1[#All],5,FALSE)</f>
        <v>Australia</v>
      </c>
      <c r="R3795" s="23">
        <f>VLOOKUP(A3795,Table1[#All],6,FALSE)</f>
        <v>10</v>
      </c>
    </row>
    <row r="3796" spans="1:18" s="2" customFormat="1" ht="15.75" customHeight="1" x14ac:dyDescent="0.2">
      <c r="A3796" s="21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  <c r="N3796" s="2" t="str">
        <f>VLOOKUP(A3796,Table1[#All],2,FALSE)</f>
        <v>699 Hudson Road</v>
      </c>
      <c r="O3796" s="2">
        <f>VLOOKUP(A3796,Table1[#All],3,FALSE)</f>
        <v>2138</v>
      </c>
      <c r="P3796" s="2" t="str">
        <f>VLOOKUP(A3796,Table1[#All],4,FALSE)</f>
        <v>NSW</v>
      </c>
      <c r="Q3796" s="2" t="str">
        <f>VLOOKUP(A3796,Table1[#All],5,FALSE)</f>
        <v>Australia</v>
      </c>
      <c r="R3796" s="23">
        <f>VLOOKUP(A3796,Table1[#All],6,FALSE)</f>
        <v>9</v>
      </c>
    </row>
    <row r="3797" spans="1:18" s="2" customFormat="1" ht="15.75" customHeight="1" x14ac:dyDescent="0.2">
      <c r="A3797" s="21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  <c r="N3797" s="2" t="str">
        <f>VLOOKUP(A3797,Table1[#All],2,FALSE)</f>
        <v>9 Dwight Drive</v>
      </c>
      <c r="O3797" s="2">
        <f>VLOOKUP(A3797,Table1[#All],3,FALSE)</f>
        <v>2710</v>
      </c>
      <c r="P3797" s="2" t="str">
        <f>VLOOKUP(A3797,Table1[#All],4,FALSE)</f>
        <v>NSW</v>
      </c>
      <c r="Q3797" s="2" t="str">
        <f>VLOOKUP(A3797,Table1[#All],5,FALSE)</f>
        <v>Australia</v>
      </c>
      <c r="R3797" s="23">
        <f>VLOOKUP(A3797,Table1[#All],6,FALSE)</f>
        <v>1</v>
      </c>
    </row>
    <row r="3798" spans="1:18" s="2" customFormat="1" ht="15.75" customHeight="1" x14ac:dyDescent="0.2">
      <c r="A3798" s="21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  <c r="N3798" s="2" t="str">
        <f>VLOOKUP(A3798,Table1[#All],2,FALSE)</f>
        <v>13 Colorado Lane</v>
      </c>
      <c r="O3798" s="2">
        <f>VLOOKUP(A3798,Table1[#All],3,FALSE)</f>
        <v>2099</v>
      </c>
      <c r="P3798" s="2" t="str">
        <f>VLOOKUP(A3798,Table1[#All],4,FALSE)</f>
        <v>NSW</v>
      </c>
      <c r="Q3798" s="2" t="str">
        <f>VLOOKUP(A3798,Table1[#All],5,FALSE)</f>
        <v>Australia</v>
      </c>
      <c r="R3798" s="23">
        <f>VLOOKUP(A3798,Table1[#All],6,FALSE)</f>
        <v>9</v>
      </c>
    </row>
    <row r="3799" spans="1:18" s="2" customFormat="1" ht="15.75" customHeight="1" x14ac:dyDescent="0.2">
      <c r="A3799" s="21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  <c r="N3799" s="2" t="str">
        <f>VLOOKUP(A3799,Table1[#All],2,FALSE)</f>
        <v>39946 Kenwood Court</v>
      </c>
      <c r="O3799" s="2">
        <f>VLOOKUP(A3799,Table1[#All],3,FALSE)</f>
        <v>3070</v>
      </c>
      <c r="P3799" s="2" t="str">
        <f>VLOOKUP(A3799,Table1[#All],4,FALSE)</f>
        <v>VIC</v>
      </c>
      <c r="Q3799" s="2" t="str">
        <f>VLOOKUP(A3799,Table1[#All],5,FALSE)</f>
        <v>Australia</v>
      </c>
      <c r="R3799" s="23">
        <f>VLOOKUP(A3799,Table1[#All],6,FALSE)</f>
        <v>9</v>
      </c>
    </row>
    <row r="3800" spans="1:18" s="2" customFormat="1" ht="15.75" customHeight="1" x14ac:dyDescent="0.2">
      <c r="A3800" s="21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  <c r="N3800" s="2" t="str">
        <f>VLOOKUP(A3800,Table1[#All],2,FALSE)</f>
        <v>72204 Springs Way</v>
      </c>
      <c r="O3800" s="2">
        <f>VLOOKUP(A3800,Table1[#All],3,FALSE)</f>
        <v>3104</v>
      </c>
      <c r="P3800" s="2" t="str">
        <f>VLOOKUP(A3800,Table1[#All],4,FALSE)</f>
        <v>VIC</v>
      </c>
      <c r="Q3800" s="2" t="str">
        <f>VLOOKUP(A3800,Table1[#All],5,FALSE)</f>
        <v>Australia</v>
      </c>
      <c r="R3800" s="23">
        <f>VLOOKUP(A3800,Table1[#All],6,FALSE)</f>
        <v>12</v>
      </c>
    </row>
    <row r="3801" spans="1:18" s="2" customFormat="1" ht="15.75" customHeight="1" x14ac:dyDescent="0.2">
      <c r="A3801" s="21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  <c r="N3801" s="2" t="str">
        <f>VLOOKUP(A3801,Table1[#All],2,FALSE)</f>
        <v>365 Jenifer Point</v>
      </c>
      <c r="O3801" s="2">
        <f>VLOOKUP(A3801,Table1[#All],3,FALSE)</f>
        <v>4116</v>
      </c>
      <c r="P3801" s="2" t="str">
        <f>VLOOKUP(A3801,Table1[#All],4,FALSE)</f>
        <v>QLD</v>
      </c>
      <c r="Q3801" s="2" t="str">
        <f>VLOOKUP(A3801,Table1[#All],5,FALSE)</f>
        <v>Australia</v>
      </c>
      <c r="R3801" s="23">
        <f>VLOOKUP(A3801,Table1[#All],6,FALSE)</f>
        <v>7</v>
      </c>
    </row>
    <row r="3802" spans="1:18" s="2" customFormat="1" ht="15.75" customHeight="1" x14ac:dyDescent="0.2">
      <c r="A3802" s="21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  <c r="N3802" s="2" t="str">
        <f>VLOOKUP(A3802,Table1[#All],2,FALSE)</f>
        <v>53 Texas Road</v>
      </c>
      <c r="O3802" s="2">
        <f>VLOOKUP(A3802,Table1[#All],3,FALSE)</f>
        <v>2262</v>
      </c>
      <c r="P3802" s="2" t="str">
        <f>VLOOKUP(A3802,Table1[#All],4,FALSE)</f>
        <v>NSW</v>
      </c>
      <c r="Q3802" s="2" t="str">
        <f>VLOOKUP(A3802,Table1[#All],5,FALSE)</f>
        <v>Australia</v>
      </c>
      <c r="R3802" s="23">
        <f>VLOOKUP(A3802,Table1[#All],6,FALSE)</f>
        <v>7</v>
      </c>
    </row>
    <row r="3803" spans="1:18" s="2" customFormat="1" ht="15.75" customHeight="1" x14ac:dyDescent="0.2">
      <c r="A3803" s="21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  <c r="N3803" s="2" t="str">
        <f>VLOOKUP(A3803,Table1[#All],2,FALSE)</f>
        <v>6 Morningstar Park</v>
      </c>
      <c r="O3803" s="2">
        <f>VLOOKUP(A3803,Table1[#All],3,FALSE)</f>
        <v>2324</v>
      </c>
      <c r="P3803" s="2" t="str">
        <f>VLOOKUP(A3803,Table1[#All],4,FALSE)</f>
        <v>NSW</v>
      </c>
      <c r="Q3803" s="2" t="str">
        <f>VLOOKUP(A3803,Table1[#All],5,FALSE)</f>
        <v>Australia</v>
      </c>
      <c r="R3803" s="23">
        <f>VLOOKUP(A3803,Table1[#All],6,FALSE)</f>
        <v>7</v>
      </c>
    </row>
    <row r="3804" spans="1:18" s="2" customFormat="1" ht="15.75" customHeight="1" x14ac:dyDescent="0.2">
      <c r="A3804" s="21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  <c r="N3804" s="2" t="str">
        <f>VLOOKUP(A3804,Table1[#All],2,FALSE)</f>
        <v>6901 Russell Street</v>
      </c>
      <c r="O3804" s="2">
        <f>VLOOKUP(A3804,Table1[#All],3,FALSE)</f>
        <v>3977</v>
      </c>
      <c r="P3804" s="2" t="str">
        <f>VLOOKUP(A3804,Table1[#All],4,FALSE)</f>
        <v>VIC</v>
      </c>
      <c r="Q3804" s="2" t="str">
        <f>VLOOKUP(A3804,Table1[#All],5,FALSE)</f>
        <v>Australia</v>
      </c>
      <c r="R3804" s="23">
        <f>VLOOKUP(A3804,Table1[#All],6,FALSE)</f>
        <v>6</v>
      </c>
    </row>
    <row r="3805" spans="1:18" s="2" customFormat="1" ht="15.75" customHeight="1" x14ac:dyDescent="0.2">
      <c r="A3805" s="21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  <c r="N3805" s="2" t="str">
        <f>VLOOKUP(A3805,Table1[#All],2,FALSE)</f>
        <v>26 Barby Terrace</v>
      </c>
      <c r="O3805" s="2">
        <f>VLOOKUP(A3805,Table1[#All],3,FALSE)</f>
        <v>2263</v>
      </c>
      <c r="P3805" s="2" t="str">
        <f>VLOOKUP(A3805,Table1[#All],4,FALSE)</f>
        <v>NSW</v>
      </c>
      <c r="Q3805" s="2" t="str">
        <f>VLOOKUP(A3805,Table1[#All],5,FALSE)</f>
        <v>Australia</v>
      </c>
      <c r="R3805" s="23">
        <f>VLOOKUP(A3805,Table1[#All],6,FALSE)</f>
        <v>6</v>
      </c>
    </row>
    <row r="3806" spans="1:18" s="2" customFormat="1" ht="15.75" customHeight="1" x14ac:dyDescent="0.2">
      <c r="A3806" s="21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  <c r="N3806" s="2" t="str">
        <f>VLOOKUP(A3806,Table1[#All],2,FALSE)</f>
        <v>23541 Dayton Drive</v>
      </c>
      <c r="O3806" s="2">
        <f>VLOOKUP(A3806,Table1[#All],3,FALSE)</f>
        <v>2177</v>
      </c>
      <c r="P3806" s="2" t="str">
        <f>VLOOKUP(A3806,Table1[#All],4,FALSE)</f>
        <v>NSW</v>
      </c>
      <c r="Q3806" s="2" t="str">
        <f>VLOOKUP(A3806,Table1[#All],5,FALSE)</f>
        <v>Australia</v>
      </c>
      <c r="R3806" s="23">
        <f>VLOOKUP(A3806,Table1[#All],6,FALSE)</f>
        <v>9</v>
      </c>
    </row>
    <row r="3807" spans="1:18" s="2" customFormat="1" ht="15.75" customHeight="1" x14ac:dyDescent="0.2">
      <c r="A3807" s="21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  <c r="N3807" s="2" t="str">
        <f>VLOOKUP(A3807,Table1[#All],2,FALSE)</f>
        <v>81 Pine View Avenue</v>
      </c>
      <c r="O3807" s="2">
        <f>VLOOKUP(A3807,Table1[#All],3,FALSE)</f>
        <v>4208</v>
      </c>
      <c r="P3807" s="2" t="str">
        <f>VLOOKUP(A3807,Table1[#All],4,FALSE)</f>
        <v>QLD</v>
      </c>
      <c r="Q3807" s="2" t="str">
        <f>VLOOKUP(A3807,Table1[#All],5,FALSE)</f>
        <v>Australia</v>
      </c>
      <c r="R3807" s="23">
        <f>VLOOKUP(A3807,Table1[#All],6,FALSE)</f>
        <v>5</v>
      </c>
    </row>
    <row r="3808" spans="1:18" s="2" customFormat="1" ht="15.75" customHeight="1" x14ac:dyDescent="0.2">
      <c r="A3808" s="21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  <c r="N3808" s="2" t="str">
        <f>VLOOKUP(A3808,Table1[#All],2,FALSE)</f>
        <v>91 Dennis Plaza</v>
      </c>
      <c r="O3808" s="2">
        <f>VLOOKUP(A3808,Table1[#All],3,FALSE)</f>
        <v>4127</v>
      </c>
      <c r="P3808" s="2" t="str">
        <f>VLOOKUP(A3808,Table1[#All],4,FALSE)</f>
        <v>QLD</v>
      </c>
      <c r="Q3808" s="2" t="str">
        <f>VLOOKUP(A3808,Table1[#All],5,FALSE)</f>
        <v>Australia</v>
      </c>
      <c r="R3808" s="23">
        <f>VLOOKUP(A3808,Table1[#All],6,FALSE)</f>
        <v>6</v>
      </c>
    </row>
    <row r="3809" spans="1:18" s="2" customFormat="1" ht="15.75" customHeight="1" x14ac:dyDescent="0.2">
      <c r="A3809" s="21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  <c r="N3809" s="2" t="str">
        <f>VLOOKUP(A3809,Table1[#All],2,FALSE)</f>
        <v>43 Hollow Ridge Center</v>
      </c>
      <c r="O3809" s="2">
        <f>VLOOKUP(A3809,Table1[#All],3,FALSE)</f>
        <v>3215</v>
      </c>
      <c r="P3809" s="2" t="str">
        <f>VLOOKUP(A3809,Table1[#All],4,FALSE)</f>
        <v>VIC</v>
      </c>
      <c r="Q3809" s="2" t="str">
        <f>VLOOKUP(A3809,Table1[#All],5,FALSE)</f>
        <v>Australia</v>
      </c>
      <c r="R3809" s="23">
        <f>VLOOKUP(A3809,Table1[#All],6,FALSE)</f>
        <v>3</v>
      </c>
    </row>
    <row r="3810" spans="1:18" s="2" customFormat="1" ht="15.75" customHeight="1" x14ac:dyDescent="0.2">
      <c r="A3810" s="21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  <c r="N3810" s="2" t="str">
        <f>VLOOKUP(A3810,Table1[#All],2,FALSE)</f>
        <v>045 Debs Pass</v>
      </c>
      <c r="O3810" s="2">
        <f>VLOOKUP(A3810,Table1[#All],3,FALSE)</f>
        <v>3145</v>
      </c>
      <c r="P3810" s="2" t="str">
        <f>VLOOKUP(A3810,Table1[#All],4,FALSE)</f>
        <v>VIC</v>
      </c>
      <c r="Q3810" s="2" t="str">
        <f>VLOOKUP(A3810,Table1[#All],5,FALSE)</f>
        <v>Australia</v>
      </c>
      <c r="R3810" s="23">
        <f>VLOOKUP(A3810,Table1[#All],6,FALSE)</f>
        <v>12</v>
      </c>
    </row>
    <row r="3811" spans="1:18" s="2" customFormat="1" ht="15.75" customHeight="1" x14ac:dyDescent="0.2">
      <c r="A3811" s="21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  <c r="N3811" s="2" t="str">
        <f>VLOOKUP(A3811,Table1[#All],2,FALSE)</f>
        <v>73 Debra Terrace</v>
      </c>
      <c r="O3811" s="2">
        <f>VLOOKUP(A3811,Table1[#All],3,FALSE)</f>
        <v>2141</v>
      </c>
      <c r="P3811" s="2" t="str">
        <f>VLOOKUP(A3811,Table1[#All],4,FALSE)</f>
        <v>NSW</v>
      </c>
      <c r="Q3811" s="2" t="str">
        <f>VLOOKUP(A3811,Table1[#All],5,FALSE)</f>
        <v>Australia</v>
      </c>
      <c r="R3811" s="23">
        <f>VLOOKUP(A3811,Table1[#All],6,FALSE)</f>
        <v>7</v>
      </c>
    </row>
    <row r="3812" spans="1:18" s="2" customFormat="1" ht="15.75" customHeight="1" x14ac:dyDescent="0.2">
      <c r="A3812" s="21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  <c r="N3812" s="2" t="str">
        <f>VLOOKUP(A3812,Table1[#All],2,FALSE)</f>
        <v>96899 Hermina Circle</v>
      </c>
      <c r="O3812" s="2">
        <f>VLOOKUP(A3812,Table1[#All],3,FALSE)</f>
        <v>2062</v>
      </c>
      <c r="P3812" s="2" t="str">
        <f>VLOOKUP(A3812,Table1[#All],4,FALSE)</f>
        <v>NSW</v>
      </c>
      <c r="Q3812" s="2" t="str">
        <f>VLOOKUP(A3812,Table1[#All],5,FALSE)</f>
        <v>Australia</v>
      </c>
      <c r="R3812" s="23">
        <f>VLOOKUP(A3812,Table1[#All],6,FALSE)</f>
        <v>9</v>
      </c>
    </row>
    <row r="3813" spans="1:18" s="2" customFormat="1" ht="15.75" customHeight="1" x14ac:dyDescent="0.2">
      <c r="A3813" s="21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  <c r="N3813" s="2" t="str">
        <f>VLOOKUP(A3813,Table1[#All],2,FALSE)</f>
        <v>38 Trailsway Parkway</v>
      </c>
      <c r="O3813" s="2">
        <f>VLOOKUP(A3813,Table1[#All],3,FALSE)</f>
        <v>2118</v>
      </c>
      <c r="P3813" s="2" t="str">
        <f>VLOOKUP(A3813,Table1[#All],4,FALSE)</f>
        <v>NSW</v>
      </c>
      <c r="Q3813" s="2" t="str">
        <f>VLOOKUP(A3813,Table1[#All],5,FALSE)</f>
        <v>Australia</v>
      </c>
      <c r="R3813" s="23">
        <f>VLOOKUP(A3813,Table1[#All],6,FALSE)</f>
        <v>11</v>
      </c>
    </row>
    <row r="3814" spans="1:18" s="2" customFormat="1" ht="15.75" customHeight="1" x14ac:dyDescent="0.2">
      <c r="A3814" s="21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  <c r="N3814" s="2" t="str">
        <f>VLOOKUP(A3814,Table1[#All],2,FALSE)</f>
        <v>22171 Bayside Parkway</v>
      </c>
      <c r="O3814" s="2">
        <f>VLOOKUP(A3814,Table1[#All],3,FALSE)</f>
        <v>2880</v>
      </c>
      <c r="P3814" s="2" t="str">
        <f>VLOOKUP(A3814,Table1[#All],4,FALSE)</f>
        <v>NSW</v>
      </c>
      <c r="Q3814" s="2" t="str">
        <f>VLOOKUP(A3814,Table1[#All],5,FALSE)</f>
        <v>Australia</v>
      </c>
      <c r="R3814" s="23">
        <f>VLOOKUP(A3814,Table1[#All],6,FALSE)</f>
        <v>1</v>
      </c>
    </row>
    <row r="3815" spans="1:18" s="2" customFormat="1" ht="15.75" customHeight="1" x14ac:dyDescent="0.2">
      <c r="A3815" s="21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  <c r="N3815" s="2" t="str">
        <f>VLOOKUP(A3815,Table1[#All],2,FALSE)</f>
        <v>6011 Knutson Way</v>
      </c>
      <c r="O3815" s="2">
        <f>VLOOKUP(A3815,Table1[#All],3,FALSE)</f>
        <v>3065</v>
      </c>
      <c r="P3815" s="2" t="str">
        <f>VLOOKUP(A3815,Table1[#All],4,FALSE)</f>
        <v>VIC</v>
      </c>
      <c r="Q3815" s="2" t="str">
        <f>VLOOKUP(A3815,Table1[#All],5,FALSE)</f>
        <v>Australia</v>
      </c>
      <c r="R3815" s="23">
        <f>VLOOKUP(A3815,Table1[#All],6,FALSE)</f>
        <v>7</v>
      </c>
    </row>
    <row r="3816" spans="1:18" s="2" customFormat="1" ht="15.75" customHeight="1" x14ac:dyDescent="0.2">
      <c r="A3816" s="21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  <c r="N3816" s="2" t="str">
        <f>VLOOKUP(A3816,Table1[#All],2,FALSE)</f>
        <v>0127 East Court</v>
      </c>
      <c r="O3816" s="2">
        <f>VLOOKUP(A3816,Table1[#All],3,FALSE)</f>
        <v>3199</v>
      </c>
      <c r="P3816" s="2" t="str">
        <f>VLOOKUP(A3816,Table1[#All],4,FALSE)</f>
        <v>VIC</v>
      </c>
      <c r="Q3816" s="2" t="str">
        <f>VLOOKUP(A3816,Table1[#All],5,FALSE)</f>
        <v>Australia</v>
      </c>
      <c r="R3816" s="23">
        <f>VLOOKUP(A3816,Table1[#All],6,FALSE)</f>
        <v>5</v>
      </c>
    </row>
    <row r="3817" spans="1:18" s="2" customFormat="1" ht="15.75" customHeight="1" x14ac:dyDescent="0.2">
      <c r="A3817" s="21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  <c r="N3817" s="2" t="str">
        <f>VLOOKUP(A3817,Table1[#All],2,FALSE)</f>
        <v>1 Fordem Road</v>
      </c>
      <c r="O3817" s="2">
        <f>VLOOKUP(A3817,Table1[#All],3,FALSE)</f>
        <v>2144</v>
      </c>
      <c r="P3817" s="2" t="str">
        <f>VLOOKUP(A3817,Table1[#All],4,FALSE)</f>
        <v>NSW</v>
      </c>
      <c r="Q3817" s="2" t="str">
        <f>VLOOKUP(A3817,Table1[#All],5,FALSE)</f>
        <v>Australia</v>
      </c>
      <c r="R3817" s="23">
        <f>VLOOKUP(A3817,Table1[#All],6,FALSE)</f>
        <v>9</v>
      </c>
    </row>
    <row r="3818" spans="1:18" s="2" customFormat="1" ht="15.75" customHeight="1" x14ac:dyDescent="0.2">
      <c r="A3818" s="21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  <c r="N3818" s="2" t="str">
        <f>VLOOKUP(A3818,Table1[#All],2,FALSE)</f>
        <v>7681 Waywood Alley</v>
      </c>
      <c r="O3818" s="2">
        <f>VLOOKUP(A3818,Table1[#All],3,FALSE)</f>
        <v>3860</v>
      </c>
      <c r="P3818" s="2" t="str">
        <f>VLOOKUP(A3818,Table1[#All],4,FALSE)</f>
        <v>VIC</v>
      </c>
      <c r="Q3818" s="2" t="str">
        <f>VLOOKUP(A3818,Table1[#All],5,FALSE)</f>
        <v>Australia</v>
      </c>
      <c r="R3818" s="23">
        <f>VLOOKUP(A3818,Table1[#All],6,FALSE)</f>
        <v>1</v>
      </c>
    </row>
    <row r="3819" spans="1:18" s="2" customFormat="1" ht="15.75" customHeight="1" x14ac:dyDescent="0.2">
      <c r="A3819" s="21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  <c r="N3819" s="2" t="str">
        <f>VLOOKUP(A3819,Table1[#All],2,FALSE)</f>
        <v>9 Donald Junction</v>
      </c>
      <c r="O3819" s="2">
        <f>VLOOKUP(A3819,Table1[#All],3,FALSE)</f>
        <v>2046</v>
      </c>
      <c r="P3819" s="2" t="str">
        <f>VLOOKUP(A3819,Table1[#All],4,FALSE)</f>
        <v>NSW</v>
      </c>
      <c r="Q3819" s="2" t="str">
        <f>VLOOKUP(A3819,Table1[#All],5,FALSE)</f>
        <v>Australia</v>
      </c>
      <c r="R3819" s="23">
        <f>VLOOKUP(A3819,Table1[#All],6,FALSE)</f>
        <v>12</v>
      </c>
    </row>
    <row r="3820" spans="1:18" s="2" customFormat="1" ht="15.75" customHeight="1" x14ac:dyDescent="0.2">
      <c r="A3820" s="21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  <c r="N3820" s="2" t="str">
        <f>VLOOKUP(A3820,Table1[#All],2,FALSE)</f>
        <v>47855 Tomscot Parkway</v>
      </c>
      <c r="O3820" s="2">
        <f>VLOOKUP(A3820,Table1[#All],3,FALSE)</f>
        <v>2226</v>
      </c>
      <c r="P3820" s="2" t="str">
        <f>VLOOKUP(A3820,Table1[#All],4,FALSE)</f>
        <v>NSW</v>
      </c>
      <c r="Q3820" s="2" t="str">
        <f>VLOOKUP(A3820,Table1[#All],5,FALSE)</f>
        <v>Australia</v>
      </c>
      <c r="R3820" s="23">
        <f>VLOOKUP(A3820,Table1[#All],6,FALSE)</f>
        <v>8</v>
      </c>
    </row>
    <row r="3821" spans="1:18" s="2" customFormat="1" ht="15.75" customHeight="1" x14ac:dyDescent="0.2">
      <c r="A3821" s="21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  <c r="N3821" s="2" t="str">
        <f>VLOOKUP(A3821,Table1[#All],2,FALSE)</f>
        <v>394 Russell Avenue</v>
      </c>
      <c r="O3821" s="2">
        <f>VLOOKUP(A3821,Table1[#All],3,FALSE)</f>
        <v>2209</v>
      </c>
      <c r="P3821" s="2" t="str">
        <f>VLOOKUP(A3821,Table1[#All],4,FALSE)</f>
        <v>NSW</v>
      </c>
      <c r="Q3821" s="2" t="str">
        <f>VLOOKUP(A3821,Table1[#All],5,FALSE)</f>
        <v>Australia</v>
      </c>
      <c r="R3821" s="23">
        <f>VLOOKUP(A3821,Table1[#All],6,FALSE)</f>
        <v>10</v>
      </c>
    </row>
    <row r="3822" spans="1:18" s="2" customFormat="1" ht="15.75" customHeight="1" x14ac:dyDescent="0.2">
      <c r="A3822" s="21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  <c r="N3822" s="2" t="str">
        <f>VLOOKUP(A3822,Table1[#All],2,FALSE)</f>
        <v>86 Claremont Junction</v>
      </c>
      <c r="O3822" s="2">
        <f>VLOOKUP(A3822,Table1[#All],3,FALSE)</f>
        <v>2135</v>
      </c>
      <c r="P3822" s="2" t="str">
        <f>VLOOKUP(A3822,Table1[#All],4,FALSE)</f>
        <v>NSW</v>
      </c>
      <c r="Q3822" s="2" t="str">
        <f>VLOOKUP(A3822,Table1[#All],5,FALSE)</f>
        <v>Australia</v>
      </c>
      <c r="R3822" s="23">
        <f>VLOOKUP(A3822,Table1[#All],6,FALSE)</f>
        <v>7</v>
      </c>
    </row>
    <row r="3823" spans="1:18" s="2" customFormat="1" ht="15.75" customHeight="1" x14ac:dyDescent="0.2">
      <c r="A3823" s="21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  <c r="N3823" s="2" t="str">
        <f>VLOOKUP(A3823,Table1[#All],2,FALSE)</f>
        <v>2 Transport Plaza</v>
      </c>
      <c r="O3823" s="2">
        <f>VLOOKUP(A3823,Table1[#All],3,FALSE)</f>
        <v>2658</v>
      </c>
      <c r="P3823" s="2" t="str">
        <f>VLOOKUP(A3823,Table1[#All],4,FALSE)</f>
        <v>NSW</v>
      </c>
      <c r="Q3823" s="2" t="str">
        <f>VLOOKUP(A3823,Table1[#All],5,FALSE)</f>
        <v>Australia</v>
      </c>
      <c r="R3823" s="23">
        <f>VLOOKUP(A3823,Table1[#All],6,FALSE)</f>
        <v>1</v>
      </c>
    </row>
    <row r="3824" spans="1:18" s="2" customFormat="1" ht="15.75" customHeight="1" x14ac:dyDescent="0.2">
      <c r="A3824" s="21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  <c r="N3824" s="2" t="str">
        <f>VLOOKUP(A3824,Table1[#All],2,FALSE)</f>
        <v>20 Susan Court</v>
      </c>
      <c r="O3824" s="2">
        <f>VLOOKUP(A3824,Table1[#All],3,FALSE)</f>
        <v>3015</v>
      </c>
      <c r="P3824" s="2" t="str">
        <f>VLOOKUP(A3824,Table1[#All],4,FALSE)</f>
        <v>VIC</v>
      </c>
      <c r="Q3824" s="2" t="str">
        <f>VLOOKUP(A3824,Table1[#All],5,FALSE)</f>
        <v>Australia</v>
      </c>
      <c r="R3824" s="23">
        <f>VLOOKUP(A3824,Table1[#All],6,FALSE)</f>
        <v>10</v>
      </c>
    </row>
    <row r="3825" spans="1:18" s="2" customFormat="1" ht="15.75" customHeight="1" x14ac:dyDescent="0.2">
      <c r="A3825" s="21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  <c r="N3825" s="2" t="str">
        <f>VLOOKUP(A3825,Table1[#All],2,FALSE)</f>
        <v>838 Redwing Street</v>
      </c>
      <c r="O3825" s="2">
        <f>VLOOKUP(A3825,Table1[#All],3,FALSE)</f>
        <v>2428</v>
      </c>
      <c r="P3825" s="2" t="str">
        <f>VLOOKUP(A3825,Table1[#All],4,FALSE)</f>
        <v>NSW</v>
      </c>
      <c r="Q3825" s="2" t="str">
        <f>VLOOKUP(A3825,Table1[#All],5,FALSE)</f>
        <v>Australia</v>
      </c>
      <c r="R3825" s="23">
        <f>VLOOKUP(A3825,Table1[#All],6,FALSE)</f>
        <v>8</v>
      </c>
    </row>
    <row r="3826" spans="1:18" s="2" customFormat="1" ht="15.75" customHeight="1" x14ac:dyDescent="0.2">
      <c r="A3826" s="21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  <c r="N3826" s="2" t="str">
        <f>VLOOKUP(A3826,Table1[#All],2,FALSE)</f>
        <v>9 West Crossing</v>
      </c>
      <c r="O3826" s="2">
        <f>VLOOKUP(A3826,Table1[#All],3,FALSE)</f>
        <v>2446</v>
      </c>
      <c r="P3826" s="2" t="str">
        <f>VLOOKUP(A3826,Table1[#All],4,FALSE)</f>
        <v>NSW</v>
      </c>
      <c r="Q3826" s="2" t="str">
        <f>VLOOKUP(A3826,Table1[#All],5,FALSE)</f>
        <v>Australia</v>
      </c>
      <c r="R3826" s="23">
        <f>VLOOKUP(A3826,Table1[#All],6,FALSE)</f>
        <v>7</v>
      </c>
    </row>
    <row r="3827" spans="1:18" s="2" customFormat="1" ht="15.75" customHeight="1" x14ac:dyDescent="0.2">
      <c r="A3827" s="21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  <c r="N3827" s="2" t="str">
        <f>VLOOKUP(A3827,Table1[#All],2,FALSE)</f>
        <v>22105 Arrowood Crossing</v>
      </c>
      <c r="O3827" s="2">
        <f>VLOOKUP(A3827,Table1[#All],3,FALSE)</f>
        <v>3124</v>
      </c>
      <c r="P3827" s="2" t="str">
        <f>VLOOKUP(A3827,Table1[#All],4,FALSE)</f>
        <v>VIC</v>
      </c>
      <c r="Q3827" s="2" t="str">
        <f>VLOOKUP(A3827,Table1[#All],5,FALSE)</f>
        <v>Australia</v>
      </c>
      <c r="R3827" s="23">
        <f>VLOOKUP(A3827,Table1[#All],6,FALSE)</f>
        <v>7</v>
      </c>
    </row>
    <row r="3828" spans="1:18" s="2" customFormat="1" ht="15.75" customHeight="1" x14ac:dyDescent="0.2">
      <c r="A3828" s="21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  <c r="N3828" s="2" t="str">
        <f>VLOOKUP(A3828,Table1[#All],2,FALSE)</f>
        <v>9240 Green Avenue</v>
      </c>
      <c r="O3828" s="2">
        <f>VLOOKUP(A3828,Table1[#All],3,FALSE)</f>
        <v>3810</v>
      </c>
      <c r="P3828" s="2" t="str">
        <f>VLOOKUP(A3828,Table1[#All],4,FALSE)</f>
        <v>VIC</v>
      </c>
      <c r="Q3828" s="2" t="str">
        <f>VLOOKUP(A3828,Table1[#All],5,FALSE)</f>
        <v>Australia</v>
      </c>
      <c r="R3828" s="23">
        <f>VLOOKUP(A3828,Table1[#All],6,FALSE)</f>
        <v>5</v>
      </c>
    </row>
    <row r="3829" spans="1:18" s="2" customFormat="1" ht="15.75" customHeight="1" x14ac:dyDescent="0.2">
      <c r="A3829" s="21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  <c r="N3829" s="2" t="str">
        <f>VLOOKUP(A3829,Table1[#All],2,FALSE)</f>
        <v>0964 Bayside Park</v>
      </c>
      <c r="O3829" s="2">
        <f>VLOOKUP(A3829,Table1[#All],3,FALSE)</f>
        <v>3136</v>
      </c>
      <c r="P3829" s="2" t="str">
        <f>VLOOKUP(A3829,Table1[#All],4,FALSE)</f>
        <v>VIC</v>
      </c>
      <c r="Q3829" s="2" t="str">
        <f>VLOOKUP(A3829,Table1[#All],5,FALSE)</f>
        <v>Australia</v>
      </c>
      <c r="R3829" s="23">
        <f>VLOOKUP(A3829,Table1[#All],6,FALSE)</f>
        <v>9</v>
      </c>
    </row>
    <row r="3830" spans="1:18" s="2" customFormat="1" ht="15.75" customHeight="1" x14ac:dyDescent="0.2">
      <c r="A3830" s="21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  <c r="N3830" s="2" t="str">
        <f>VLOOKUP(A3830,Table1[#All],2,FALSE)</f>
        <v>9717 Main Parkway</v>
      </c>
      <c r="O3830" s="2">
        <f>VLOOKUP(A3830,Table1[#All],3,FALSE)</f>
        <v>3052</v>
      </c>
      <c r="P3830" s="2" t="str">
        <f>VLOOKUP(A3830,Table1[#All],4,FALSE)</f>
        <v>VIC</v>
      </c>
      <c r="Q3830" s="2" t="str">
        <f>VLOOKUP(A3830,Table1[#All],5,FALSE)</f>
        <v>Australia</v>
      </c>
      <c r="R3830" s="23">
        <f>VLOOKUP(A3830,Table1[#All],6,FALSE)</f>
        <v>8</v>
      </c>
    </row>
    <row r="3831" spans="1:18" s="2" customFormat="1" ht="15.75" customHeight="1" x14ac:dyDescent="0.2">
      <c r="A3831" s="21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  <c r="N3831" s="2" t="str">
        <f>VLOOKUP(A3831,Table1[#All],2,FALSE)</f>
        <v>4123 Eliot Alley</v>
      </c>
      <c r="O3831" s="2">
        <f>VLOOKUP(A3831,Table1[#All],3,FALSE)</f>
        <v>4306</v>
      </c>
      <c r="P3831" s="2" t="str">
        <f>VLOOKUP(A3831,Table1[#All],4,FALSE)</f>
        <v>QLD</v>
      </c>
      <c r="Q3831" s="2" t="str">
        <f>VLOOKUP(A3831,Table1[#All],5,FALSE)</f>
        <v>Australia</v>
      </c>
      <c r="R3831" s="23">
        <f>VLOOKUP(A3831,Table1[#All],6,FALSE)</f>
        <v>6</v>
      </c>
    </row>
    <row r="3832" spans="1:18" s="2" customFormat="1" ht="15.75" customHeight="1" x14ac:dyDescent="0.2">
      <c r="A3832" s="21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  <c r="N3832" s="2" t="str">
        <f>VLOOKUP(A3832,Table1[#All],2,FALSE)</f>
        <v>36708 Algoma Junction</v>
      </c>
      <c r="O3832" s="2">
        <f>VLOOKUP(A3832,Table1[#All],3,FALSE)</f>
        <v>2170</v>
      </c>
      <c r="P3832" s="2" t="str">
        <f>VLOOKUP(A3832,Table1[#All],4,FALSE)</f>
        <v>NSW</v>
      </c>
      <c r="Q3832" s="2" t="str">
        <f>VLOOKUP(A3832,Table1[#All],5,FALSE)</f>
        <v>Australia</v>
      </c>
      <c r="R3832" s="23">
        <f>VLOOKUP(A3832,Table1[#All],6,FALSE)</f>
        <v>6</v>
      </c>
    </row>
    <row r="3833" spans="1:18" s="2" customFormat="1" ht="15.75" customHeight="1" x14ac:dyDescent="0.2">
      <c r="A3833" s="21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  <c r="N3833" s="2" t="str">
        <f>VLOOKUP(A3833,Table1[#All],2,FALSE)</f>
        <v>3 Mandrake Parkway</v>
      </c>
      <c r="O3833" s="2">
        <f>VLOOKUP(A3833,Table1[#All],3,FALSE)</f>
        <v>2118</v>
      </c>
      <c r="P3833" s="2" t="str">
        <f>VLOOKUP(A3833,Table1[#All],4,FALSE)</f>
        <v>NSW</v>
      </c>
      <c r="Q3833" s="2" t="str">
        <f>VLOOKUP(A3833,Table1[#All],5,FALSE)</f>
        <v>Australia</v>
      </c>
      <c r="R3833" s="23">
        <f>VLOOKUP(A3833,Table1[#All],6,FALSE)</f>
        <v>9</v>
      </c>
    </row>
    <row r="3834" spans="1:18" s="2" customFormat="1" ht="15.75" customHeight="1" x14ac:dyDescent="0.2">
      <c r="A3834" s="21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  <c r="N3834" s="2" t="str">
        <f>VLOOKUP(A3834,Table1[#All],2,FALSE)</f>
        <v>78 Declaration Center</v>
      </c>
      <c r="O3834" s="2">
        <f>VLOOKUP(A3834,Table1[#All],3,FALSE)</f>
        <v>2209</v>
      </c>
      <c r="P3834" s="2" t="str">
        <f>VLOOKUP(A3834,Table1[#All],4,FALSE)</f>
        <v>NSW</v>
      </c>
      <c r="Q3834" s="2" t="str">
        <f>VLOOKUP(A3834,Table1[#All],5,FALSE)</f>
        <v>Australia</v>
      </c>
      <c r="R3834" s="23">
        <f>VLOOKUP(A3834,Table1[#All],6,FALSE)</f>
        <v>10</v>
      </c>
    </row>
    <row r="3835" spans="1:18" s="2" customFormat="1" ht="15.75" customHeight="1" x14ac:dyDescent="0.2">
      <c r="A3835" s="21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  <c r="N3835" s="2" t="str">
        <f>VLOOKUP(A3835,Table1[#All],2,FALSE)</f>
        <v>57866 Dawn Plaza</v>
      </c>
      <c r="O3835" s="2">
        <f>VLOOKUP(A3835,Table1[#All],3,FALSE)</f>
        <v>3029</v>
      </c>
      <c r="P3835" s="2" t="str">
        <f>VLOOKUP(A3835,Table1[#All],4,FALSE)</f>
        <v>VIC</v>
      </c>
      <c r="Q3835" s="2" t="str">
        <f>VLOOKUP(A3835,Table1[#All],5,FALSE)</f>
        <v>Australia</v>
      </c>
      <c r="R3835" s="23">
        <f>VLOOKUP(A3835,Table1[#All],6,FALSE)</f>
        <v>7</v>
      </c>
    </row>
    <row r="3836" spans="1:18" s="2" customFormat="1" ht="15.75" customHeight="1" x14ac:dyDescent="0.2">
      <c r="A3836" s="21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  <c r="N3836" s="2" t="str">
        <f>VLOOKUP(A3836,Table1[#All],2,FALSE)</f>
        <v>0172 Vidon Place</v>
      </c>
      <c r="O3836" s="2">
        <f>VLOOKUP(A3836,Table1[#All],3,FALSE)</f>
        <v>3183</v>
      </c>
      <c r="P3836" s="2" t="str">
        <f>VLOOKUP(A3836,Table1[#All],4,FALSE)</f>
        <v>VIC</v>
      </c>
      <c r="Q3836" s="2" t="str">
        <f>VLOOKUP(A3836,Table1[#All],5,FALSE)</f>
        <v>Australia</v>
      </c>
      <c r="R3836" s="23">
        <f>VLOOKUP(A3836,Table1[#All],6,FALSE)</f>
        <v>6</v>
      </c>
    </row>
    <row r="3837" spans="1:18" s="2" customFormat="1" ht="15.75" customHeight="1" x14ac:dyDescent="0.2">
      <c r="A3837" s="21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  <c r="N3837" s="2" t="str">
        <f>VLOOKUP(A3837,Table1[#All],2,FALSE)</f>
        <v>89 Delaware Crossing</v>
      </c>
      <c r="O3837" s="2">
        <f>VLOOKUP(A3837,Table1[#All],3,FALSE)</f>
        <v>3754</v>
      </c>
      <c r="P3837" s="2" t="str">
        <f>VLOOKUP(A3837,Table1[#All],4,FALSE)</f>
        <v>VIC</v>
      </c>
      <c r="Q3837" s="2" t="str">
        <f>VLOOKUP(A3837,Table1[#All],5,FALSE)</f>
        <v>Australia</v>
      </c>
      <c r="R3837" s="23">
        <f>VLOOKUP(A3837,Table1[#All],6,FALSE)</f>
        <v>6</v>
      </c>
    </row>
    <row r="3838" spans="1:18" s="2" customFormat="1" ht="15.75" customHeight="1" x14ac:dyDescent="0.2">
      <c r="A3838" s="21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  <c r="N3838" s="2" t="str">
        <f>VLOOKUP(A3838,Table1[#All],2,FALSE)</f>
        <v>34 Packers Trail</v>
      </c>
      <c r="O3838" s="2">
        <f>VLOOKUP(A3838,Table1[#All],3,FALSE)</f>
        <v>3168</v>
      </c>
      <c r="P3838" s="2" t="str">
        <f>VLOOKUP(A3838,Table1[#All],4,FALSE)</f>
        <v>VIC</v>
      </c>
      <c r="Q3838" s="2" t="str">
        <f>VLOOKUP(A3838,Table1[#All],5,FALSE)</f>
        <v>Australia</v>
      </c>
      <c r="R3838" s="23">
        <f>VLOOKUP(A3838,Table1[#All],6,FALSE)</f>
        <v>10</v>
      </c>
    </row>
    <row r="3839" spans="1:18" s="2" customFormat="1" ht="15.75" customHeight="1" x14ac:dyDescent="0.2">
      <c r="A3839" s="21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  <c r="N3839" s="2" t="str">
        <f>VLOOKUP(A3839,Table1[#All],2,FALSE)</f>
        <v>019 Huxley Drive</v>
      </c>
      <c r="O3839" s="2">
        <f>VLOOKUP(A3839,Table1[#All],3,FALSE)</f>
        <v>3807</v>
      </c>
      <c r="P3839" s="2" t="str">
        <f>VLOOKUP(A3839,Table1[#All],4,FALSE)</f>
        <v>VIC</v>
      </c>
      <c r="Q3839" s="2" t="str">
        <f>VLOOKUP(A3839,Table1[#All],5,FALSE)</f>
        <v>Australia</v>
      </c>
      <c r="R3839" s="23">
        <f>VLOOKUP(A3839,Table1[#All],6,FALSE)</f>
        <v>8</v>
      </c>
    </row>
    <row r="3840" spans="1:18" s="2" customFormat="1" ht="15.75" customHeight="1" x14ac:dyDescent="0.2">
      <c r="A3840" s="21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  <c r="N3840" s="2" t="str">
        <f>VLOOKUP(A3840,Table1[#All],2,FALSE)</f>
        <v>862 Ilene Circle</v>
      </c>
      <c r="O3840" s="2">
        <f>VLOOKUP(A3840,Table1[#All],3,FALSE)</f>
        <v>2206</v>
      </c>
      <c r="P3840" s="2" t="str">
        <f>VLOOKUP(A3840,Table1[#All],4,FALSE)</f>
        <v>NSW</v>
      </c>
      <c r="Q3840" s="2" t="str">
        <f>VLOOKUP(A3840,Table1[#All],5,FALSE)</f>
        <v>Australia</v>
      </c>
      <c r="R3840" s="23">
        <f>VLOOKUP(A3840,Table1[#All],6,FALSE)</f>
        <v>11</v>
      </c>
    </row>
    <row r="3841" spans="1:18" s="2" customFormat="1" ht="15.75" customHeight="1" x14ac:dyDescent="0.2">
      <c r="A3841" s="21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  <c r="N3841" s="2" t="str">
        <f>VLOOKUP(A3841,Table1[#All],2,FALSE)</f>
        <v>420 Twin Pines Crossing</v>
      </c>
      <c r="O3841" s="2">
        <f>VLOOKUP(A3841,Table1[#All],3,FALSE)</f>
        <v>3338</v>
      </c>
      <c r="P3841" s="2" t="str">
        <f>VLOOKUP(A3841,Table1[#All],4,FALSE)</f>
        <v>VIC</v>
      </c>
      <c r="Q3841" s="2" t="str">
        <f>VLOOKUP(A3841,Table1[#All],5,FALSE)</f>
        <v>Australia</v>
      </c>
      <c r="R3841" s="23">
        <f>VLOOKUP(A3841,Table1[#All],6,FALSE)</f>
        <v>3</v>
      </c>
    </row>
    <row r="3842" spans="1:18" s="2" customFormat="1" ht="15.75" customHeight="1" x14ac:dyDescent="0.2">
      <c r="A3842" s="21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  <c r="N3842" s="2" t="str">
        <f>VLOOKUP(A3842,Table1[#All],2,FALSE)</f>
        <v>5131 Northview Hill</v>
      </c>
      <c r="O3842" s="2">
        <f>VLOOKUP(A3842,Table1[#All],3,FALSE)</f>
        <v>3177</v>
      </c>
      <c r="P3842" s="2" t="str">
        <f>VLOOKUP(A3842,Table1[#All],4,FALSE)</f>
        <v>VIC</v>
      </c>
      <c r="Q3842" s="2" t="str">
        <f>VLOOKUP(A3842,Table1[#All],5,FALSE)</f>
        <v>Australia</v>
      </c>
      <c r="R3842" s="23">
        <f>VLOOKUP(A3842,Table1[#All],6,FALSE)</f>
        <v>3</v>
      </c>
    </row>
    <row r="3843" spans="1:18" s="2" customFormat="1" ht="15.75" customHeight="1" x14ac:dyDescent="0.2">
      <c r="A3843" s="21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  <c r="N3843" s="2" t="str">
        <f>VLOOKUP(A3843,Table1[#All],2,FALSE)</f>
        <v>713 Redwing Crossing</v>
      </c>
      <c r="O3843" s="2">
        <f>VLOOKUP(A3843,Table1[#All],3,FALSE)</f>
        <v>2121</v>
      </c>
      <c r="P3843" s="2" t="str">
        <f>VLOOKUP(A3843,Table1[#All],4,FALSE)</f>
        <v>NSW</v>
      </c>
      <c r="Q3843" s="2" t="str">
        <f>VLOOKUP(A3843,Table1[#All],5,FALSE)</f>
        <v>Australia</v>
      </c>
      <c r="R3843" s="23">
        <f>VLOOKUP(A3843,Table1[#All],6,FALSE)</f>
        <v>11</v>
      </c>
    </row>
    <row r="3844" spans="1:18" s="2" customFormat="1" ht="15.75" customHeight="1" x14ac:dyDescent="0.2">
      <c r="A3844" s="21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  <c r="N3844" s="2" t="str">
        <f>VLOOKUP(A3844,Table1[#All],2,FALSE)</f>
        <v>9570 Sundown Trail</v>
      </c>
      <c r="O3844" s="2">
        <f>VLOOKUP(A3844,Table1[#All],3,FALSE)</f>
        <v>4073</v>
      </c>
      <c r="P3844" s="2" t="str">
        <f>VLOOKUP(A3844,Table1[#All],4,FALSE)</f>
        <v>QLD</v>
      </c>
      <c r="Q3844" s="2" t="str">
        <f>VLOOKUP(A3844,Table1[#All],5,FALSE)</f>
        <v>Australia</v>
      </c>
      <c r="R3844" s="23">
        <f>VLOOKUP(A3844,Table1[#All],6,FALSE)</f>
        <v>8</v>
      </c>
    </row>
    <row r="3845" spans="1:18" s="2" customFormat="1" ht="15.75" customHeight="1" x14ac:dyDescent="0.2">
      <c r="A3845" s="21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  <c r="N3845" s="2" t="str">
        <f>VLOOKUP(A3845,Table1[#All],2,FALSE)</f>
        <v>72258 Bayside Court</v>
      </c>
      <c r="O3845" s="2">
        <f>VLOOKUP(A3845,Table1[#All],3,FALSE)</f>
        <v>4211</v>
      </c>
      <c r="P3845" s="2" t="str">
        <f>VLOOKUP(A3845,Table1[#All],4,FALSE)</f>
        <v>QLD</v>
      </c>
      <c r="Q3845" s="2" t="str">
        <f>VLOOKUP(A3845,Table1[#All],5,FALSE)</f>
        <v>Australia</v>
      </c>
      <c r="R3845" s="23">
        <f>VLOOKUP(A3845,Table1[#All],6,FALSE)</f>
        <v>7</v>
      </c>
    </row>
    <row r="3846" spans="1:18" s="2" customFormat="1" ht="15.75" customHeight="1" x14ac:dyDescent="0.2">
      <c r="A3846" s="21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  <c r="N3846" s="2" t="str">
        <f>VLOOKUP(A3846,Table1[#All],2,FALSE)</f>
        <v>31 Melvin Park</v>
      </c>
      <c r="O3846" s="2">
        <f>VLOOKUP(A3846,Table1[#All],3,FALSE)</f>
        <v>4163</v>
      </c>
      <c r="P3846" s="2" t="str">
        <f>VLOOKUP(A3846,Table1[#All],4,FALSE)</f>
        <v>QLD</v>
      </c>
      <c r="Q3846" s="2" t="str">
        <f>VLOOKUP(A3846,Table1[#All],5,FALSE)</f>
        <v>Australia</v>
      </c>
      <c r="R3846" s="23">
        <f>VLOOKUP(A3846,Table1[#All],6,FALSE)</f>
        <v>8</v>
      </c>
    </row>
    <row r="3847" spans="1:18" s="2" customFormat="1" ht="15.75" customHeight="1" x14ac:dyDescent="0.2">
      <c r="A3847" s="21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  <c r="N3847" s="2" t="str">
        <f>VLOOKUP(A3847,Table1[#All],2,FALSE)</f>
        <v>9 Duke Alley</v>
      </c>
      <c r="O3847" s="2">
        <f>VLOOKUP(A3847,Table1[#All],3,FALSE)</f>
        <v>4557</v>
      </c>
      <c r="P3847" s="2" t="str">
        <f>VLOOKUP(A3847,Table1[#All],4,FALSE)</f>
        <v>QLD</v>
      </c>
      <c r="Q3847" s="2" t="str">
        <f>VLOOKUP(A3847,Table1[#All],5,FALSE)</f>
        <v>Australia</v>
      </c>
      <c r="R3847" s="23">
        <f>VLOOKUP(A3847,Table1[#All],6,FALSE)</f>
        <v>7</v>
      </c>
    </row>
    <row r="3848" spans="1:18" s="2" customFormat="1" ht="15.75" customHeight="1" x14ac:dyDescent="0.2">
      <c r="A3848" s="21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  <c r="N3848" s="2" t="str">
        <f>VLOOKUP(A3848,Table1[#All],2,FALSE)</f>
        <v>38473 Waubesa Alley</v>
      </c>
      <c r="O3848" s="2">
        <f>VLOOKUP(A3848,Table1[#All],3,FALSE)</f>
        <v>2759</v>
      </c>
      <c r="P3848" s="2" t="str">
        <f>VLOOKUP(A3848,Table1[#All],4,FALSE)</f>
        <v>NSW</v>
      </c>
      <c r="Q3848" s="2" t="str">
        <f>VLOOKUP(A3848,Table1[#All],5,FALSE)</f>
        <v>Australia</v>
      </c>
      <c r="R3848" s="23">
        <f>VLOOKUP(A3848,Table1[#All],6,FALSE)</f>
        <v>8</v>
      </c>
    </row>
    <row r="3849" spans="1:18" s="2" customFormat="1" ht="15.75" customHeight="1" x14ac:dyDescent="0.2">
      <c r="A3849" s="21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  <c r="N3849" s="2" t="str">
        <f>VLOOKUP(A3849,Table1[#All],2,FALSE)</f>
        <v>0056 Corry Center</v>
      </c>
      <c r="O3849" s="2">
        <f>VLOOKUP(A3849,Table1[#All],3,FALSE)</f>
        <v>2220</v>
      </c>
      <c r="P3849" s="2" t="str">
        <f>VLOOKUP(A3849,Table1[#All],4,FALSE)</f>
        <v>NSW</v>
      </c>
      <c r="Q3849" s="2" t="str">
        <f>VLOOKUP(A3849,Table1[#All],5,FALSE)</f>
        <v>Australia</v>
      </c>
      <c r="R3849" s="23">
        <f>VLOOKUP(A3849,Table1[#All],6,FALSE)</f>
        <v>11</v>
      </c>
    </row>
    <row r="3850" spans="1:18" s="2" customFormat="1" ht="15.75" customHeight="1" x14ac:dyDescent="0.2">
      <c r="A3850" s="21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  <c r="N3850" s="2" t="str">
        <f>VLOOKUP(A3850,Table1[#All],2,FALSE)</f>
        <v>99476 Mitchell Street</v>
      </c>
      <c r="O3850" s="2">
        <f>VLOOKUP(A3850,Table1[#All],3,FALSE)</f>
        <v>2508</v>
      </c>
      <c r="P3850" s="2" t="str">
        <f>VLOOKUP(A3850,Table1[#All],4,FALSE)</f>
        <v>NSW</v>
      </c>
      <c r="Q3850" s="2" t="str">
        <f>VLOOKUP(A3850,Table1[#All],5,FALSE)</f>
        <v>Australia</v>
      </c>
      <c r="R3850" s="23">
        <f>VLOOKUP(A3850,Table1[#All],6,FALSE)</f>
        <v>10</v>
      </c>
    </row>
    <row r="3851" spans="1:18" s="2" customFormat="1" ht="15.75" customHeight="1" x14ac:dyDescent="0.2">
      <c r="A3851" s="21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  <c r="N3851" s="2" t="str">
        <f>VLOOKUP(A3851,Table1[#All],2,FALSE)</f>
        <v>37 Hintze Center</v>
      </c>
      <c r="O3851" s="2">
        <f>VLOOKUP(A3851,Table1[#All],3,FALSE)</f>
        <v>4011</v>
      </c>
      <c r="P3851" s="2" t="str">
        <f>VLOOKUP(A3851,Table1[#All],4,FALSE)</f>
        <v>QLD</v>
      </c>
      <c r="Q3851" s="2" t="str">
        <f>VLOOKUP(A3851,Table1[#All],5,FALSE)</f>
        <v>Australia</v>
      </c>
      <c r="R3851" s="23">
        <f>VLOOKUP(A3851,Table1[#All],6,FALSE)</f>
        <v>11</v>
      </c>
    </row>
    <row r="3852" spans="1:18" s="2" customFormat="1" ht="15.75" customHeight="1" x14ac:dyDescent="0.2">
      <c r="A3852" s="21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  <c r="N3852" s="2" t="str">
        <f>VLOOKUP(A3852,Table1[#All],2,FALSE)</f>
        <v>33061 Fremont Lane</v>
      </c>
      <c r="O3852" s="2">
        <f>VLOOKUP(A3852,Table1[#All],3,FALSE)</f>
        <v>4720</v>
      </c>
      <c r="P3852" s="2" t="str">
        <f>VLOOKUP(A3852,Table1[#All],4,FALSE)</f>
        <v>QLD</v>
      </c>
      <c r="Q3852" s="2" t="str">
        <f>VLOOKUP(A3852,Table1[#All],5,FALSE)</f>
        <v>Australia</v>
      </c>
      <c r="R3852" s="23">
        <f>VLOOKUP(A3852,Table1[#All],6,FALSE)</f>
        <v>3</v>
      </c>
    </row>
    <row r="3853" spans="1:18" s="2" customFormat="1" ht="15.75" customHeight="1" x14ac:dyDescent="0.2">
      <c r="A3853" s="21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  <c r="N3853" s="2" t="str">
        <f>VLOOKUP(A3853,Table1[#All],2,FALSE)</f>
        <v>56 Trailsway Street</v>
      </c>
      <c r="O3853" s="2">
        <f>VLOOKUP(A3853,Table1[#All],3,FALSE)</f>
        <v>4575</v>
      </c>
      <c r="P3853" s="2" t="str">
        <f>VLOOKUP(A3853,Table1[#All],4,FALSE)</f>
        <v>QLD</v>
      </c>
      <c r="Q3853" s="2" t="str">
        <f>VLOOKUP(A3853,Table1[#All],5,FALSE)</f>
        <v>Australia</v>
      </c>
      <c r="R3853" s="23">
        <f>VLOOKUP(A3853,Table1[#All],6,FALSE)</f>
        <v>4</v>
      </c>
    </row>
    <row r="3854" spans="1:18" s="2" customFormat="1" ht="15.75" customHeight="1" x14ac:dyDescent="0.2">
      <c r="A3854" s="21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  <c r="N3854" s="2" t="str">
        <f>VLOOKUP(A3854,Table1[#All],2,FALSE)</f>
        <v>5748 Porter Circle</v>
      </c>
      <c r="O3854" s="2">
        <f>VLOOKUP(A3854,Table1[#All],3,FALSE)</f>
        <v>4352</v>
      </c>
      <c r="P3854" s="2" t="str">
        <f>VLOOKUP(A3854,Table1[#All],4,FALSE)</f>
        <v>QLD</v>
      </c>
      <c r="Q3854" s="2" t="str">
        <f>VLOOKUP(A3854,Table1[#All],5,FALSE)</f>
        <v>Australia</v>
      </c>
      <c r="R3854" s="23">
        <f>VLOOKUP(A3854,Table1[#All],6,FALSE)</f>
        <v>8</v>
      </c>
    </row>
    <row r="3855" spans="1:18" s="2" customFormat="1" ht="15.75" customHeight="1" x14ac:dyDescent="0.2">
      <c r="A3855" s="21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  <c r="N3855" s="2" t="str">
        <f>VLOOKUP(A3855,Table1[#All],2,FALSE)</f>
        <v>341 Katie Junction</v>
      </c>
      <c r="O3855" s="2">
        <f>VLOOKUP(A3855,Table1[#All],3,FALSE)</f>
        <v>4817</v>
      </c>
      <c r="P3855" s="2" t="str">
        <f>VLOOKUP(A3855,Table1[#All],4,FALSE)</f>
        <v>QLD</v>
      </c>
      <c r="Q3855" s="2" t="str">
        <f>VLOOKUP(A3855,Table1[#All],5,FALSE)</f>
        <v>Australia</v>
      </c>
      <c r="R3855" s="23">
        <f>VLOOKUP(A3855,Table1[#All],6,FALSE)</f>
        <v>4</v>
      </c>
    </row>
    <row r="3856" spans="1:18" s="2" customFormat="1" ht="15.75" customHeight="1" x14ac:dyDescent="0.2">
      <c r="A3856" s="21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  <c r="N3856" s="2" t="str">
        <f>VLOOKUP(A3856,Table1[#All],2,FALSE)</f>
        <v>20370 Fordem Pass</v>
      </c>
      <c r="O3856" s="2">
        <f>VLOOKUP(A3856,Table1[#All],3,FALSE)</f>
        <v>4825</v>
      </c>
      <c r="P3856" s="2" t="str">
        <f>VLOOKUP(A3856,Table1[#All],4,FALSE)</f>
        <v>QLD</v>
      </c>
      <c r="Q3856" s="2" t="str">
        <f>VLOOKUP(A3856,Table1[#All],5,FALSE)</f>
        <v>Australia</v>
      </c>
      <c r="R3856" s="23">
        <f>VLOOKUP(A3856,Table1[#All],6,FALSE)</f>
        <v>4</v>
      </c>
    </row>
    <row r="3857" spans="1:18" s="2" customFormat="1" ht="15.75" customHeight="1" x14ac:dyDescent="0.2">
      <c r="A3857" s="21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  <c r="N3857" s="2" t="str">
        <f>VLOOKUP(A3857,Table1[#All],2,FALSE)</f>
        <v>30 Prairie Rose Road</v>
      </c>
      <c r="O3857" s="2">
        <f>VLOOKUP(A3857,Table1[#All],3,FALSE)</f>
        <v>2761</v>
      </c>
      <c r="P3857" s="2" t="str">
        <f>VLOOKUP(A3857,Table1[#All],4,FALSE)</f>
        <v>NSW</v>
      </c>
      <c r="Q3857" s="2" t="str">
        <f>VLOOKUP(A3857,Table1[#All],5,FALSE)</f>
        <v>Australia</v>
      </c>
      <c r="R3857" s="23">
        <f>VLOOKUP(A3857,Table1[#All],6,FALSE)</f>
        <v>7</v>
      </c>
    </row>
    <row r="3858" spans="1:18" s="2" customFormat="1" ht="15.75" customHeight="1" x14ac:dyDescent="0.2">
      <c r="A3858" s="21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  <c r="N3858" s="2" t="str">
        <f>VLOOKUP(A3858,Table1[#All],2,FALSE)</f>
        <v>79 Holy Cross Hill</v>
      </c>
      <c r="O3858" s="2">
        <f>VLOOKUP(A3858,Table1[#All],3,FALSE)</f>
        <v>2145</v>
      </c>
      <c r="P3858" s="2" t="str">
        <f>VLOOKUP(A3858,Table1[#All],4,FALSE)</f>
        <v>NSW</v>
      </c>
      <c r="Q3858" s="2" t="str">
        <f>VLOOKUP(A3858,Table1[#All],5,FALSE)</f>
        <v>Australia</v>
      </c>
      <c r="R3858" s="23">
        <f>VLOOKUP(A3858,Table1[#All],6,FALSE)</f>
        <v>7</v>
      </c>
    </row>
    <row r="3859" spans="1:18" s="2" customFormat="1" ht="15.75" customHeight="1" x14ac:dyDescent="0.2">
      <c r="A3859" s="21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  <c r="N3859" s="2" t="str">
        <f>VLOOKUP(A3859,Table1[#All],2,FALSE)</f>
        <v>6489 Pennsylvania Road</v>
      </c>
      <c r="O3859" s="2">
        <f>VLOOKUP(A3859,Table1[#All],3,FALSE)</f>
        <v>2164</v>
      </c>
      <c r="P3859" s="2" t="str">
        <f>VLOOKUP(A3859,Table1[#All],4,FALSE)</f>
        <v>NSW</v>
      </c>
      <c r="Q3859" s="2" t="str">
        <f>VLOOKUP(A3859,Table1[#All],5,FALSE)</f>
        <v>Australia</v>
      </c>
      <c r="R3859" s="23">
        <f>VLOOKUP(A3859,Table1[#All],6,FALSE)</f>
        <v>9</v>
      </c>
    </row>
    <row r="3860" spans="1:18" s="2" customFormat="1" ht="15.75" customHeight="1" x14ac:dyDescent="0.2">
      <c r="A3860" s="21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  <c r="N3860" s="2" t="str">
        <f>VLOOKUP(A3860,Table1[#All],2,FALSE)</f>
        <v>274 Bultman Park</v>
      </c>
      <c r="O3860" s="2">
        <f>VLOOKUP(A3860,Table1[#All],3,FALSE)</f>
        <v>2566</v>
      </c>
      <c r="P3860" s="2" t="str">
        <f>VLOOKUP(A3860,Table1[#All],4,FALSE)</f>
        <v>NSW</v>
      </c>
      <c r="Q3860" s="2" t="str">
        <f>VLOOKUP(A3860,Table1[#All],5,FALSE)</f>
        <v>Australia</v>
      </c>
      <c r="R3860" s="23">
        <f>VLOOKUP(A3860,Table1[#All],6,FALSE)</f>
        <v>7</v>
      </c>
    </row>
    <row r="3861" spans="1:18" s="2" customFormat="1" ht="15.75" customHeight="1" x14ac:dyDescent="0.2">
      <c r="A3861" s="21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  <c r="N3861" s="2" t="str">
        <f>VLOOKUP(A3861,Table1[#All],2,FALSE)</f>
        <v>832 Moulton Trail</v>
      </c>
      <c r="O3861" s="2">
        <f>VLOOKUP(A3861,Table1[#All],3,FALSE)</f>
        <v>2560</v>
      </c>
      <c r="P3861" s="2" t="str">
        <f>VLOOKUP(A3861,Table1[#All],4,FALSE)</f>
        <v>NSW</v>
      </c>
      <c r="Q3861" s="2" t="str">
        <f>VLOOKUP(A3861,Table1[#All],5,FALSE)</f>
        <v>Australia</v>
      </c>
      <c r="R3861" s="23">
        <f>VLOOKUP(A3861,Table1[#All],6,FALSE)</f>
        <v>8</v>
      </c>
    </row>
    <row r="3862" spans="1:18" s="2" customFormat="1" ht="15.75" customHeight="1" x14ac:dyDescent="0.2">
      <c r="A3862" s="21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  <c r="N3862" s="2" t="str">
        <f>VLOOKUP(A3862,Table1[#All],2,FALSE)</f>
        <v>1628 Bonner Hill</v>
      </c>
      <c r="O3862" s="2">
        <f>VLOOKUP(A3862,Table1[#All],3,FALSE)</f>
        <v>2480</v>
      </c>
      <c r="P3862" s="2" t="str">
        <f>VLOOKUP(A3862,Table1[#All],4,FALSE)</f>
        <v>NSW</v>
      </c>
      <c r="Q3862" s="2" t="str">
        <f>VLOOKUP(A3862,Table1[#All],5,FALSE)</f>
        <v>Australia</v>
      </c>
      <c r="R3862" s="23">
        <f>VLOOKUP(A3862,Table1[#All],6,FALSE)</f>
        <v>3</v>
      </c>
    </row>
    <row r="3863" spans="1:18" s="2" customFormat="1" ht="15.75" customHeight="1" x14ac:dyDescent="0.2">
      <c r="A3863" s="21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  <c r="N3863" s="2" t="str">
        <f>VLOOKUP(A3863,Table1[#All],2,FALSE)</f>
        <v>0618 5th Place</v>
      </c>
      <c r="O3863" s="2">
        <f>VLOOKUP(A3863,Table1[#All],3,FALSE)</f>
        <v>3189</v>
      </c>
      <c r="P3863" s="2" t="str">
        <f>VLOOKUP(A3863,Table1[#All],4,FALSE)</f>
        <v>VIC</v>
      </c>
      <c r="Q3863" s="2" t="str">
        <f>VLOOKUP(A3863,Table1[#All],5,FALSE)</f>
        <v>Australia</v>
      </c>
      <c r="R3863" s="23">
        <f>VLOOKUP(A3863,Table1[#All],6,FALSE)</f>
        <v>10</v>
      </c>
    </row>
    <row r="3864" spans="1:18" s="2" customFormat="1" ht="15.75" customHeight="1" x14ac:dyDescent="0.2">
      <c r="A3864" s="21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  <c r="N3864" s="2" t="str">
        <f>VLOOKUP(A3864,Table1[#All],2,FALSE)</f>
        <v>4662 Clemons Road</v>
      </c>
      <c r="O3864" s="2">
        <f>VLOOKUP(A3864,Table1[#All],3,FALSE)</f>
        <v>4270</v>
      </c>
      <c r="P3864" s="2" t="str">
        <f>VLOOKUP(A3864,Table1[#All],4,FALSE)</f>
        <v>QLD</v>
      </c>
      <c r="Q3864" s="2" t="str">
        <f>VLOOKUP(A3864,Table1[#All],5,FALSE)</f>
        <v>Australia</v>
      </c>
      <c r="R3864" s="23">
        <f>VLOOKUP(A3864,Table1[#All],6,FALSE)</f>
        <v>8</v>
      </c>
    </row>
    <row r="3865" spans="1:18" s="2" customFormat="1" ht="15.75" customHeight="1" x14ac:dyDescent="0.2">
      <c r="A3865" s="21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  <c r="N3865" s="2" t="str">
        <f>VLOOKUP(A3865,Table1[#All],2,FALSE)</f>
        <v>0 Arapahoe Court</v>
      </c>
      <c r="O3865" s="2">
        <f>VLOOKUP(A3865,Table1[#All],3,FALSE)</f>
        <v>4305</v>
      </c>
      <c r="P3865" s="2" t="str">
        <f>VLOOKUP(A3865,Table1[#All],4,FALSE)</f>
        <v>QLD</v>
      </c>
      <c r="Q3865" s="2" t="str">
        <f>VLOOKUP(A3865,Table1[#All],5,FALSE)</f>
        <v>Australia</v>
      </c>
      <c r="R3865" s="23">
        <f>VLOOKUP(A3865,Table1[#All],6,FALSE)</f>
        <v>3</v>
      </c>
    </row>
    <row r="3866" spans="1:18" s="2" customFormat="1" ht="15.75" customHeight="1" x14ac:dyDescent="0.2">
      <c r="A3866" s="21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  <c r="N3866" s="2" t="str">
        <f>VLOOKUP(A3866,Table1[#All],2,FALSE)</f>
        <v>3748 Lake View Lane</v>
      </c>
      <c r="O3866" s="2">
        <f>VLOOKUP(A3866,Table1[#All],3,FALSE)</f>
        <v>2590</v>
      </c>
      <c r="P3866" s="2" t="str">
        <f>VLOOKUP(A3866,Table1[#All],4,FALSE)</f>
        <v>NSW</v>
      </c>
      <c r="Q3866" s="2" t="str">
        <f>VLOOKUP(A3866,Table1[#All],5,FALSE)</f>
        <v>Australia</v>
      </c>
      <c r="R3866" s="23">
        <f>VLOOKUP(A3866,Table1[#All],6,FALSE)</f>
        <v>1</v>
      </c>
    </row>
    <row r="3867" spans="1:18" s="2" customFormat="1" ht="15.75" customHeight="1" x14ac:dyDescent="0.2">
      <c r="A3867" s="21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  <c r="N3867" s="2" t="str">
        <f>VLOOKUP(A3867,Table1[#All],2,FALSE)</f>
        <v>3720 Anniversary Court</v>
      </c>
      <c r="O3867" s="2">
        <f>VLOOKUP(A3867,Table1[#All],3,FALSE)</f>
        <v>4812</v>
      </c>
      <c r="P3867" s="2" t="str">
        <f>VLOOKUP(A3867,Table1[#All],4,FALSE)</f>
        <v>QLD</v>
      </c>
      <c r="Q3867" s="2" t="str">
        <f>VLOOKUP(A3867,Table1[#All],5,FALSE)</f>
        <v>Australia</v>
      </c>
      <c r="R3867" s="23">
        <f>VLOOKUP(A3867,Table1[#All],6,FALSE)</f>
        <v>2</v>
      </c>
    </row>
    <row r="3868" spans="1:18" s="2" customFormat="1" ht="15.75" customHeight="1" x14ac:dyDescent="0.2">
      <c r="A3868" s="21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  <c r="N3868" s="2" t="str">
        <f>VLOOKUP(A3868,Table1[#All],2,FALSE)</f>
        <v>85 Trailsway Road</v>
      </c>
      <c r="O3868" s="2">
        <f>VLOOKUP(A3868,Table1[#All],3,FALSE)</f>
        <v>3175</v>
      </c>
      <c r="P3868" s="2" t="str">
        <f>VLOOKUP(A3868,Table1[#All],4,FALSE)</f>
        <v>VIC</v>
      </c>
      <c r="Q3868" s="2" t="str">
        <f>VLOOKUP(A3868,Table1[#All],5,FALSE)</f>
        <v>Australia</v>
      </c>
      <c r="R3868" s="23">
        <f>VLOOKUP(A3868,Table1[#All],6,FALSE)</f>
        <v>9</v>
      </c>
    </row>
    <row r="3869" spans="1:18" s="2" customFormat="1" ht="15.75" customHeight="1" x14ac:dyDescent="0.2">
      <c r="A3869" s="21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  <c r="N3869" s="2" t="str">
        <f>VLOOKUP(A3869,Table1[#All],2,FALSE)</f>
        <v>388 Karstens Drive</v>
      </c>
      <c r="O3869" s="2">
        <f>VLOOKUP(A3869,Table1[#All],3,FALSE)</f>
        <v>2428</v>
      </c>
      <c r="P3869" s="2" t="str">
        <f>VLOOKUP(A3869,Table1[#All],4,FALSE)</f>
        <v>NSW</v>
      </c>
      <c r="Q3869" s="2" t="str">
        <f>VLOOKUP(A3869,Table1[#All],5,FALSE)</f>
        <v>Australia</v>
      </c>
      <c r="R3869" s="23">
        <f>VLOOKUP(A3869,Table1[#All],6,FALSE)</f>
        <v>5</v>
      </c>
    </row>
    <row r="3870" spans="1:18" s="2" customFormat="1" ht="15.75" customHeight="1" x14ac:dyDescent="0.2">
      <c r="A3870" s="21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  <c r="N3870" s="2" t="str">
        <f>VLOOKUP(A3870,Table1[#All],2,FALSE)</f>
        <v>6 Swallow Park</v>
      </c>
      <c r="O3870" s="2">
        <f>VLOOKUP(A3870,Table1[#All],3,FALSE)</f>
        <v>2165</v>
      </c>
      <c r="P3870" s="2" t="str">
        <f>VLOOKUP(A3870,Table1[#All],4,FALSE)</f>
        <v>NSW</v>
      </c>
      <c r="Q3870" s="2" t="str">
        <f>VLOOKUP(A3870,Table1[#All],5,FALSE)</f>
        <v>Australia</v>
      </c>
      <c r="R3870" s="23">
        <f>VLOOKUP(A3870,Table1[#All],6,FALSE)</f>
        <v>7</v>
      </c>
    </row>
    <row r="3871" spans="1:18" s="2" customFormat="1" ht="15.75" customHeight="1" x14ac:dyDescent="0.2">
      <c r="A3871" s="21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  <c r="N3871" s="2" t="str">
        <f>VLOOKUP(A3871,Table1[#All],2,FALSE)</f>
        <v>80070 Mockingbird Center</v>
      </c>
      <c r="O3871" s="2">
        <f>VLOOKUP(A3871,Table1[#All],3,FALSE)</f>
        <v>2289</v>
      </c>
      <c r="P3871" s="2" t="str">
        <f>VLOOKUP(A3871,Table1[#All],4,FALSE)</f>
        <v>NSW</v>
      </c>
      <c r="Q3871" s="2" t="str">
        <f>VLOOKUP(A3871,Table1[#All],5,FALSE)</f>
        <v>Australia</v>
      </c>
      <c r="R3871" s="23">
        <f>VLOOKUP(A3871,Table1[#All],6,FALSE)</f>
        <v>8</v>
      </c>
    </row>
    <row r="3872" spans="1:18" s="2" customFormat="1" ht="15.75" customHeight="1" x14ac:dyDescent="0.2">
      <c r="A3872" s="21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  <c r="N3872" s="2" t="str">
        <f>VLOOKUP(A3872,Table1[#All],2,FALSE)</f>
        <v>6 Veith Road</v>
      </c>
      <c r="O3872" s="2">
        <f>VLOOKUP(A3872,Table1[#All],3,FALSE)</f>
        <v>4118</v>
      </c>
      <c r="P3872" s="2" t="str">
        <f>VLOOKUP(A3872,Table1[#All],4,FALSE)</f>
        <v>QLD</v>
      </c>
      <c r="Q3872" s="2" t="str">
        <f>VLOOKUP(A3872,Table1[#All],5,FALSE)</f>
        <v>Australia</v>
      </c>
      <c r="R3872" s="23">
        <f>VLOOKUP(A3872,Table1[#All],6,FALSE)</f>
        <v>4</v>
      </c>
    </row>
    <row r="3873" spans="1:18" s="2" customFormat="1" ht="15.75" customHeight="1" x14ac:dyDescent="0.2">
      <c r="A3873" s="21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  <c r="N3873" s="2" t="str">
        <f>VLOOKUP(A3873,Table1[#All],2,FALSE)</f>
        <v>1323 Maywood Plaza</v>
      </c>
      <c r="O3873" s="2">
        <f>VLOOKUP(A3873,Table1[#All],3,FALSE)</f>
        <v>2226</v>
      </c>
      <c r="P3873" s="2" t="str">
        <f>VLOOKUP(A3873,Table1[#All],4,FALSE)</f>
        <v>NSW</v>
      </c>
      <c r="Q3873" s="2" t="str">
        <f>VLOOKUP(A3873,Table1[#All],5,FALSE)</f>
        <v>Australia</v>
      </c>
      <c r="R3873" s="23">
        <f>VLOOKUP(A3873,Table1[#All],6,FALSE)</f>
        <v>10</v>
      </c>
    </row>
    <row r="3874" spans="1:18" s="2" customFormat="1" ht="15.75" customHeight="1" x14ac:dyDescent="0.2">
      <c r="A3874" s="21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  <c r="N3874" s="2" t="str">
        <f>VLOOKUP(A3874,Table1[#All],2,FALSE)</f>
        <v>17504 Spohn Center</v>
      </c>
      <c r="O3874" s="2">
        <f>VLOOKUP(A3874,Table1[#All],3,FALSE)</f>
        <v>2756</v>
      </c>
      <c r="P3874" s="2" t="str">
        <f>VLOOKUP(A3874,Table1[#All],4,FALSE)</f>
        <v>NSW</v>
      </c>
      <c r="Q3874" s="2" t="str">
        <f>VLOOKUP(A3874,Table1[#All],5,FALSE)</f>
        <v>Australia</v>
      </c>
      <c r="R3874" s="23">
        <f>VLOOKUP(A3874,Table1[#All],6,FALSE)</f>
        <v>9</v>
      </c>
    </row>
    <row r="3875" spans="1:18" s="2" customFormat="1" ht="15.75" customHeight="1" x14ac:dyDescent="0.2">
      <c r="A3875" s="21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  <c r="N3875" s="2" t="str">
        <f>VLOOKUP(A3875,Table1[#All],2,FALSE)</f>
        <v>02084 Rockefeller Crossing</v>
      </c>
      <c r="O3875" s="2">
        <f>VLOOKUP(A3875,Table1[#All],3,FALSE)</f>
        <v>2150</v>
      </c>
      <c r="P3875" s="2" t="str">
        <f>VLOOKUP(A3875,Table1[#All],4,FALSE)</f>
        <v>NSW</v>
      </c>
      <c r="Q3875" s="2" t="str">
        <f>VLOOKUP(A3875,Table1[#All],5,FALSE)</f>
        <v>Australia</v>
      </c>
      <c r="R3875" s="23">
        <f>VLOOKUP(A3875,Table1[#All],6,FALSE)</f>
        <v>7</v>
      </c>
    </row>
    <row r="3876" spans="1:18" s="2" customFormat="1" ht="15.75" customHeight="1" x14ac:dyDescent="0.2">
      <c r="A3876" s="21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  <c r="N3876" s="2" t="str">
        <f>VLOOKUP(A3876,Table1[#All],2,FALSE)</f>
        <v>16 Montana Way</v>
      </c>
      <c r="O3876" s="2">
        <f>VLOOKUP(A3876,Table1[#All],3,FALSE)</f>
        <v>2478</v>
      </c>
      <c r="P3876" s="2" t="str">
        <f>VLOOKUP(A3876,Table1[#All],4,FALSE)</f>
        <v>NSW</v>
      </c>
      <c r="Q3876" s="2" t="str">
        <f>VLOOKUP(A3876,Table1[#All],5,FALSE)</f>
        <v>Australia</v>
      </c>
      <c r="R3876" s="23">
        <f>VLOOKUP(A3876,Table1[#All],6,FALSE)</f>
        <v>7</v>
      </c>
    </row>
    <row r="3877" spans="1:18" s="2" customFormat="1" ht="15.75" customHeight="1" x14ac:dyDescent="0.2">
      <c r="A3877" s="21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  <c r="N3877" s="2" t="str">
        <f>VLOOKUP(A3877,Table1[#All],2,FALSE)</f>
        <v>2 Victoria Crossing</v>
      </c>
      <c r="O3877" s="2">
        <f>VLOOKUP(A3877,Table1[#All],3,FALSE)</f>
        <v>3280</v>
      </c>
      <c r="P3877" s="2" t="str">
        <f>VLOOKUP(A3877,Table1[#All],4,FALSE)</f>
        <v>VIC</v>
      </c>
      <c r="Q3877" s="2" t="str">
        <f>VLOOKUP(A3877,Table1[#All],5,FALSE)</f>
        <v>Australia</v>
      </c>
      <c r="R3877" s="23">
        <f>VLOOKUP(A3877,Table1[#All],6,FALSE)</f>
        <v>2</v>
      </c>
    </row>
    <row r="3878" spans="1:18" s="2" customFormat="1" ht="15.75" customHeight="1" x14ac:dyDescent="0.2">
      <c r="A3878" s="21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  <c r="N3878" s="2" t="str">
        <f>VLOOKUP(A3878,Table1[#All],2,FALSE)</f>
        <v>0733 Comanche Crossing</v>
      </c>
      <c r="O3878" s="2">
        <f>VLOOKUP(A3878,Table1[#All],3,FALSE)</f>
        <v>2304</v>
      </c>
      <c r="P3878" s="2" t="str">
        <f>VLOOKUP(A3878,Table1[#All],4,FALSE)</f>
        <v>NSW</v>
      </c>
      <c r="Q3878" s="2" t="str">
        <f>VLOOKUP(A3878,Table1[#All],5,FALSE)</f>
        <v>Australia</v>
      </c>
      <c r="R3878" s="23">
        <f>VLOOKUP(A3878,Table1[#All],6,FALSE)</f>
        <v>6</v>
      </c>
    </row>
    <row r="3879" spans="1:18" s="2" customFormat="1" ht="15.75" customHeight="1" x14ac:dyDescent="0.2">
      <c r="A3879" s="21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  <c r="N3879" s="2" t="str">
        <f>VLOOKUP(A3879,Table1[#All],2,FALSE)</f>
        <v>75322 Prentice Court</v>
      </c>
      <c r="O3879" s="2">
        <f>VLOOKUP(A3879,Table1[#All],3,FALSE)</f>
        <v>3046</v>
      </c>
      <c r="P3879" s="2" t="str">
        <f>VLOOKUP(A3879,Table1[#All],4,FALSE)</f>
        <v>VIC</v>
      </c>
      <c r="Q3879" s="2" t="str">
        <f>VLOOKUP(A3879,Table1[#All],5,FALSE)</f>
        <v>Australia</v>
      </c>
      <c r="R3879" s="23">
        <f>VLOOKUP(A3879,Table1[#All],6,FALSE)</f>
        <v>9</v>
      </c>
    </row>
    <row r="3880" spans="1:18" s="2" customFormat="1" ht="15.75" customHeight="1" x14ac:dyDescent="0.2">
      <c r="A3880" s="21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  <c r="N3880" s="2" t="str">
        <f>VLOOKUP(A3880,Table1[#All],2,FALSE)</f>
        <v>2 Gerald Street</v>
      </c>
      <c r="O3880" s="2">
        <f>VLOOKUP(A3880,Table1[#All],3,FALSE)</f>
        <v>2071</v>
      </c>
      <c r="P3880" s="2" t="str">
        <f>VLOOKUP(A3880,Table1[#All],4,FALSE)</f>
        <v>NSW</v>
      </c>
      <c r="Q3880" s="2" t="str">
        <f>VLOOKUP(A3880,Table1[#All],5,FALSE)</f>
        <v>Australia</v>
      </c>
      <c r="R3880" s="23">
        <f>VLOOKUP(A3880,Table1[#All],6,FALSE)</f>
        <v>11</v>
      </c>
    </row>
    <row r="3881" spans="1:18" s="2" customFormat="1" ht="15.75" customHeight="1" x14ac:dyDescent="0.2">
      <c r="A3881" s="21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  <c r="N3881" s="2" t="str">
        <f>VLOOKUP(A3881,Table1[#All],2,FALSE)</f>
        <v>2079 Del Sol Hill</v>
      </c>
      <c r="O3881" s="2">
        <f>VLOOKUP(A3881,Table1[#All],3,FALSE)</f>
        <v>2761</v>
      </c>
      <c r="P3881" s="2" t="str">
        <f>VLOOKUP(A3881,Table1[#All],4,FALSE)</f>
        <v>NSW</v>
      </c>
      <c r="Q3881" s="2" t="str">
        <f>VLOOKUP(A3881,Table1[#All],5,FALSE)</f>
        <v>Australia</v>
      </c>
      <c r="R3881" s="23">
        <f>VLOOKUP(A3881,Table1[#All],6,FALSE)</f>
        <v>8</v>
      </c>
    </row>
    <row r="3882" spans="1:18" s="2" customFormat="1" ht="15.75" customHeight="1" x14ac:dyDescent="0.2">
      <c r="A3882" s="21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  <c r="N3882" s="2" t="str">
        <f>VLOOKUP(A3882,Table1[#All],2,FALSE)</f>
        <v>9 Columbus Pass</v>
      </c>
      <c r="O3882" s="2">
        <f>VLOOKUP(A3882,Table1[#All],3,FALSE)</f>
        <v>2327</v>
      </c>
      <c r="P3882" s="2" t="str">
        <f>VLOOKUP(A3882,Table1[#All],4,FALSE)</f>
        <v>NSW</v>
      </c>
      <c r="Q3882" s="2" t="str">
        <f>VLOOKUP(A3882,Table1[#All],5,FALSE)</f>
        <v>Australia</v>
      </c>
      <c r="R3882" s="23">
        <f>VLOOKUP(A3882,Table1[#All],6,FALSE)</f>
        <v>3</v>
      </c>
    </row>
    <row r="3883" spans="1:18" s="2" customFormat="1" ht="15.75" customHeight="1" x14ac:dyDescent="0.2">
      <c r="A3883" s="21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  <c r="N3883" s="2" t="str">
        <f>VLOOKUP(A3883,Table1[#All],2,FALSE)</f>
        <v>465 Russell Court</v>
      </c>
      <c r="O3883" s="2">
        <f>VLOOKUP(A3883,Table1[#All],3,FALSE)</f>
        <v>2282</v>
      </c>
      <c r="P3883" s="2" t="str">
        <f>VLOOKUP(A3883,Table1[#All],4,FALSE)</f>
        <v>NSW</v>
      </c>
      <c r="Q3883" s="2" t="str">
        <f>VLOOKUP(A3883,Table1[#All],5,FALSE)</f>
        <v>Australia</v>
      </c>
      <c r="R3883" s="23">
        <f>VLOOKUP(A3883,Table1[#All],6,FALSE)</f>
        <v>9</v>
      </c>
    </row>
    <row r="3884" spans="1:18" s="2" customFormat="1" ht="15.75" customHeight="1" x14ac:dyDescent="0.2">
      <c r="A3884" s="21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  <c r="N3884" s="2" t="str">
        <f>VLOOKUP(A3884,Table1[#All],2,FALSE)</f>
        <v>344 Dayton Drive</v>
      </c>
      <c r="O3884" s="2">
        <f>VLOOKUP(A3884,Table1[#All],3,FALSE)</f>
        <v>2148</v>
      </c>
      <c r="P3884" s="2" t="str">
        <f>VLOOKUP(A3884,Table1[#All],4,FALSE)</f>
        <v>NSW</v>
      </c>
      <c r="Q3884" s="2" t="str">
        <f>VLOOKUP(A3884,Table1[#All],5,FALSE)</f>
        <v>Australia</v>
      </c>
      <c r="R3884" s="23">
        <f>VLOOKUP(A3884,Table1[#All],6,FALSE)</f>
        <v>9</v>
      </c>
    </row>
    <row r="3885" spans="1:18" s="2" customFormat="1" ht="15.75" customHeight="1" x14ac:dyDescent="0.2">
      <c r="A3885" s="21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  <c r="N3885" s="2" t="str">
        <f>VLOOKUP(A3885,Table1[#All],2,FALSE)</f>
        <v>7 Beilfuss Center</v>
      </c>
      <c r="O3885" s="2">
        <f>VLOOKUP(A3885,Table1[#All],3,FALSE)</f>
        <v>2550</v>
      </c>
      <c r="P3885" s="2" t="str">
        <f>VLOOKUP(A3885,Table1[#All],4,FALSE)</f>
        <v>NSW</v>
      </c>
      <c r="Q3885" s="2" t="str">
        <f>VLOOKUP(A3885,Table1[#All],5,FALSE)</f>
        <v>Australia</v>
      </c>
      <c r="R3885" s="23">
        <f>VLOOKUP(A3885,Table1[#All],6,FALSE)</f>
        <v>4</v>
      </c>
    </row>
    <row r="3886" spans="1:18" s="2" customFormat="1" ht="15.75" customHeight="1" x14ac:dyDescent="0.2">
      <c r="A3886" s="21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  <c r="N3886" s="2" t="str">
        <f>VLOOKUP(A3886,Table1[#All],2,FALSE)</f>
        <v>78 Barnett Alley</v>
      </c>
      <c r="O3886" s="2">
        <f>VLOOKUP(A3886,Table1[#All],3,FALSE)</f>
        <v>2154</v>
      </c>
      <c r="P3886" s="2" t="str">
        <f>VLOOKUP(A3886,Table1[#All],4,FALSE)</f>
        <v>NSW</v>
      </c>
      <c r="Q3886" s="2" t="str">
        <f>VLOOKUP(A3886,Table1[#All],5,FALSE)</f>
        <v>Australia</v>
      </c>
      <c r="R3886" s="23">
        <f>VLOOKUP(A3886,Table1[#All],6,FALSE)</f>
        <v>11</v>
      </c>
    </row>
    <row r="3887" spans="1:18" s="2" customFormat="1" ht="15.75" customHeight="1" x14ac:dyDescent="0.2">
      <c r="A3887" s="21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  <c r="N3887" s="2" t="str">
        <f>VLOOKUP(A3887,Table1[#All],2,FALSE)</f>
        <v>4 Emmet Avenue</v>
      </c>
      <c r="O3887" s="2">
        <f>VLOOKUP(A3887,Table1[#All],3,FALSE)</f>
        <v>4300</v>
      </c>
      <c r="P3887" s="2" t="str">
        <f>VLOOKUP(A3887,Table1[#All],4,FALSE)</f>
        <v>QLD</v>
      </c>
      <c r="Q3887" s="2" t="str">
        <f>VLOOKUP(A3887,Table1[#All],5,FALSE)</f>
        <v>Australia</v>
      </c>
      <c r="R3887" s="23">
        <f>VLOOKUP(A3887,Table1[#All],6,FALSE)</f>
        <v>1</v>
      </c>
    </row>
    <row r="3888" spans="1:18" s="2" customFormat="1" ht="15.75" customHeight="1" x14ac:dyDescent="0.2">
      <c r="A3888" s="21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  <c r="N3888" s="2" t="str">
        <f>VLOOKUP(A3888,Table1[#All],2,FALSE)</f>
        <v>1728 Springview Lane</v>
      </c>
      <c r="O3888" s="2">
        <f>VLOOKUP(A3888,Table1[#All],3,FALSE)</f>
        <v>4509</v>
      </c>
      <c r="P3888" s="2" t="str">
        <f>VLOOKUP(A3888,Table1[#All],4,FALSE)</f>
        <v>QLD</v>
      </c>
      <c r="Q3888" s="2" t="str">
        <f>VLOOKUP(A3888,Table1[#All],5,FALSE)</f>
        <v>Australia</v>
      </c>
      <c r="R3888" s="23">
        <f>VLOOKUP(A3888,Table1[#All],6,FALSE)</f>
        <v>6</v>
      </c>
    </row>
    <row r="3889" spans="1:18" s="2" customFormat="1" ht="15.75" customHeight="1" x14ac:dyDescent="0.2">
      <c r="A3889" s="21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  <c r="N3889" s="2" t="str">
        <f>VLOOKUP(A3889,Table1[#All],2,FALSE)</f>
        <v>25413 Delaware Pass</v>
      </c>
      <c r="O3889" s="2">
        <f>VLOOKUP(A3889,Table1[#All],3,FALSE)</f>
        <v>3150</v>
      </c>
      <c r="P3889" s="2" t="str">
        <f>VLOOKUP(A3889,Table1[#All],4,FALSE)</f>
        <v>VIC</v>
      </c>
      <c r="Q3889" s="2" t="str">
        <f>VLOOKUP(A3889,Table1[#All],5,FALSE)</f>
        <v>Australia</v>
      </c>
      <c r="R3889" s="23">
        <f>VLOOKUP(A3889,Table1[#All],6,FALSE)</f>
        <v>12</v>
      </c>
    </row>
    <row r="3890" spans="1:18" s="2" customFormat="1" ht="15.75" customHeight="1" x14ac:dyDescent="0.2">
      <c r="A3890" s="21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  <c r="N3890" s="2" t="str">
        <f>VLOOKUP(A3890,Table1[#All],2,FALSE)</f>
        <v>23217 Waubesa Pass</v>
      </c>
      <c r="O3890" s="2">
        <f>VLOOKUP(A3890,Table1[#All],3,FALSE)</f>
        <v>2705</v>
      </c>
      <c r="P3890" s="2" t="str">
        <f>VLOOKUP(A3890,Table1[#All],4,FALSE)</f>
        <v>NSW</v>
      </c>
      <c r="Q3890" s="2" t="str">
        <f>VLOOKUP(A3890,Table1[#All],5,FALSE)</f>
        <v>Australia</v>
      </c>
      <c r="R3890" s="23">
        <f>VLOOKUP(A3890,Table1[#All],6,FALSE)</f>
        <v>1</v>
      </c>
    </row>
    <row r="3891" spans="1:18" s="2" customFormat="1" ht="15.75" customHeight="1" x14ac:dyDescent="0.2">
      <c r="A3891" s="21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  <c r="N3891" s="2" t="str">
        <f>VLOOKUP(A3891,Table1[#All],2,FALSE)</f>
        <v>013 Mendota Parkway</v>
      </c>
      <c r="O3891" s="2">
        <f>VLOOKUP(A3891,Table1[#All],3,FALSE)</f>
        <v>2558</v>
      </c>
      <c r="P3891" s="2" t="str">
        <f>VLOOKUP(A3891,Table1[#All],4,FALSE)</f>
        <v>NSW</v>
      </c>
      <c r="Q3891" s="2" t="str">
        <f>VLOOKUP(A3891,Table1[#All],5,FALSE)</f>
        <v>Australia</v>
      </c>
      <c r="R3891" s="23">
        <f>VLOOKUP(A3891,Table1[#All],6,FALSE)</f>
        <v>9</v>
      </c>
    </row>
    <row r="3892" spans="1:18" s="2" customFormat="1" ht="15.75" customHeight="1" x14ac:dyDescent="0.2">
      <c r="A3892" s="21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  <c r="N3892" s="2" t="str">
        <f>VLOOKUP(A3892,Table1[#All],2,FALSE)</f>
        <v>7482 Hanson Park</v>
      </c>
      <c r="O3892" s="2">
        <f>VLOOKUP(A3892,Table1[#All],3,FALSE)</f>
        <v>2567</v>
      </c>
      <c r="P3892" s="2" t="str">
        <f>VLOOKUP(A3892,Table1[#All],4,FALSE)</f>
        <v>NSW</v>
      </c>
      <c r="Q3892" s="2" t="str">
        <f>VLOOKUP(A3892,Table1[#All],5,FALSE)</f>
        <v>Australia</v>
      </c>
      <c r="R3892" s="23">
        <f>VLOOKUP(A3892,Table1[#All],6,FALSE)</f>
        <v>5</v>
      </c>
    </row>
    <row r="3893" spans="1:18" s="2" customFormat="1" ht="15.75" customHeight="1" x14ac:dyDescent="0.2">
      <c r="A3893" s="21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  <c r="N3893" s="2" t="str">
        <f>VLOOKUP(A3893,Table1[#All],2,FALSE)</f>
        <v>2428 Sloan Circle</v>
      </c>
      <c r="O3893" s="2">
        <f>VLOOKUP(A3893,Table1[#All],3,FALSE)</f>
        <v>2763</v>
      </c>
      <c r="P3893" s="2" t="str">
        <f>VLOOKUP(A3893,Table1[#All],4,FALSE)</f>
        <v>NSW</v>
      </c>
      <c r="Q3893" s="2" t="str">
        <f>VLOOKUP(A3893,Table1[#All],5,FALSE)</f>
        <v>Australia</v>
      </c>
      <c r="R3893" s="23">
        <f>VLOOKUP(A3893,Table1[#All],6,FALSE)</f>
        <v>9</v>
      </c>
    </row>
    <row r="3894" spans="1:18" s="2" customFormat="1" ht="15.75" customHeight="1" x14ac:dyDescent="0.2">
      <c r="A3894" s="21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  <c r="N3894" s="2" t="str">
        <f>VLOOKUP(A3894,Table1[#All],2,FALSE)</f>
        <v>34329 Heffernan Plaza</v>
      </c>
      <c r="O3894" s="2">
        <f>VLOOKUP(A3894,Table1[#All],3,FALSE)</f>
        <v>3178</v>
      </c>
      <c r="P3894" s="2" t="str">
        <f>VLOOKUP(A3894,Table1[#All],4,FALSE)</f>
        <v>VIC</v>
      </c>
      <c r="Q3894" s="2" t="str">
        <f>VLOOKUP(A3894,Table1[#All],5,FALSE)</f>
        <v>Australia</v>
      </c>
      <c r="R3894" s="23">
        <f>VLOOKUP(A3894,Table1[#All],6,FALSE)</f>
        <v>7</v>
      </c>
    </row>
    <row r="3895" spans="1:18" s="2" customFormat="1" ht="15.75" customHeight="1" x14ac:dyDescent="0.2">
      <c r="A3895" s="21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  <c r="N3895" s="2" t="str">
        <f>VLOOKUP(A3895,Table1[#All],2,FALSE)</f>
        <v>15 Duke Plaza</v>
      </c>
      <c r="O3895" s="2">
        <f>VLOOKUP(A3895,Table1[#All],3,FALSE)</f>
        <v>3013</v>
      </c>
      <c r="P3895" s="2" t="str">
        <f>VLOOKUP(A3895,Table1[#All],4,FALSE)</f>
        <v>VIC</v>
      </c>
      <c r="Q3895" s="2" t="str">
        <f>VLOOKUP(A3895,Table1[#All],5,FALSE)</f>
        <v>Australia</v>
      </c>
      <c r="R3895" s="23">
        <f>VLOOKUP(A3895,Table1[#All],6,FALSE)</f>
        <v>8</v>
      </c>
    </row>
    <row r="3896" spans="1:18" s="2" customFormat="1" ht="15.75" customHeight="1" x14ac:dyDescent="0.2">
      <c r="A3896" s="21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  <c r="N3896" s="2" t="str">
        <f>VLOOKUP(A3896,Table1[#All],2,FALSE)</f>
        <v>4368 Dayton Street</v>
      </c>
      <c r="O3896" s="2">
        <f>VLOOKUP(A3896,Table1[#All],3,FALSE)</f>
        <v>2753</v>
      </c>
      <c r="P3896" s="2" t="str">
        <f>VLOOKUP(A3896,Table1[#All],4,FALSE)</f>
        <v>NSW</v>
      </c>
      <c r="Q3896" s="2" t="str">
        <f>VLOOKUP(A3896,Table1[#All],5,FALSE)</f>
        <v>Australia</v>
      </c>
      <c r="R3896" s="23">
        <f>VLOOKUP(A3896,Table1[#All],6,FALSE)</f>
        <v>10</v>
      </c>
    </row>
    <row r="3897" spans="1:18" s="2" customFormat="1" ht="15.75" customHeight="1" x14ac:dyDescent="0.2">
      <c r="A3897" s="21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  <c r="N3897" s="2" t="str">
        <f>VLOOKUP(A3897,Table1[#All],2,FALSE)</f>
        <v>3 Shasta Circle</v>
      </c>
      <c r="O3897" s="2">
        <f>VLOOKUP(A3897,Table1[#All],3,FALSE)</f>
        <v>2165</v>
      </c>
      <c r="P3897" s="2" t="str">
        <f>VLOOKUP(A3897,Table1[#All],4,FALSE)</f>
        <v>NSW</v>
      </c>
      <c r="Q3897" s="2" t="str">
        <f>VLOOKUP(A3897,Table1[#All],5,FALSE)</f>
        <v>Australia</v>
      </c>
      <c r="R3897" s="23">
        <f>VLOOKUP(A3897,Table1[#All],6,FALSE)</f>
        <v>8</v>
      </c>
    </row>
    <row r="3898" spans="1:18" s="2" customFormat="1" ht="15.75" customHeight="1" x14ac:dyDescent="0.2">
      <c r="A3898" s="21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  <c r="N3898" s="2" t="str">
        <f>VLOOKUP(A3898,Table1[#All],2,FALSE)</f>
        <v>6 Calypso Parkway</v>
      </c>
      <c r="O3898" s="2">
        <f>VLOOKUP(A3898,Table1[#All],3,FALSE)</f>
        <v>4161</v>
      </c>
      <c r="P3898" s="2" t="str">
        <f>VLOOKUP(A3898,Table1[#All],4,FALSE)</f>
        <v>QLD</v>
      </c>
      <c r="Q3898" s="2" t="str">
        <f>VLOOKUP(A3898,Table1[#All],5,FALSE)</f>
        <v>Australia</v>
      </c>
      <c r="R3898" s="23">
        <f>VLOOKUP(A3898,Table1[#All],6,FALSE)</f>
        <v>5</v>
      </c>
    </row>
    <row r="3899" spans="1:18" s="2" customFormat="1" ht="15.75" customHeight="1" x14ac:dyDescent="0.2">
      <c r="A3899" s="21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  <c r="N3899" s="2" t="str">
        <f>VLOOKUP(A3899,Table1[#All],2,FALSE)</f>
        <v>2 Cambridge Point</v>
      </c>
      <c r="O3899" s="2">
        <f>VLOOKUP(A3899,Table1[#All],3,FALSE)</f>
        <v>3173</v>
      </c>
      <c r="P3899" s="2" t="str">
        <f>VLOOKUP(A3899,Table1[#All],4,FALSE)</f>
        <v>VIC</v>
      </c>
      <c r="Q3899" s="2" t="str">
        <f>VLOOKUP(A3899,Table1[#All],5,FALSE)</f>
        <v>Australia</v>
      </c>
      <c r="R3899" s="23">
        <f>VLOOKUP(A3899,Table1[#All],6,FALSE)</f>
        <v>9</v>
      </c>
    </row>
    <row r="3900" spans="1:18" s="2" customFormat="1" ht="15.75" customHeight="1" x14ac:dyDescent="0.2">
      <c r="A3900" s="21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  <c r="N3900" s="2" t="str">
        <f>VLOOKUP(A3900,Table1[#All],2,FALSE)</f>
        <v>55876 Knutson Point</v>
      </c>
      <c r="O3900" s="2">
        <f>VLOOKUP(A3900,Table1[#All],3,FALSE)</f>
        <v>3057</v>
      </c>
      <c r="P3900" s="2" t="str">
        <f>VLOOKUP(A3900,Table1[#All],4,FALSE)</f>
        <v>VIC</v>
      </c>
      <c r="Q3900" s="2" t="str">
        <f>VLOOKUP(A3900,Table1[#All],5,FALSE)</f>
        <v>Australia</v>
      </c>
      <c r="R3900" s="23">
        <f>VLOOKUP(A3900,Table1[#All],6,FALSE)</f>
        <v>6</v>
      </c>
    </row>
    <row r="3901" spans="1:18" s="2" customFormat="1" ht="15.75" customHeight="1" x14ac:dyDescent="0.2">
      <c r="A3901" s="21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  <c r="N3901" s="2" t="str">
        <f>VLOOKUP(A3901,Table1[#All],2,FALSE)</f>
        <v>14 Bunting Alley</v>
      </c>
      <c r="O3901" s="2">
        <f>VLOOKUP(A3901,Table1[#All],3,FALSE)</f>
        <v>2073</v>
      </c>
      <c r="P3901" s="2" t="str">
        <f>VLOOKUP(A3901,Table1[#All],4,FALSE)</f>
        <v>NSW</v>
      </c>
      <c r="Q3901" s="2" t="str">
        <f>VLOOKUP(A3901,Table1[#All],5,FALSE)</f>
        <v>Australia</v>
      </c>
      <c r="R3901" s="23">
        <f>VLOOKUP(A3901,Table1[#All],6,FALSE)</f>
        <v>12</v>
      </c>
    </row>
    <row r="3902" spans="1:18" s="2" customFormat="1" ht="15.75" customHeight="1" x14ac:dyDescent="0.2">
      <c r="A3902" s="21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  <c r="N3902" s="2" t="str">
        <f>VLOOKUP(A3902,Table1[#All],2,FALSE)</f>
        <v>8458 Stang Parkway</v>
      </c>
      <c r="O3902" s="2">
        <f>VLOOKUP(A3902,Table1[#All],3,FALSE)</f>
        <v>2671</v>
      </c>
      <c r="P3902" s="2" t="str">
        <f>VLOOKUP(A3902,Table1[#All],4,FALSE)</f>
        <v>NSW</v>
      </c>
      <c r="Q3902" s="2" t="str">
        <f>VLOOKUP(A3902,Table1[#All],5,FALSE)</f>
        <v>Australia</v>
      </c>
      <c r="R3902" s="23">
        <f>VLOOKUP(A3902,Table1[#All],6,FALSE)</f>
        <v>2</v>
      </c>
    </row>
    <row r="3903" spans="1:18" s="2" customFormat="1" ht="15.75" customHeight="1" x14ac:dyDescent="0.2">
      <c r="A3903" s="21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  <c r="N3903" s="2" t="str">
        <f>VLOOKUP(A3903,Table1[#All],2,FALSE)</f>
        <v>60 Towne Pass</v>
      </c>
      <c r="O3903" s="2">
        <f>VLOOKUP(A3903,Table1[#All],3,FALSE)</f>
        <v>2877</v>
      </c>
      <c r="P3903" s="2" t="str">
        <f>VLOOKUP(A3903,Table1[#All],4,FALSE)</f>
        <v>NSW</v>
      </c>
      <c r="Q3903" s="2" t="str">
        <f>VLOOKUP(A3903,Table1[#All],5,FALSE)</f>
        <v>Australia</v>
      </c>
      <c r="R3903" s="23">
        <f>VLOOKUP(A3903,Table1[#All],6,FALSE)</f>
        <v>1</v>
      </c>
    </row>
    <row r="3904" spans="1:18" s="2" customFormat="1" ht="15.75" customHeight="1" x14ac:dyDescent="0.2">
      <c r="A3904" s="21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  <c r="N3904" s="2" t="str">
        <f>VLOOKUP(A3904,Table1[#All],2,FALSE)</f>
        <v>5 Rutledge Center</v>
      </c>
      <c r="O3904" s="2">
        <f>VLOOKUP(A3904,Table1[#All],3,FALSE)</f>
        <v>4311</v>
      </c>
      <c r="P3904" s="2" t="str">
        <f>VLOOKUP(A3904,Table1[#All],4,FALSE)</f>
        <v>QLD</v>
      </c>
      <c r="Q3904" s="2" t="str">
        <f>VLOOKUP(A3904,Table1[#All],5,FALSE)</f>
        <v>Australia</v>
      </c>
      <c r="R3904" s="23">
        <f>VLOOKUP(A3904,Table1[#All],6,FALSE)</f>
        <v>3</v>
      </c>
    </row>
    <row r="3905" spans="1:18" s="2" customFormat="1" ht="15.75" customHeight="1" x14ac:dyDescent="0.2">
      <c r="A3905" s="21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  <c r="N3905" s="2" t="str">
        <f>VLOOKUP(A3905,Table1[#All],2,FALSE)</f>
        <v>9 Blaine Place</v>
      </c>
      <c r="O3905" s="2">
        <f>VLOOKUP(A3905,Table1[#All],3,FALSE)</f>
        <v>3756</v>
      </c>
      <c r="P3905" s="2" t="str">
        <f>VLOOKUP(A3905,Table1[#All],4,FALSE)</f>
        <v>VIC</v>
      </c>
      <c r="Q3905" s="2" t="str">
        <f>VLOOKUP(A3905,Table1[#All],5,FALSE)</f>
        <v>Australia</v>
      </c>
      <c r="R3905" s="23">
        <f>VLOOKUP(A3905,Table1[#All],6,FALSE)</f>
        <v>4</v>
      </c>
    </row>
    <row r="3906" spans="1:18" s="2" customFormat="1" ht="15.75" customHeight="1" x14ac:dyDescent="0.2">
      <c r="A3906" s="21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  <c r="N3906" s="2" t="str">
        <f>VLOOKUP(A3906,Table1[#All],2,FALSE)</f>
        <v>24688 Hollow Ridge Way</v>
      </c>
      <c r="O3906" s="2">
        <f>VLOOKUP(A3906,Table1[#All],3,FALSE)</f>
        <v>3064</v>
      </c>
      <c r="P3906" s="2" t="str">
        <f>VLOOKUP(A3906,Table1[#All],4,FALSE)</f>
        <v>VIC</v>
      </c>
      <c r="Q3906" s="2" t="str">
        <f>VLOOKUP(A3906,Table1[#All],5,FALSE)</f>
        <v>Australia</v>
      </c>
      <c r="R3906" s="23">
        <f>VLOOKUP(A3906,Table1[#All],6,FALSE)</f>
        <v>7</v>
      </c>
    </row>
    <row r="3907" spans="1:18" s="2" customFormat="1" ht="15.75" customHeight="1" x14ac:dyDescent="0.2">
      <c r="A3907" s="21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  <c r="N3907" s="2" t="str">
        <f>VLOOKUP(A3907,Table1[#All],2,FALSE)</f>
        <v>32876 American Ash Avenue</v>
      </c>
      <c r="O3907" s="2">
        <f>VLOOKUP(A3907,Table1[#All],3,FALSE)</f>
        <v>2099</v>
      </c>
      <c r="P3907" s="2" t="str">
        <f>VLOOKUP(A3907,Table1[#All],4,FALSE)</f>
        <v>NSW</v>
      </c>
      <c r="Q3907" s="2" t="str">
        <f>VLOOKUP(A3907,Table1[#All],5,FALSE)</f>
        <v>Australia</v>
      </c>
      <c r="R3907" s="23">
        <f>VLOOKUP(A3907,Table1[#All],6,FALSE)</f>
        <v>11</v>
      </c>
    </row>
    <row r="3908" spans="1:18" s="2" customFormat="1" ht="15.75" customHeight="1" x14ac:dyDescent="0.2">
      <c r="A3908" s="21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  <c r="N3908" s="2" t="str">
        <f>VLOOKUP(A3908,Table1[#All],2,FALSE)</f>
        <v>18 Bay Place</v>
      </c>
      <c r="O3908" s="2">
        <f>VLOOKUP(A3908,Table1[#All],3,FALSE)</f>
        <v>2176</v>
      </c>
      <c r="P3908" s="2" t="str">
        <f>VLOOKUP(A3908,Table1[#All],4,FALSE)</f>
        <v>NSW</v>
      </c>
      <c r="Q3908" s="2" t="str">
        <f>VLOOKUP(A3908,Table1[#All],5,FALSE)</f>
        <v>Australia</v>
      </c>
      <c r="R3908" s="23">
        <f>VLOOKUP(A3908,Table1[#All],6,FALSE)</f>
        <v>9</v>
      </c>
    </row>
    <row r="3909" spans="1:18" s="2" customFormat="1" ht="15.75" customHeight="1" x14ac:dyDescent="0.2">
      <c r="A3909" s="21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  <c r="N3909" s="2" t="str">
        <f>VLOOKUP(A3909,Table1[#All],2,FALSE)</f>
        <v>4 Hanover Junction</v>
      </c>
      <c r="O3909" s="2">
        <f>VLOOKUP(A3909,Table1[#All],3,FALSE)</f>
        <v>3192</v>
      </c>
      <c r="P3909" s="2" t="str">
        <f>VLOOKUP(A3909,Table1[#All],4,FALSE)</f>
        <v>VIC</v>
      </c>
      <c r="Q3909" s="2" t="str">
        <f>VLOOKUP(A3909,Table1[#All],5,FALSE)</f>
        <v>Australia</v>
      </c>
      <c r="R3909" s="23">
        <f>VLOOKUP(A3909,Table1[#All],6,FALSE)</f>
        <v>10</v>
      </c>
    </row>
    <row r="3910" spans="1:18" s="2" customFormat="1" ht="15.75" customHeight="1" x14ac:dyDescent="0.2">
      <c r="A3910" s="21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  <c r="N3910" s="2" t="str">
        <f>VLOOKUP(A3910,Table1[#All],2,FALSE)</f>
        <v>0 Darwin Junction</v>
      </c>
      <c r="O3910" s="2">
        <f>VLOOKUP(A3910,Table1[#All],3,FALSE)</f>
        <v>2747</v>
      </c>
      <c r="P3910" s="2" t="str">
        <f>VLOOKUP(A3910,Table1[#All],4,FALSE)</f>
        <v>NSW</v>
      </c>
      <c r="Q3910" s="2" t="str">
        <f>VLOOKUP(A3910,Table1[#All],5,FALSE)</f>
        <v>Australia</v>
      </c>
      <c r="R3910" s="23">
        <f>VLOOKUP(A3910,Table1[#All],6,FALSE)</f>
        <v>9</v>
      </c>
    </row>
    <row r="3911" spans="1:18" s="2" customFormat="1" ht="15.75" customHeight="1" x14ac:dyDescent="0.2">
      <c r="A3911" s="21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  <c r="N3911" s="2" t="str">
        <f>VLOOKUP(A3911,Table1[#All],2,FALSE)</f>
        <v>5251 Merrick Court</v>
      </c>
      <c r="O3911" s="2">
        <f>VLOOKUP(A3911,Table1[#All],3,FALSE)</f>
        <v>3103</v>
      </c>
      <c r="P3911" s="2" t="str">
        <f>VLOOKUP(A3911,Table1[#All],4,FALSE)</f>
        <v>VIC</v>
      </c>
      <c r="Q3911" s="2" t="str">
        <f>VLOOKUP(A3911,Table1[#All],5,FALSE)</f>
        <v>Australia</v>
      </c>
      <c r="R3911" s="23">
        <f>VLOOKUP(A3911,Table1[#All],6,FALSE)</f>
        <v>8</v>
      </c>
    </row>
    <row r="3912" spans="1:18" s="2" customFormat="1" ht="15.75" customHeight="1" x14ac:dyDescent="0.2">
      <c r="A3912" s="21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  <c r="N3912" s="2" t="str">
        <f>VLOOKUP(A3912,Table1[#All],2,FALSE)</f>
        <v>801 Shasta Crossing</v>
      </c>
      <c r="O3912" s="2">
        <f>VLOOKUP(A3912,Table1[#All],3,FALSE)</f>
        <v>2539</v>
      </c>
      <c r="P3912" s="2" t="str">
        <f>VLOOKUP(A3912,Table1[#All],4,FALSE)</f>
        <v>NSW</v>
      </c>
      <c r="Q3912" s="2" t="str">
        <f>VLOOKUP(A3912,Table1[#All],5,FALSE)</f>
        <v>Australia</v>
      </c>
      <c r="R3912" s="23">
        <f>VLOOKUP(A3912,Table1[#All],6,FALSE)</f>
        <v>8</v>
      </c>
    </row>
    <row r="3913" spans="1:18" s="2" customFormat="1" ht="15.75" customHeight="1" x14ac:dyDescent="0.2">
      <c r="A3913" s="21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  <c r="N3913" s="2" t="str">
        <f>VLOOKUP(A3913,Table1[#All],2,FALSE)</f>
        <v>55 Anzinger Drive</v>
      </c>
      <c r="O3913" s="2">
        <f>VLOOKUP(A3913,Table1[#All],3,FALSE)</f>
        <v>4152</v>
      </c>
      <c r="P3913" s="2" t="str">
        <f>VLOOKUP(A3913,Table1[#All],4,FALSE)</f>
        <v>QLD</v>
      </c>
      <c r="Q3913" s="2" t="str">
        <f>VLOOKUP(A3913,Table1[#All],5,FALSE)</f>
        <v>Australia</v>
      </c>
      <c r="R3913" s="23">
        <f>VLOOKUP(A3913,Table1[#All],6,FALSE)</f>
        <v>9</v>
      </c>
    </row>
    <row r="3914" spans="1:18" s="2" customFormat="1" ht="15.75" customHeight="1" x14ac:dyDescent="0.2">
      <c r="A3914" s="21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  <c r="N3914" s="2" t="str">
        <f>VLOOKUP(A3914,Table1[#All],2,FALSE)</f>
        <v>13768 Commercial Trail</v>
      </c>
      <c r="O3914" s="2">
        <f>VLOOKUP(A3914,Table1[#All],3,FALSE)</f>
        <v>2155</v>
      </c>
      <c r="P3914" s="2" t="str">
        <f>VLOOKUP(A3914,Table1[#All],4,FALSE)</f>
        <v>NSW</v>
      </c>
      <c r="Q3914" s="2" t="str">
        <f>VLOOKUP(A3914,Table1[#All],5,FALSE)</f>
        <v>Australia</v>
      </c>
      <c r="R3914" s="23">
        <f>VLOOKUP(A3914,Table1[#All],6,FALSE)</f>
        <v>10</v>
      </c>
    </row>
    <row r="3915" spans="1:18" s="2" customFormat="1" ht="15.75" customHeight="1" x14ac:dyDescent="0.2">
      <c r="A3915" s="21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  <c r="N3915" s="2" t="str">
        <f>VLOOKUP(A3915,Table1[#All],2,FALSE)</f>
        <v>109 Kipling Road</v>
      </c>
      <c r="O3915" s="2">
        <f>VLOOKUP(A3915,Table1[#All],3,FALSE)</f>
        <v>2156</v>
      </c>
      <c r="P3915" s="2" t="str">
        <f>VLOOKUP(A3915,Table1[#All],4,FALSE)</f>
        <v>NSW</v>
      </c>
      <c r="Q3915" s="2" t="str">
        <f>VLOOKUP(A3915,Table1[#All],5,FALSE)</f>
        <v>Australia</v>
      </c>
      <c r="R3915" s="23">
        <f>VLOOKUP(A3915,Table1[#All],6,FALSE)</f>
        <v>11</v>
      </c>
    </row>
    <row r="3916" spans="1:18" s="2" customFormat="1" ht="15.75" customHeight="1" x14ac:dyDescent="0.2">
      <c r="A3916" s="21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  <c r="N3916" s="2" t="str">
        <f>VLOOKUP(A3916,Table1[#All],2,FALSE)</f>
        <v>47 Spenser Circle</v>
      </c>
      <c r="O3916" s="2">
        <f>VLOOKUP(A3916,Table1[#All],3,FALSE)</f>
        <v>2770</v>
      </c>
      <c r="P3916" s="2" t="str">
        <f>VLOOKUP(A3916,Table1[#All],4,FALSE)</f>
        <v>NSW</v>
      </c>
      <c r="Q3916" s="2" t="str">
        <f>VLOOKUP(A3916,Table1[#All],5,FALSE)</f>
        <v>Australia</v>
      </c>
      <c r="R3916" s="23">
        <f>VLOOKUP(A3916,Table1[#All],6,FALSE)</f>
        <v>7</v>
      </c>
    </row>
    <row r="3917" spans="1:18" s="2" customFormat="1" ht="15.75" customHeight="1" x14ac:dyDescent="0.2">
      <c r="A3917" s="21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  <c r="N3917" s="2" t="str">
        <f>VLOOKUP(A3917,Table1[#All],2,FALSE)</f>
        <v>15051 Monterey Street</v>
      </c>
      <c r="O3917" s="2">
        <f>VLOOKUP(A3917,Table1[#All],3,FALSE)</f>
        <v>2756</v>
      </c>
      <c r="P3917" s="2" t="str">
        <f>VLOOKUP(A3917,Table1[#All],4,FALSE)</f>
        <v>NSW</v>
      </c>
      <c r="Q3917" s="2" t="str">
        <f>VLOOKUP(A3917,Table1[#All],5,FALSE)</f>
        <v>Australia</v>
      </c>
      <c r="R3917" s="23">
        <f>VLOOKUP(A3917,Table1[#All],6,FALSE)</f>
        <v>8</v>
      </c>
    </row>
    <row r="3918" spans="1:18" s="2" customFormat="1" ht="15.75" customHeight="1" x14ac:dyDescent="0.2">
      <c r="A3918" s="21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  <c r="N3918" s="2" t="str">
        <f>VLOOKUP(A3918,Table1[#All],2,FALSE)</f>
        <v>7365 Carioca Hill</v>
      </c>
      <c r="O3918" s="2">
        <f>VLOOKUP(A3918,Table1[#All],3,FALSE)</f>
        <v>4680</v>
      </c>
      <c r="P3918" s="2" t="str">
        <f>VLOOKUP(A3918,Table1[#All],4,FALSE)</f>
        <v>QLD</v>
      </c>
      <c r="Q3918" s="2" t="str">
        <f>VLOOKUP(A3918,Table1[#All],5,FALSE)</f>
        <v>Australia</v>
      </c>
      <c r="R3918" s="23">
        <f>VLOOKUP(A3918,Table1[#All],6,FALSE)</f>
        <v>4</v>
      </c>
    </row>
    <row r="3919" spans="1:18" s="2" customFormat="1" ht="15.75" customHeight="1" x14ac:dyDescent="0.2">
      <c r="A3919" s="21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  <c r="N3919" s="2" t="str">
        <f>VLOOKUP(A3919,Table1[#All],2,FALSE)</f>
        <v>42 Maryland Plaza</v>
      </c>
      <c r="O3919" s="2">
        <f>VLOOKUP(A3919,Table1[#All],3,FALSE)</f>
        <v>2486</v>
      </c>
      <c r="P3919" s="2" t="str">
        <f>VLOOKUP(A3919,Table1[#All],4,FALSE)</f>
        <v>NSW</v>
      </c>
      <c r="Q3919" s="2" t="str">
        <f>VLOOKUP(A3919,Table1[#All],5,FALSE)</f>
        <v>Australia</v>
      </c>
      <c r="R3919" s="23">
        <f>VLOOKUP(A3919,Table1[#All],6,FALSE)</f>
        <v>5</v>
      </c>
    </row>
    <row r="3920" spans="1:18" s="2" customFormat="1" ht="15.75" customHeight="1" x14ac:dyDescent="0.2">
      <c r="A3920" s="21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  <c r="N3920" s="2" t="str">
        <f>VLOOKUP(A3920,Table1[#All],2,FALSE)</f>
        <v>802 Bashford Hill</v>
      </c>
      <c r="O3920" s="2">
        <f>VLOOKUP(A3920,Table1[#All],3,FALSE)</f>
        <v>3150</v>
      </c>
      <c r="P3920" s="2" t="str">
        <f>VLOOKUP(A3920,Table1[#All],4,FALSE)</f>
        <v>VIC</v>
      </c>
      <c r="Q3920" s="2" t="str">
        <f>VLOOKUP(A3920,Table1[#All],5,FALSE)</f>
        <v>Australia</v>
      </c>
      <c r="R3920" s="23">
        <f>VLOOKUP(A3920,Table1[#All],6,FALSE)</f>
        <v>10</v>
      </c>
    </row>
    <row r="3921" spans="1:18" s="2" customFormat="1" ht="15.75" customHeight="1" x14ac:dyDescent="0.2">
      <c r="A3921" s="21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  <c r="N3921" s="2" t="str">
        <f>VLOOKUP(A3921,Table1[#All],2,FALSE)</f>
        <v>12548 Eagan Court</v>
      </c>
      <c r="O3921" s="2">
        <f>VLOOKUP(A3921,Table1[#All],3,FALSE)</f>
        <v>2768</v>
      </c>
      <c r="P3921" s="2" t="str">
        <f>VLOOKUP(A3921,Table1[#All],4,FALSE)</f>
        <v>NSW</v>
      </c>
      <c r="Q3921" s="2" t="str">
        <f>VLOOKUP(A3921,Table1[#All],5,FALSE)</f>
        <v>Australia</v>
      </c>
      <c r="R3921" s="23">
        <f>VLOOKUP(A3921,Table1[#All],6,FALSE)</f>
        <v>9</v>
      </c>
    </row>
    <row r="3922" spans="1:18" s="2" customFormat="1" ht="15.75" customHeight="1" x14ac:dyDescent="0.2">
      <c r="A3922" s="21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  <c r="N3922" s="2" t="str">
        <f>VLOOKUP(A3922,Table1[#All],2,FALSE)</f>
        <v>24167 Montana Place</v>
      </c>
      <c r="O3922" s="2">
        <f>VLOOKUP(A3922,Table1[#All],3,FALSE)</f>
        <v>2065</v>
      </c>
      <c r="P3922" s="2" t="str">
        <f>VLOOKUP(A3922,Table1[#All],4,FALSE)</f>
        <v>NSW</v>
      </c>
      <c r="Q3922" s="2" t="str">
        <f>VLOOKUP(A3922,Table1[#All],5,FALSE)</f>
        <v>Australia</v>
      </c>
      <c r="R3922" s="23">
        <f>VLOOKUP(A3922,Table1[#All],6,FALSE)</f>
        <v>12</v>
      </c>
    </row>
    <row r="3923" spans="1:18" s="2" customFormat="1" ht="15.75" customHeight="1" x14ac:dyDescent="0.2">
      <c r="A3923" s="21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  <c r="N3923" s="2" t="str">
        <f>VLOOKUP(A3923,Table1[#All],2,FALSE)</f>
        <v>0 Southridge Drive</v>
      </c>
      <c r="O3923" s="2">
        <f>VLOOKUP(A3923,Table1[#All],3,FALSE)</f>
        <v>4311</v>
      </c>
      <c r="P3923" s="2" t="str">
        <f>VLOOKUP(A3923,Table1[#All],4,FALSE)</f>
        <v>QLD</v>
      </c>
      <c r="Q3923" s="2" t="str">
        <f>VLOOKUP(A3923,Table1[#All],5,FALSE)</f>
        <v>Australia</v>
      </c>
      <c r="R3923" s="23">
        <f>VLOOKUP(A3923,Table1[#All],6,FALSE)</f>
        <v>1</v>
      </c>
    </row>
    <row r="3924" spans="1:18" s="2" customFormat="1" ht="15.75" customHeight="1" x14ac:dyDescent="0.2">
      <c r="A3924" s="21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  <c r="N3924" s="2" t="str">
        <f>VLOOKUP(A3924,Table1[#All],2,FALSE)</f>
        <v>1 Banding Way</v>
      </c>
      <c r="O3924" s="2">
        <f>VLOOKUP(A3924,Table1[#All],3,FALSE)</f>
        <v>4218</v>
      </c>
      <c r="P3924" s="2" t="str">
        <f>VLOOKUP(A3924,Table1[#All],4,FALSE)</f>
        <v>QLD</v>
      </c>
      <c r="Q3924" s="2" t="str">
        <f>VLOOKUP(A3924,Table1[#All],5,FALSE)</f>
        <v>Australia</v>
      </c>
      <c r="R3924" s="23">
        <f>VLOOKUP(A3924,Table1[#All],6,FALSE)</f>
        <v>8</v>
      </c>
    </row>
    <row r="3925" spans="1:18" s="2" customFormat="1" ht="15.75" customHeight="1" x14ac:dyDescent="0.2">
      <c r="A3925" s="21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  <c r="N3925" s="2" t="str">
        <f>VLOOKUP(A3925,Table1[#All],2,FALSE)</f>
        <v>259 Union Junction</v>
      </c>
      <c r="O3925" s="2">
        <f>VLOOKUP(A3925,Table1[#All],3,FALSE)</f>
        <v>3107</v>
      </c>
      <c r="P3925" s="2" t="str">
        <f>VLOOKUP(A3925,Table1[#All],4,FALSE)</f>
        <v>VIC</v>
      </c>
      <c r="Q3925" s="2" t="str">
        <f>VLOOKUP(A3925,Table1[#All],5,FALSE)</f>
        <v>Australia</v>
      </c>
      <c r="R3925" s="23">
        <f>VLOOKUP(A3925,Table1[#All],6,FALSE)</f>
        <v>10</v>
      </c>
    </row>
    <row r="3926" spans="1:18" s="2" customFormat="1" ht="15.75" customHeight="1" x14ac:dyDescent="0.2">
      <c r="A3926" s="21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  <c r="N3926" s="2" t="str">
        <f>VLOOKUP(A3926,Table1[#All],2,FALSE)</f>
        <v>7727 Merrick Parkway</v>
      </c>
      <c r="O3926" s="2">
        <f>VLOOKUP(A3926,Table1[#All],3,FALSE)</f>
        <v>2099</v>
      </c>
      <c r="P3926" s="2" t="str">
        <f>VLOOKUP(A3926,Table1[#All],4,FALSE)</f>
        <v>NSW</v>
      </c>
      <c r="Q3926" s="2" t="str">
        <f>VLOOKUP(A3926,Table1[#All],5,FALSE)</f>
        <v>Australia</v>
      </c>
      <c r="R3926" s="23">
        <f>VLOOKUP(A3926,Table1[#All],6,FALSE)</f>
        <v>11</v>
      </c>
    </row>
    <row r="3927" spans="1:18" s="2" customFormat="1" ht="15.75" customHeight="1" x14ac:dyDescent="0.2">
      <c r="A3927" s="21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  <c r="N3927" s="2" t="str">
        <f>VLOOKUP(A3927,Table1[#All],2,FALSE)</f>
        <v>3015 Bowman Alley</v>
      </c>
      <c r="O3927" s="2">
        <f>VLOOKUP(A3927,Table1[#All],3,FALSE)</f>
        <v>2777</v>
      </c>
      <c r="P3927" s="2" t="str">
        <f>VLOOKUP(A3927,Table1[#All],4,FALSE)</f>
        <v>NSW</v>
      </c>
      <c r="Q3927" s="2" t="str">
        <f>VLOOKUP(A3927,Table1[#All],5,FALSE)</f>
        <v>Australia</v>
      </c>
      <c r="R3927" s="23">
        <f>VLOOKUP(A3927,Table1[#All],6,FALSE)</f>
        <v>9</v>
      </c>
    </row>
    <row r="3928" spans="1:18" s="2" customFormat="1" ht="15.75" customHeight="1" x14ac:dyDescent="0.2">
      <c r="A3928" s="21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  <c r="N3928" s="2" t="str">
        <f>VLOOKUP(A3928,Table1[#All],2,FALSE)</f>
        <v>2 Annamark Park</v>
      </c>
      <c r="O3928" s="2">
        <f>VLOOKUP(A3928,Table1[#All],3,FALSE)</f>
        <v>2170</v>
      </c>
      <c r="P3928" s="2" t="str">
        <f>VLOOKUP(A3928,Table1[#All],4,FALSE)</f>
        <v>NSW</v>
      </c>
      <c r="Q3928" s="2" t="str">
        <f>VLOOKUP(A3928,Table1[#All],5,FALSE)</f>
        <v>Australia</v>
      </c>
      <c r="R3928" s="23">
        <f>VLOOKUP(A3928,Table1[#All],6,FALSE)</f>
        <v>9</v>
      </c>
    </row>
    <row r="3929" spans="1:18" s="2" customFormat="1" ht="15.75" customHeight="1" x14ac:dyDescent="0.2">
      <c r="A3929" s="21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  <c r="N3929" s="2" t="str">
        <f>VLOOKUP(A3929,Table1[#All],2,FALSE)</f>
        <v>38 Steensland Circle</v>
      </c>
      <c r="O3929" s="2">
        <f>VLOOKUP(A3929,Table1[#All],3,FALSE)</f>
        <v>2234</v>
      </c>
      <c r="P3929" s="2" t="str">
        <f>VLOOKUP(A3929,Table1[#All],4,FALSE)</f>
        <v>NSW</v>
      </c>
      <c r="Q3929" s="2" t="str">
        <f>VLOOKUP(A3929,Table1[#All],5,FALSE)</f>
        <v>Australia</v>
      </c>
      <c r="R3929" s="23">
        <f>VLOOKUP(A3929,Table1[#All],6,FALSE)</f>
        <v>10</v>
      </c>
    </row>
    <row r="3930" spans="1:18" s="2" customFormat="1" ht="15.75" customHeight="1" x14ac:dyDescent="0.2">
      <c r="A3930" s="21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  <c r="N3930" s="2" t="str">
        <f>VLOOKUP(A3930,Table1[#All],2,FALSE)</f>
        <v>80 Northland Place</v>
      </c>
      <c r="O3930" s="2">
        <f>VLOOKUP(A3930,Table1[#All],3,FALSE)</f>
        <v>4178</v>
      </c>
      <c r="P3930" s="2" t="str">
        <f>VLOOKUP(A3930,Table1[#All],4,FALSE)</f>
        <v>QLD</v>
      </c>
      <c r="Q3930" s="2" t="str">
        <f>VLOOKUP(A3930,Table1[#All],5,FALSE)</f>
        <v>Australia</v>
      </c>
      <c r="R3930" s="23">
        <f>VLOOKUP(A3930,Table1[#All],6,FALSE)</f>
        <v>8</v>
      </c>
    </row>
    <row r="3931" spans="1:18" s="2" customFormat="1" ht="15.75" customHeight="1" x14ac:dyDescent="0.2">
      <c r="A3931" s="21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  <c r="N3931" s="2" t="str">
        <f>VLOOKUP(A3931,Table1[#All],2,FALSE)</f>
        <v>104 Kingsford Park</v>
      </c>
      <c r="O3931" s="2">
        <f>VLOOKUP(A3931,Table1[#All],3,FALSE)</f>
        <v>2154</v>
      </c>
      <c r="P3931" s="2" t="str">
        <f>VLOOKUP(A3931,Table1[#All],4,FALSE)</f>
        <v>NSW</v>
      </c>
      <c r="Q3931" s="2" t="str">
        <f>VLOOKUP(A3931,Table1[#All],5,FALSE)</f>
        <v>Australia</v>
      </c>
      <c r="R3931" s="23">
        <f>VLOOKUP(A3931,Table1[#All],6,FALSE)</f>
        <v>9</v>
      </c>
    </row>
    <row r="3932" spans="1:18" s="2" customFormat="1" ht="15.75" customHeight="1" x14ac:dyDescent="0.2">
      <c r="A3932" s="21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  <c r="N3932" s="2" t="str">
        <f>VLOOKUP(A3932,Table1[#All],2,FALSE)</f>
        <v>22 Mifflin Junction</v>
      </c>
      <c r="O3932" s="2">
        <f>VLOOKUP(A3932,Table1[#All],3,FALSE)</f>
        <v>2096</v>
      </c>
      <c r="P3932" s="2" t="str">
        <f>VLOOKUP(A3932,Table1[#All],4,FALSE)</f>
        <v>NSW</v>
      </c>
      <c r="Q3932" s="2" t="str">
        <f>VLOOKUP(A3932,Table1[#All],5,FALSE)</f>
        <v>Australia</v>
      </c>
      <c r="R3932" s="23">
        <f>VLOOKUP(A3932,Table1[#All],6,FALSE)</f>
        <v>9</v>
      </c>
    </row>
    <row r="3933" spans="1:18" s="2" customFormat="1" ht="15.75" customHeight="1" x14ac:dyDescent="0.2">
      <c r="A3933" s="21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  <c r="N3933" s="2" t="str">
        <f>VLOOKUP(A3933,Table1[#All],2,FALSE)</f>
        <v>60272 Montana Drive</v>
      </c>
      <c r="O3933" s="2">
        <f>VLOOKUP(A3933,Table1[#All],3,FALSE)</f>
        <v>2223</v>
      </c>
      <c r="P3933" s="2" t="str">
        <f>VLOOKUP(A3933,Table1[#All],4,FALSE)</f>
        <v>NSW</v>
      </c>
      <c r="Q3933" s="2" t="str">
        <f>VLOOKUP(A3933,Table1[#All],5,FALSE)</f>
        <v>Australia</v>
      </c>
      <c r="R3933" s="23">
        <f>VLOOKUP(A3933,Table1[#All],6,FALSE)</f>
        <v>8</v>
      </c>
    </row>
    <row r="3934" spans="1:18" s="2" customFormat="1" ht="15.75" customHeight="1" x14ac:dyDescent="0.2">
      <c r="A3934" s="21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  <c r="N3934" s="2" t="str">
        <f>VLOOKUP(A3934,Table1[#All],2,FALSE)</f>
        <v>730 Judy Drive</v>
      </c>
      <c r="O3934" s="2">
        <f>VLOOKUP(A3934,Table1[#All],3,FALSE)</f>
        <v>3939</v>
      </c>
      <c r="P3934" s="2" t="str">
        <f>VLOOKUP(A3934,Table1[#All],4,FALSE)</f>
        <v>VIC</v>
      </c>
      <c r="Q3934" s="2" t="str">
        <f>VLOOKUP(A3934,Table1[#All],5,FALSE)</f>
        <v>Australia</v>
      </c>
      <c r="R3934" s="23">
        <f>VLOOKUP(A3934,Table1[#All],6,FALSE)</f>
        <v>2</v>
      </c>
    </row>
    <row r="3935" spans="1:18" s="2" customFormat="1" ht="15.75" customHeight="1" x14ac:dyDescent="0.2">
      <c r="A3935" s="21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  <c r="N3935" s="2" t="str">
        <f>VLOOKUP(A3935,Table1[#All],2,FALSE)</f>
        <v>1269 Esch Parkway</v>
      </c>
      <c r="O3935" s="2">
        <f>VLOOKUP(A3935,Table1[#All],3,FALSE)</f>
        <v>4078</v>
      </c>
      <c r="P3935" s="2" t="str">
        <f>VLOOKUP(A3935,Table1[#All],4,FALSE)</f>
        <v>QLD</v>
      </c>
      <c r="Q3935" s="2" t="str">
        <f>VLOOKUP(A3935,Table1[#All],5,FALSE)</f>
        <v>Australia</v>
      </c>
      <c r="R3935" s="23">
        <f>VLOOKUP(A3935,Table1[#All],6,FALSE)</f>
        <v>6</v>
      </c>
    </row>
    <row r="3936" spans="1:18" s="2" customFormat="1" ht="15.75" customHeight="1" x14ac:dyDescent="0.2">
      <c r="A3936" s="21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  <c r="N3936" s="2" t="str">
        <f>VLOOKUP(A3936,Table1[#All],2,FALSE)</f>
        <v>3 Kedzie Center</v>
      </c>
      <c r="O3936" s="2">
        <f>VLOOKUP(A3936,Table1[#All],3,FALSE)</f>
        <v>3106</v>
      </c>
      <c r="P3936" s="2" t="str">
        <f>VLOOKUP(A3936,Table1[#All],4,FALSE)</f>
        <v>VIC</v>
      </c>
      <c r="Q3936" s="2" t="str">
        <f>VLOOKUP(A3936,Table1[#All],5,FALSE)</f>
        <v>Australia</v>
      </c>
      <c r="R3936" s="23">
        <f>VLOOKUP(A3936,Table1[#All],6,FALSE)</f>
        <v>10</v>
      </c>
    </row>
    <row r="3937" spans="1:18" s="2" customFormat="1" ht="15.75" customHeight="1" x14ac:dyDescent="0.2">
      <c r="A3937" s="21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  <c r="N3937" s="2" t="str">
        <f>VLOOKUP(A3937,Table1[#All],2,FALSE)</f>
        <v>67473 Nova Avenue</v>
      </c>
      <c r="O3937" s="2">
        <f>VLOOKUP(A3937,Table1[#All],3,FALSE)</f>
        <v>3089</v>
      </c>
      <c r="P3937" s="2" t="str">
        <f>VLOOKUP(A3937,Table1[#All],4,FALSE)</f>
        <v>VIC</v>
      </c>
      <c r="Q3937" s="2" t="str">
        <f>VLOOKUP(A3937,Table1[#All],5,FALSE)</f>
        <v>Australia</v>
      </c>
      <c r="R3937" s="23">
        <f>VLOOKUP(A3937,Table1[#All],6,FALSE)</f>
        <v>10</v>
      </c>
    </row>
    <row r="3938" spans="1:18" s="2" customFormat="1" ht="15.75" customHeight="1" x14ac:dyDescent="0.2">
      <c r="A3938" s="21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  <c r="N3938" s="2" t="str">
        <f>VLOOKUP(A3938,Table1[#All],2,FALSE)</f>
        <v>866 Canary Drive</v>
      </c>
      <c r="O3938" s="2">
        <f>VLOOKUP(A3938,Table1[#All],3,FALSE)</f>
        <v>2750</v>
      </c>
      <c r="P3938" s="2" t="str">
        <f>VLOOKUP(A3938,Table1[#All],4,FALSE)</f>
        <v>NSW</v>
      </c>
      <c r="Q3938" s="2" t="str">
        <f>VLOOKUP(A3938,Table1[#All],5,FALSE)</f>
        <v>Australia</v>
      </c>
      <c r="R3938" s="23">
        <f>VLOOKUP(A3938,Table1[#All],6,FALSE)</f>
        <v>8</v>
      </c>
    </row>
    <row r="3939" spans="1:18" s="2" customFormat="1" ht="15.75" customHeight="1" x14ac:dyDescent="0.2">
      <c r="A3939" s="21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  <c r="N3939" s="2" t="str">
        <f>VLOOKUP(A3939,Table1[#All],2,FALSE)</f>
        <v>20 Dwight Junction</v>
      </c>
      <c r="O3939" s="2">
        <f>VLOOKUP(A3939,Table1[#All],3,FALSE)</f>
        <v>2768</v>
      </c>
      <c r="P3939" s="2" t="str">
        <f>VLOOKUP(A3939,Table1[#All],4,FALSE)</f>
        <v>NSW</v>
      </c>
      <c r="Q3939" s="2" t="str">
        <f>VLOOKUP(A3939,Table1[#All],5,FALSE)</f>
        <v>Australia</v>
      </c>
      <c r="R3939" s="23">
        <f>VLOOKUP(A3939,Table1[#All],6,FALSE)</f>
        <v>10</v>
      </c>
    </row>
    <row r="3940" spans="1:18" s="2" customFormat="1" ht="15.75" customHeight="1" x14ac:dyDescent="0.2">
      <c r="A3940" s="21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  <c r="N3940" s="2" t="str">
        <f>VLOOKUP(A3940,Table1[#All],2,FALSE)</f>
        <v>0900 Northport Point</v>
      </c>
      <c r="O3940" s="2">
        <f>VLOOKUP(A3940,Table1[#All],3,FALSE)</f>
        <v>2085</v>
      </c>
      <c r="P3940" s="2" t="str">
        <f>VLOOKUP(A3940,Table1[#All],4,FALSE)</f>
        <v>NSW</v>
      </c>
      <c r="Q3940" s="2" t="str">
        <f>VLOOKUP(A3940,Table1[#All],5,FALSE)</f>
        <v>Australia</v>
      </c>
      <c r="R3940" s="23">
        <f>VLOOKUP(A3940,Table1[#All],6,FALSE)</f>
        <v>11</v>
      </c>
    </row>
    <row r="3941" spans="1:18" s="2" customFormat="1" ht="15.75" customHeight="1" x14ac:dyDescent="0.2">
      <c r="A3941" s="21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  <c r="N3941" s="2" t="str">
        <f>VLOOKUP(A3941,Table1[#All],2,FALSE)</f>
        <v>572 Buena Vista Plaza</v>
      </c>
      <c r="O3941" s="2">
        <f>VLOOKUP(A3941,Table1[#All],3,FALSE)</f>
        <v>2111</v>
      </c>
      <c r="P3941" s="2" t="str">
        <f>VLOOKUP(A3941,Table1[#All],4,FALSE)</f>
        <v>NSW</v>
      </c>
      <c r="Q3941" s="2" t="str">
        <f>VLOOKUP(A3941,Table1[#All],5,FALSE)</f>
        <v>Australia</v>
      </c>
      <c r="R3941" s="23">
        <f>VLOOKUP(A3941,Table1[#All],6,FALSE)</f>
        <v>9</v>
      </c>
    </row>
    <row r="3942" spans="1:18" s="2" customFormat="1" ht="15.75" customHeight="1" x14ac:dyDescent="0.2">
      <c r="A3942" s="21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  <c r="N3942" s="2" t="str">
        <f>VLOOKUP(A3942,Table1[#All],2,FALSE)</f>
        <v>695 Anthes Crossing</v>
      </c>
      <c r="O3942" s="2">
        <f>VLOOKUP(A3942,Table1[#All],3,FALSE)</f>
        <v>4350</v>
      </c>
      <c r="P3942" s="2" t="str">
        <f>VLOOKUP(A3942,Table1[#All],4,FALSE)</f>
        <v>QLD</v>
      </c>
      <c r="Q3942" s="2" t="str">
        <f>VLOOKUP(A3942,Table1[#All],5,FALSE)</f>
        <v>Australia</v>
      </c>
      <c r="R3942" s="23">
        <f>VLOOKUP(A3942,Table1[#All],6,FALSE)</f>
        <v>2</v>
      </c>
    </row>
    <row r="3943" spans="1:18" s="2" customFormat="1" ht="15.75" customHeight="1" x14ac:dyDescent="0.2">
      <c r="A3943" s="21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  <c r="N3943" s="2" t="str">
        <f>VLOOKUP(A3943,Table1[#All],2,FALSE)</f>
        <v>62 Luster Avenue</v>
      </c>
      <c r="O3943" s="2">
        <f>VLOOKUP(A3943,Table1[#All],3,FALSE)</f>
        <v>2036</v>
      </c>
      <c r="P3943" s="2" t="str">
        <f>VLOOKUP(A3943,Table1[#All],4,FALSE)</f>
        <v>NSW</v>
      </c>
      <c r="Q3943" s="2" t="str">
        <f>VLOOKUP(A3943,Table1[#All],5,FALSE)</f>
        <v>Australia</v>
      </c>
      <c r="R3943" s="23">
        <f>VLOOKUP(A3943,Table1[#All],6,FALSE)</f>
        <v>11</v>
      </c>
    </row>
    <row r="3944" spans="1:18" s="2" customFormat="1" ht="15.75" customHeight="1" x14ac:dyDescent="0.2">
      <c r="A3944" s="21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  <c r="N3944" s="2" t="str">
        <f>VLOOKUP(A3944,Table1[#All],2,FALSE)</f>
        <v>819 Basil Plaza</v>
      </c>
      <c r="O3944" s="2">
        <f>VLOOKUP(A3944,Table1[#All],3,FALSE)</f>
        <v>4053</v>
      </c>
      <c r="P3944" s="2" t="str">
        <f>VLOOKUP(A3944,Table1[#All],4,FALSE)</f>
        <v>QLD</v>
      </c>
      <c r="Q3944" s="2" t="str">
        <f>VLOOKUP(A3944,Table1[#All],5,FALSE)</f>
        <v>Australia</v>
      </c>
      <c r="R3944" s="23">
        <f>VLOOKUP(A3944,Table1[#All],6,FALSE)</f>
        <v>8</v>
      </c>
    </row>
    <row r="3945" spans="1:18" s="2" customFormat="1" ht="15.75" customHeight="1" x14ac:dyDescent="0.2">
      <c r="A3945" s="21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  <c r="N3945" s="2" t="str">
        <f>VLOOKUP(A3945,Table1[#All],2,FALSE)</f>
        <v>81 Monument Avenue</v>
      </c>
      <c r="O3945" s="2">
        <f>VLOOKUP(A3945,Table1[#All],3,FALSE)</f>
        <v>2126</v>
      </c>
      <c r="P3945" s="2" t="str">
        <f>VLOOKUP(A3945,Table1[#All],4,FALSE)</f>
        <v>NSW</v>
      </c>
      <c r="Q3945" s="2" t="str">
        <f>VLOOKUP(A3945,Table1[#All],5,FALSE)</f>
        <v>Australia</v>
      </c>
      <c r="R3945" s="23">
        <f>VLOOKUP(A3945,Table1[#All],6,FALSE)</f>
        <v>12</v>
      </c>
    </row>
    <row r="3946" spans="1:18" s="2" customFormat="1" ht="15.75" customHeight="1" x14ac:dyDescent="0.2">
      <c r="A3946" s="21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  <c r="N3946" s="2" t="str">
        <f>VLOOKUP(A3946,Table1[#All],2,FALSE)</f>
        <v>093 Mallard Hill</v>
      </c>
      <c r="O3946" s="2">
        <f>VLOOKUP(A3946,Table1[#All],3,FALSE)</f>
        <v>4034</v>
      </c>
      <c r="P3946" s="2" t="str">
        <f>VLOOKUP(A3946,Table1[#All],4,FALSE)</f>
        <v>QLD</v>
      </c>
      <c r="Q3946" s="2" t="str">
        <f>VLOOKUP(A3946,Table1[#All],5,FALSE)</f>
        <v>Australia</v>
      </c>
      <c r="R3946" s="23">
        <f>VLOOKUP(A3946,Table1[#All],6,FALSE)</f>
        <v>7</v>
      </c>
    </row>
    <row r="3947" spans="1:18" s="2" customFormat="1" ht="15.75" customHeight="1" x14ac:dyDescent="0.2">
      <c r="A3947" s="21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  <c r="N3947" s="2" t="str">
        <f>VLOOKUP(A3947,Table1[#All],2,FALSE)</f>
        <v>903 Sauthoff Plaza</v>
      </c>
      <c r="O3947" s="2">
        <f>VLOOKUP(A3947,Table1[#All],3,FALSE)</f>
        <v>2565</v>
      </c>
      <c r="P3947" s="2" t="str">
        <f>VLOOKUP(A3947,Table1[#All],4,FALSE)</f>
        <v>NSW</v>
      </c>
      <c r="Q3947" s="2" t="str">
        <f>VLOOKUP(A3947,Table1[#All],5,FALSE)</f>
        <v>Australia</v>
      </c>
      <c r="R3947" s="23">
        <f>VLOOKUP(A3947,Table1[#All],6,FALSE)</f>
        <v>8</v>
      </c>
    </row>
    <row r="3948" spans="1:18" s="2" customFormat="1" ht="15.75" customHeight="1" x14ac:dyDescent="0.2">
      <c r="A3948" s="21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  <c r="N3948" s="2" t="str">
        <f>VLOOKUP(A3948,Table1[#All],2,FALSE)</f>
        <v>9796 Pearson Hill</v>
      </c>
      <c r="O3948" s="2">
        <f>VLOOKUP(A3948,Table1[#All],3,FALSE)</f>
        <v>2223</v>
      </c>
      <c r="P3948" s="2" t="str">
        <f>VLOOKUP(A3948,Table1[#All],4,FALSE)</f>
        <v>NSW</v>
      </c>
      <c r="Q3948" s="2" t="str">
        <f>VLOOKUP(A3948,Table1[#All],5,FALSE)</f>
        <v>Australia</v>
      </c>
      <c r="R3948" s="23">
        <f>VLOOKUP(A3948,Table1[#All],6,FALSE)</f>
        <v>4</v>
      </c>
    </row>
    <row r="3949" spans="1:18" s="2" customFormat="1" ht="15.75" customHeight="1" x14ac:dyDescent="0.2">
      <c r="A3949" s="21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  <c r="N3949" s="2" t="str">
        <f>VLOOKUP(A3949,Table1[#All],2,FALSE)</f>
        <v>950 Algoma Circle</v>
      </c>
      <c r="O3949" s="2">
        <f>VLOOKUP(A3949,Table1[#All],3,FALSE)</f>
        <v>3108</v>
      </c>
      <c r="P3949" s="2" t="str">
        <f>VLOOKUP(A3949,Table1[#All],4,FALSE)</f>
        <v>VIC</v>
      </c>
      <c r="Q3949" s="2" t="str">
        <f>VLOOKUP(A3949,Table1[#All],5,FALSE)</f>
        <v>Australia</v>
      </c>
      <c r="R3949" s="23">
        <f>VLOOKUP(A3949,Table1[#All],6,FALSE)</f>
        <v>9</v>
      </c>
    </row>
    <row r="3950" spans="1:18" s="2" customFormat="1" ht="15.75" customHeight="1" x14ac:dyDescent="0.2">
      <c r="A3950" s="21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  <c r="N3950" s="2" t="str">
        <f>VLOOKUP(A3950,Table1[#All],2,FALSE)</f>
        <v>28 Toban Center</v>
      </c>
      <c r="O3950" s="2">
        <f>VLOOKUP(A3950,Table1[#All],3,FALSE)</f>
        <v>3756</v>
      </c>
      <c r="P3950" s="2" t="str">
        <f>VLOOKUP(A3950,Table1[#All],4,FALSE)</f>
        <v>VIC</v>
      </c>
      <c r="Q3950" s="2" t="str">
        <f>VLOOKUP(A3950,Table1[#All],5,FALSE)</f>
        <v>Australia</v>
      </c>
      <c r="R3950" s="23">
        <f>VLOOKUP(A3950,Table1[#All],6,FALSE)</f>
        <v>2</v>
      </c>
    </row>
    <row r="3951" spans="1:18" s="2" customFormat="1" ht="15.75" customHeight="1" x14ac:dyDescent="0.2">
      <c r="A3951" s="21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  <c r="N3951" s="2" t="str">
        <f>VLOOKUP(A3951,Table1[#All],2,FALSE)</f>
        <v>147 Brickson Park Drive</v>
      </c>
      <c r="O3951" s="2">
        <f>VLOOKUP(A3951,Table1[#All],3,FALSE)</f>
        <v>4017</v>
      </c>
      <c r="P3951" s="2" t="str">
        <f>VLOOKUP(A3951,Table1[#All],4,FALSE)</f>
        <v>QLD</v>
      </c>
      <c r="Q3951" s="2" t="str">
        <f>VLOOKUP(A3951,Table1[#All],5,FALSE)</f>
        <v>Australia</v>
      </c>
      <c r="R3951" s="23">
        <f>VLOOKUP(A3951,Table1[#All],6,FALSE)</f>
        <v>7</v>
      </c>
    </row>
    <row r="3952" spans="1:18" s="2" customFormat="1" ht="15.75" customHeight="1" x14ac:dyDescent="0.2">
      <c r="A3952" s="21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  <c r="N3952" s="2" t="str">
        <f>VLOOKUP(A3952,Table1[#All],2,FALSE)</f>
        <v>75251 Marquette Lane</v>
      </c>
      <c r="O3952" s="2">
        <f>VLOOKUP(A3952,Table1[#All],3,FALSE)</f>
        <v>4122</v>
      </c>
      <c r="P3952" s="2" t="str">
        <f>VLOOKUP(A3952,Table1[#All],4,FALSE)</f>
        <v>QLD</v>
      </c>
      <c r="Q3952" s="2" t="str">
        <f>VLOOKUP(A3952,Table1[#All],5,FALSE)</f>
        <v>Australia</v>
      </c>
      <c r="R3952" s="23">
        <f>VLOOKUP(A3952,Table1[#All],6,FALSE)</f>
        <v>7</v>
      </c>
    </row>
    <row r="3953" spans="1:18" s="2" customFormat="1" ht="15.75" customHeight="1" x14ac:dyDescent="0.2">
      <c r="A3953" s="21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  <c r="N3953" s="2" t="str">
        <f>VLOOKUP(A3953,Table1[#All],2,FALSE)</f>
        <v>72 Briar Crest Hill</v>
      </c>
      <c r="O3953" s="2">
        <f>VLOOKUP(A3953,Table1[#All],3,FALSE)</f>
        <v>3148</v>
      </c>
      <c r="P3953" s="2" t="str">
        <f>VLOOKUP(A3953,Table1[#All],4,FALSE)</f>
        <v>VIC</v>
      </c>
      <c r="Q3953" s="2" t="str">
        <f>VLOOKUP(A3953,Table1[#All],5,FALSE)</f>
        <v>Australia</v>
      </c>
      <c r="R3953" s="23">
        <f>VLOOKUP(A3953,Table1[#All],6,FALSE)</f>
        <v>10</v>
      </c>
    </row>
    <row r="3954" spans="1:18" s="2" customFormat="1" ht="15.75" customHeight="1" x14ac:dyDescent="0.2">
      <c r="A3954" s="21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  <c r="N3954" s="2" t="str">
        <f>VLOOKUP(A3954,Table1[#All],2,FALSE)</f>
        <v>201 Valley Edge Park</v>
      </c>
      <c r="O3954" s="2">
        <f>VLOOKUP(A3954,Table1[#All],3,FALSE)</f>
        <v>3030</v>
      </c>
      <c r="P3954" s="2" t="str">
        <f>VLOOKUP(A3954,Table1[#All],4,FALSE)</f>
        <v>VIC</v>
      </c>
      <c r="Q3954" s="2" t="str">
        <f>VLOOKUP(A3954,Table1[#All],5,FALSE)</f>
        <v>Australia</v>
      </c>
      <c r="R3954" s="23">
        <f>VLOOKUP(A3954,Table1[#All],6,FALSE)</f>
        <v>5</v>
      </c>
    </row>
    <row r="3955" spans="1:18" s="2" customFormat="1" ht="15.75" customHeight="1" x14ac:dyDescent="0.2">
      <c r="A3955" s="21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  <c r="N3955" s="2" t="str">
        <f>VLOOKUP(A3955,Table1[#All],2,FALSE)</f>
        <v>6031 Susan Terrace</v>
      </c>
      <c r="O3955" s="2">
        <f>VLOOKUP(A3955,Table1[#All],3,FALSE)</f>
        <v>4118</v>
      </c>
      <c r="P3955" s="2" t="str">
        <f>VLOOKUP(A3955,Table1[#All],4,FALSE)</f>
        <v>QLD</v>
      </c>
      <c r="Q3955" s="2" t="str">
        <f>VLOOKUP(A3955,Table1[#All],5,FALSE)</f>
        <v>Australia</v>
      </c>
      <c r="R3955" s="23">
        <f>VLOOKUP(A3955,Table1[#All],6,FALSE)</f>
        <v>5</v>
      </c>
    </row>
    <row r="3956" spans="1:18" s="2" customFormat="1" ht="15.75" customHeight="1" x14ac:dyDescent="0.2">
      <c r="A3956" s="21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  <c r="N3956" s="2" t="str">
        <f>VLOOKUP(A3956,Table1[#All],2,FALSE)</f>
        <v>724 Erie Way</v>
      </c>
      <c r="O3956" s="2">
        <f>VLOOKUP(A3956,Table1[#All],3,FALSE)</f>
        <v>3500</v>
      </c>
      <c r="P3956" s="2" t="str">
        <f>VLOOKUP(A3956,Table1[#All],4,FALSE)</f>
        <v>VIC</v>
      </c>
      <c r="Q3956" s="2" t="str">
        <f>VLOOKUP(A3956,Table1[#All],5,FALSE)</f>
        <v>Australia</v>
      </c>
      <c r="R3956" s="23">
        <f>VLOOKUP(A3956,Table1[#All],6,FALSE)</f>
        <v>2</v>
      </c>
    </row>
    <row r="3957" spans="1:18" s="2" customFormat="1" ht="15.75" customHeight="1" x14ac:dyDescent="0.2">
      <c r="A3957" s="21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  <c r="N3957" s="2" t="str">
        <f>VLOOKUP(A3957,Table1[#All],2,FALSE)</f>
        <v>86906 Hauk Trail</v>
      </c>
      <c r="O3957" s="2">
        <f>VLOOKUP(A3957,Table1[#All],3,FALSE)</f>
        <v>4163</v>
      </c>
      <c r="P3957" s="2" t="str">
        <f>VLOOKUP(A3957,Table1[#All],4,FALSE)</f>
        <v>QLD</v>
      </c>
      <c r="Q3957" s="2" t="str">
        <f>VLOOKUP(A3957,Table1[#All],5,FALSE)</f>
        <v>Australia</v>
      </c>
      <c r="R3957" s="23">
        <f>VLOOKUP(A3957,Table1[#All],6,FALSE)</f>
        <v>8</v>
      </c>
    </row>
    <row r="3958" spans="1:18" s="2" customFormat="1" ht="15.75" customHeight="1" x14ac:dyDescent="0.2">
      <c r="A3958" s="21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  <c r="N3958" s="2" t="str">
        <f>VLOOKUP(A3958,Table1[#All],2,FALSE)</f>
        <v>85999 Cherokee Street</v>
      </c>
      <c r="O3958" s="2">
        <f>VLOOKUP(A3958,Table1[#All],3,FALSE)</f>
        <v>2086</v>
      </c>
      <c r="P3958" s="2" t="str">
        <f>VLOOKUP(A3958,Table1[#All],4,FALSE)</f>
        <v>NSW</v>
      </c>
      <c r="Q3958" s="2" t="str">
        <f>VLOOKUP(A3958,Table1[#All],5,FALSE)</f>
        <v>Australia</v>
      </c>
      <c r="R3958" s="23">
        <f>VLOOKUP(A3958,Table1[#All],6,FALSE)</f>
        <v>11</v>
      </c>
    </row>
    <row r="3959" spans="1:18" s="2" customFormat="1" ht="15.75" customHeight="1" x14ac:dyDescent="0.2">
      <c r="A3959" s="21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  <c r="N3959" s="2" t="str">
        <f>VLOOKUP(A3959,Table1[#All],2,FALSE)</f>
        <v>50774 Dennis Park</v>
      </c>
      <c r="O3959" s="2">
        <f>VLOOKUP(A3959,Table1[#All],3,FALSE)</f>
        <v>3631</v>
      </c>
      <c r="P3959" s="2" t="str">
        <f>VLOOKUP(A3959,Table1[#All],4,FALSE)</f>
        <v>VIC</v>
      </c>
      <c r="Q3959" s="2" t="str">
        <f>VLOOKUP(A3959,Table1[#All],5,FALSE)</f>
        <v>Australia</v>
      </c>
      <c r="R3959" s="23">
        <f>VLOOKUP(A3959,Table1[#All],6,FALSE)</f>
        <v>3</v>
      </c>
    </row>
    <row r="3960" spans="1:18" s="2" customFormat="1" ht="15.75" customHeight="1" x14ac:dyDescent="0.2">
      <c r="A3960" s="21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  <c r="N3960" s="2" t="str">
        <f>VLOOKUP(A3960,Table1[#All],2,FALSE)</f>
        <v>64 Trailsway Place</v>
      </c>
      <c r="O3960" s="2">
        <f>VLOOKUP(A3960,Table1[#All],3,FALSE)</f>
        <v>3802</v>
      </c>
      <c r="P3960" s="2" t="str">
        <f>VLOOKUP(A3960,Table1[#All],4,FALSE)</f>
        <v>VIC</v>
      </c>
      <c r="Q3960" s="2" t="str">
        <f>VLOOKUP(A3960,Table1[#All],5,FALSE)</f>
        <v>Australia</v>
      </c>
      <c r="R3960" s="23">
        <f>VLOOKUP(A3960,Table1[#All],6,FALSE)</f>
        <v>7</v>
      </c>
    </row>
    <row r="3961" spans="1:18" s="2" customFormat="1" ht="15.75" customHeight="1" x14ac:dyDescent="0.2">
      <c r="A3961" s="21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  <c r="N3961" s="2" t="str">
        <f>VLOOKUP(A3961,Table1[#All],2,FALSE)</f>
        <v>95228 Forster Road</v>
      </c>
      <c r="O3961" s="2">
        <f>VLOOKUP(A3961,Table1[#All],3,FALSE)</f>
        <v>3085</v>
      </c>
      <c r="P3961" s="2" t="str">
        <f>VLOOKUP(A3961,Table1[#All],4,FALSE)</f>
        <v>VIC</v>
      </c>
      <c r="Q3961" s="2" t="str">
        <f>VLOOKUP(A3961,Table1[#All],5,FALSE)</f>
        <v>Australia</v>
      </c>
      <c r="R3961" s="23">
        <f>VLOOKUP(A3961,Table1[#All],6,FALSE)</f>
        <v>9</v>
      </c>
    </row>
    <row r="3962" spans="1:18" s="2" customFormat="1" ht="15.75" customHeight="1" x14ac:dyDescent="0.2">
      <c r="A3962" s="21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  <c r="N3962" s="2" t="str">
        <f>VLOOKUP(A3962,Table1[#All],2,FALSE)</f>
        <v>388 Shoshone Trail</v>
      </c>
      <c r="O3962" s="2">
        <f>VLOOKUP(A3962,Table1[#All],3,FALSE)</f>
        <v>2234</v>
      </c>
      <c r="P3962" s="2" t="str">
        <f>VLOOKUP(A3962,Table1[#All],4,FALSE)</f>
        <v>NSW</v>
      </c>
      <c r="Q3962" s="2" t="str">
        <f>VLOOKUP(A3962,Table1[#All],5,FALSE)</f>
        <v>Australia</v>
      </c>
      <c r="R3962" s="23">
        <f>VLOOKUP(A3962,Table1[#All],6,FALSE)</f>
        <v>10</v>
      </c>
    </row>
    <row r="3963" spans="1:18" s="2" customFormat="1" ht="15.75" customHeight="1" x14ac:dyDescent="0.2">
      <c r="A3963" s="21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  <c r="N3963" s="2" t="str">
        <f>VLOOKUP(A3963,Table1[#All],2,FALSE)</f>
        <v>67 Lakewood Gardens Circle</v>
      </c>
      <c r="O3963" s="2">
        <f>VLOOKUP(A3963,Table1[#All],3,FALSE)</f>
        <v>2506</v>
      </c>
      <c r="P3963" s="2" t="str">
        <f>VLOOKUP(A3963,Table1[#All],4,FALSE)</f>
        <v>NSW</v>
      </c>
      <c r="Q3963" s="2" t="str">
        <f>VLOOKUP(A3963,Table1[#All],5,FALSE)</f>
        <v>Australia</v>
      </c>
      <c r="R3963" s="23">
        <f>VLOOKUP(A3963,Table1[#All],6,FALSE)</f>
        <v>7</v>
      </c>
    </row>
    <row r="3964" spans="1:18" s="2" customFormat="1" ht="15.75" customHeight="1" x14ac:dyDescent="0.2">
      <c r="A3964" s="21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  <c r="N3964" s="2" t="str">
        <f>VLOOKUP(A3964,Table1[#All],2,FALSE)</f>
        <v>98 Transport Plaza</v>
      </c>
      <c r="O3964" s="2">
        <f>VLOOKUP(A3964,Table1[#All],3,FALSE)</f>
        <v>2470</v>
      </c>
      <c r="P3964" s="2" t="str">
        <f>VLOOKUP(A3964,Table1[#All],4,FALSE)</f>
        <v>NSW</v>
      </c>
      <c r="Q3964" s="2" t="str">
        <f>VLOOKUP(A3964,Table1[#All],5,FALSE)</f>
        <v>Australia</v>
      </c>
      <c r="R3964" s="23">
        <f>VLOOKUP(A3964,Table1[#All],6,FALSE)</f>
        <v>2</v>
      </c>
    </row>
    <row r="3965" spans="1:18" s="2" customFormat="1" ht="15.75" customHeight="1" x14ac:dyDescent="0.2">
      <c r="A3965" s="21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  <c r="N3965" s="2" t="str">
        <f>VLOOKUP(A3965,Table1[#All],2,FALSE)</f>
        <v>35 Larry Plaza</v>
      </c>
      <c r="O3965" s="2">
        <f>VLOOKUP(A3965,Table1[#All],3,FALSE)</f>
        <v>2093</v>
      </c>
      <c r="P3965" s="2" t="str">
        <f>VLOOKUP(A3965,Table1[#All],4,FALSE)</f>
        <v>NSW</v>
      </c>
      <c r="Q3965" s="2" t="str">
        <f>VLOOKUP(A3965,Table1[#All],5,FALSE)</f>
        <v>Australia</v>
      </c>
      <c r="R3965" s="23">
        <f>VLOOKUP(A3965,Table1[#All],6,FALSE)</f>
        <v>9</v>
      </c>
    </row>
    <row r="3966" spans="1:18" s="2" customFormat="1" ht="15.75" customHeight="1" x14ac:dyDescent="0.2">
      <c r="A3966" s="21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  <c r="N3966" s="2" t="str">
        <f>VLOOKUP(A3966,Table1[#All],2,FALSE)</f>
        <v>9 Hooker Street</v>
      </c>
      <c r="O3966" s="2">
        <f>VLOOKUP(A3966,Table1[#All],3,FALSE)</f>
        <v>2770</v>
      </c>
      <c r="P3966" s="2" t="str">
        <f>VLOOKUP(A3966,Table1[#All],4,FALSE)</f>
        <v>NSW</v>
      </c>
      <c r="Q3966" s="2" t="str">
        <f>VLOOKUP(A3966,Table1[#All],5,FALSE)</f>
        <v>Australia</v>
      </c>
      <c r="R3966" s="23">
        <f>VLOOKUP(A3966,Table1[#All],6,FALSE)</f>
        <v>7</v>
      </c>
    </row>
    <row r="3967" spans="1:18" s="2" customFormat="1" ht="15.75" customHeight="1" x14ac:dyDescent="0.2">
      <c r="A3967" s="21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  <c r="N3967" s="2" t="str">
        <f>VLOOKUP(A3967,Table1[#All],2,FALSE)</f>
        <v>4 Debra Hill</v>
      </c>
      <c r="O3967" s="2">
        <f>VLOOKUP(A3967,Table1[#All],3,FALSE)</f>
        <v>3106</v>
      </c>
      <c r="P3967" s="2" t="str">
        <f>VLOOKUP(A3967,Table1[#All],4,FALSE)</f>
        <v>VIC</v>
      </c>
      <c r="Q3967" s="2" t="str">
        <f>VLOOKUP(A3967,Table1[#All],5,FALSE)</f>
        <v>Australia</v>
      </c>
      <c r="R3967" s="23">
        <f>VLOOKUP(A3967,Table1[#All],6,FALSE)</f>
        <v>10</v>
      </c>
    </row>
    <row r="3968" spans="1:18" s="2" customFormat="1" ht="15.75" customHeight="1" x14ac:dyDescent="0.2">
      <c r="A3968" s="21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  <c r="N3968" s="2" t="str">
        <f>VLOOKUP(A3968,Table1[#All],2,FALSE)</f>
        <v>41 Superior Crossing</v>
      </c>
      <c r="O3968" s="2">
        <f>VLOOKUP(A3968,Table1[#All],3,FALSE)</f>
        <v>2747</v>
      </c>
      <c r="P3968" s="2" t="str">
        <f>VLOOKUP(A3968,Table1[#All],4,FALSE)</f>
        <v>NSW</v>
      </c>
      <c r="Q3968" s="2" t="str">
        <f>VLOOKUP(A3968,Table1[#All],5,FALSE)</f>
        <v>Australia</v>
      </c>
      <c r="R3968" s="23">
        <f>VLOOKUP(A3968,Table1[#All],6,FALSE)</f>
        <v>8</v>
      </c>
    </row>
    <row r="3969" spans="1:18" s="2" customFormat="1" ht="15.75" customHeight="1" x14ac:dyDescent="0.2">
      <c r="A3969" s="21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  <c r="N3969" s="2" t="str">
        <f>VLOOKUP(A3969,Table1[#All],2,FALSE)</f>
        <v>721 Morrow Plaza</v>
      </c>
      <c r="O3969" s="2">
        <f>VLOOKUP(A3969,Table1[#All],3,FALSE)</f>
        <v>2069</v>
      </c>
      <c r="P3969" s="2" t="str">
        <f>VLOOKUP(A3969,Table1[#All],4,FALSE)</f>
        <v>NSW</v>
      </c>
      <c r="Q3969" s="2" t="str">
        <f>VLOOKUP(A3969,Table1[#All],5,FALSE)</f>
        <v>Australia</v>
      </c>
      <c r="R3969" s="23">
        <f>VLOOKUP(A3969,Table1[#All],6,FALSE)</f>
        <v>12</v>
      </c>
    </row>
    <row r="3970" spans="1:18" s="2" customFormat="1" ht="15.75" customHeight="1" x14ac:dyDescent="0.2">
      <c r="A3970" s="21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  <c r="N3970" s="2" t="str">
        <f>VLOOKUP(A3970,Table1[#All],2,FALSE)</f>
        <v>8578 Mifflin Pass</v>
      </c>
      <c r="O3970" s="2">
        <f>VLOOKUP(A3970,Table1[#All],3,FALSE)</f>
        <v>2170</v>
      </c>
      <c r="P3970" s="2" t="str">
        <f>VLOOKUP(A3970,Table1[#All],4,FALSE)</f>
        <v>NSW</v>
      </c>
      <c r="Q3970" s="2" t="str">
        <f>VLOOKUP(A3970,Table1[#All],5,FALSE)</f>
        <v>Australia</v>
      </c>
      <c r="R3970" s="23">
        <f>VLOOKUP(A3970,Table1[#All],6,FALSE)</f>
        <v>5</v>
      </c>
    </row>
    <row r="3971" spans="1:18" s="2" customFormat="1" ht="15.75" customHeight="1" x14ac:dyDescent="0.2">
      <c r="A3971" s="21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  <c r="N3971" s="2" t="str">
        <f>VLOOKUP(A3971,Table1[#All],2,FALSE)</f>
        <v>02 Fair Oaks Lane</v>
      </c>
      <c r="O3971" s="2">
        <f>VLOOKUP(A3971,Table1[#All],3,FALSE)</f>
        <v>3977</v>
      </c>
      <c r="P3971" s="2" t="str">
        <f>VLOOKUP(A3971,Table1[#All],4,FALSE)</f>
        <v>VIC</v>
      </c>
      <c r="Q3971" s="2" t="str">
        <f>VLOOKUP(A3971,Table1[#All],5,FALSE)</f>
        <v>Australia</v>
      </c>
      <c r="R3971" s="23">
        <f>VLOOKUP(A3971,Table1[#All],6,FALSE)</f>
        <v>7</v>
      </c>
    </row>
    <row r="3972" spans="1:18" s="2" customFormat="1" ht="15.75" customHeight="1" x14ac:dyDescent="0.2">
      <c r="A3972" s="21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  <c r="N3972" s="2" t="str">
        <f>VLOOKUP(A3972,Table1[#All],2,FALSE)</f>
        <v>910 Becker Pass</v>
      </c>
      <c r="O3972" s="2">
        <f>VLOOKUP(A3972,Table1[#All],3,FALSE)</f>
        <v>2526</v>
      </c>
      <c r="P3972" s="2" t="str">
        <f>VLOOKUP(A3972,Table1[#All],4,FALSE)</f>
        <v>NSW</v>
      </c>
      <c r="Q3972" s="2" t="str">
        <f>VLOOKUP(A3972,Table1[#All],5,FALSE)</f>
        <v>Australia</v>
      </c>
      <c r="R3972" s="23">
        <f>VLOOKUP(A3972,Table1[#All],6,FALSE)</f>
        <v>8</v>
      </c>
    </row>
    <row r="3973" spans="1:18" s="2" customFormat="1" ht="15.75" customHeight="1" x14ac:dyDescent="0.2">
      <c r="A3973" s="21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  <c r="N3973" s="2" t="str">
        <f>VLOOKUP(A3973,Table1[#All],2,FALSE)</f>
        <v>08 Dennis Crossing</v>
      </c>
      <c r="O3973" s="2">
        <f>VLOOKUP(A3973,Table1[#All],3,FALSE)</f>
        <v>3184</v>
      </c>
      <c r="P3973" s="2" t="str">
        <f>VLOOKUP(A3973,Table1[#All],4,FALSE)</f>
        <v>VIC</v>
      </c>
      <c r="Q3973" s="2" t="str">
        <f>VLOOKUP(A3973,Table1[#All],5,FALSE)</f>
        <v>Australia</v>
      </c>
      <c r="R3973" s="23">
        <f>VLOOKUP(A3973,Table1[#All],6,FALSE)</f>
        <v>11</v>
      </c>
    </row>
    <row r="3974" spans="1:18" s="2" customFormat="1" ht="15.75" customHeight="1" x14ac:dyDescent="0.2">
      <c r="A3974" s="21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  <c r="N3974" s="2" t="str">
        <f>VLOOKUP(A3974,Table1[#All],2,FALSE)</f>
        <v>4 Express Plaza</v>
      </c>
      <c r="O3974" s="2">
        <f>VLOOKUP(A3974,Table1[#All],3,FALSE)</f>
        <v>2191</v>
      </c>
      <c r="P3974" s="2" t="str">
        <f>VLOOKUP(A3974,Table1[#All],4,FALSE)</f>
        <v>NSW</v>
      </c>
      <c r="Q3974" s="2" t="str">
        <f>VLOOKUP(A3974,Table1[#All],5,FALSE)</f>
        <v>Australia</v>
      </c>
      <c r="R3974" s="23">
        <f>VLOOKUP(A3974,Table1[#All],6,FALSE)</f>
        <v>10</v>
      </c>
    </row>
    <row r="3975" spans="1:18" s="2" customFormat="1" ht="15.75" customHeight="1" x14ac:dyDescent="0.2">
      <c r="A3975" s="21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  <c r="N3975" s="2" t="str">
        <f>VLOOKUP(A3975,Table1[#All],2,FALSE)</f>
        <v>81609 Vernon Terrace</v>
      </c>
      <c r="O3975" s="2">
        <f>VLOOKUP(A3975,Table1[#All],3,FALSE)</f>
        <v>3934</v>
      </c>
      <c r="P3975" s="2" t="str">
        <f>VLOOKUP(A3975,Table1[#All],4,FALSE)</f>
        <v>VIC</v>
      </c>
      <c r="Q3975" s="2" t="str">
        <f>VLOOKUP(A3975,Table1[#All],5,FALSE)</f>
        <v>Australia</v>
      </c>
      <c r="R3975" s="23">
        <f>VLOOKUP(A3975,Table1[#All],6,FALSE)</f>
        <v>8</v>
      </c>
    </row>
    <row r="3976" spans="1:18" s="2" customFormat="1" ht="15.75" customHeight="1" x14ac:dyDescent="0.2">
      <c r="A3976" s="21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  <c r="N3976" s="2" t="str">
        <f>VLOOKUP(A3976,Table1[#All],2,FALSE)</f>
        <v>37 Hintze Court</v>
      </c>
      <c r="O3976" s="2">
        <f>VLOOKUP(A3976,Table1[#All],3,FALSE)</f>
        <v>2168</v>
      </c>
      <c r="P3976" s="2" t="str">
        <f>VLOOKUP(A3976,Table1[#All],4,FALSE)</f>
        <v>NSW</v>
      </c>
      <c r="Q3976" s="2" t="str">
        <f>VLOOKUP(A3976,Table1[#All],5,FALSE)</f>
        <v>Australia</v>
      </c>
      <c r="R3976" s="23">
        <f>VLOOKUP(A3976,Table1[#All],6,FALSE)</f>
        <v>9</v>
      </c>
    </row>
    <row r="3977" spans="1:18" s="2" customFormat="1" ht="15.75" customHeight="1" x14ac:dyDescent="0.2">
      <c r="A3977" s="21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  <c r="N3977" s="2" t="str">
        <f>VLOOKUP(A3977,Table1[#All],2,FALSE)</f>
        <v>07 Morning Court</v>
      </c>
      <c r="O3977" s="2">
        <f>VLOOKUP(A3977,Table1[#All],3,FALSE)</f>
        <v>3805</v>
      </c>
      <c r="P3977" s="2" t="str">
        <f>VLOOKUP(A3977,Table1[#All],4,FALSE)</f>
        <v>VIC</v>
      </c>
      <c r="Q3977" s="2" t="str">
        <f>VLOOKUP(A3977,Table1[#All],5,FALSE)</f>
        <v>Australia</v>
      </c>
      <c r="R3977" s="23">
        <f>VLOOKUP(A3977,Table1[#All],6,FALSE)</f>
        <v>7</v>
      </c>
    </row>
    <row r="3978" spans="1:18" s="2" customFormat="1" ht="15.75" customHeight="1" x14ac:dyDescent="0.2">
      <c r="A3978" s="21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  <c r="N3978" s="2" t="str">
        <f>VLOOKUP(A3978,Table1[#All],2,FALSE)</f>
        <v>327 Loeprich Street</v>
      </c>
      <c r="O3978" s="2">
        <f>VLOOKUP(A3978,Table1[#All],3,FALSE)</f>
        <v>3187</v>
      </c>
      <c r="P3978" s="2" t="str">
        <f>VLOOKUP(A3978,Table1[#All],4,FALSE)</f>
        <v>VIC</v>
      </c>
      <c r="Q3978" s="2" t="str">
        <f>VLOOKUP(A3978,Table1[#All],5,FALSE)</f>
        <v>Australia</v>
      </c>
      <c r="R3978" s="23">
        <f>VLOOKUP(A3978,Table1[#All],6,FALSE)</f>
        <v>11</v>
      </c>
    </row>
    <row r="3979" spans="1:18" s="2" customFormat="1" ht="15.75" customHeight="1" x14ac:dyDescent="0.2">
      <c r="A3979" s="21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  <c r="N3979" s="2" t="str">
        <f>VLOOKUP(A3979,Table1[#All],2,FALSE)</f>
        <v>5106 Northridge Drive</v>
      </c>
      <c r="O3979" s="2">
        <f>VLOOKUP(A3979,Table1[#All],3,FALSE)</f>
        <v>2560</v>
      </c>
      <c r="P3979" s="2" t="str">
        <f>VLOOKUP(A3979,Table1[#All],4,FALSE)</f>
        <v>NSW</v>
      </c>
      <c r="Q3979" s="2" t="str">
        <f>VLOOKUP(A3979,Table1[#All],5,FALSE)</f>
        <v>Australia</v>
      </c>
      <c r="R3979" s="23">
        <f>VLOOKUP(A3979,Table1[#All],6,FALSE)</f>
        <v>7</v>
      </c>
    </row>
    <row r="3980" spans="1:18" s="2" customFormat="1" ht="15.75" customHeight="1" x14ac:dyDescent="0.2">
      <c r="A3980" s="21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  <c r="N3980" s="2" t="str">
        <f>VLOOKUP(A3980,Table1[#All],2,FALSE)</f>
        <v>9754 High Crossing Terrace</v>
      </c>
      <c r="O3980" s="2">
        <f>VLOOKUP(A3980,Table1[#All],3,FALSE)</f>
        <v>2148</v>
      </c>
      <c r="P3980" s="2" t="str">
        <f>VLOOKUP(A3980,Table1[#All],4,FALSE)</f>
        <v>NSW</v>
      </c>
      <c r="Q3980" s="2" t="str">
        <f>VLOOKUP(A3980,Table1[#All],5,FALSE)</f>
        <v>Australia</v>
      </c>
      <c r="R3980" s="23">
        <f>VLOOKUP(A3980,Table1[#All],6,FALSE)</f>
        <v>8</v>
      </c>
    </row>
    <row r="3981" spans="1:18" s="2" customFormat="1" ht="15.75" customHeight="1" x14ac:dyDescent="0.2">
      <c r="A3981" s="21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  <c r="N3981" s="2" t="str">
        <f>VLOOKUP(A3981,Table1[#All],2,FALSE)</f>
        <v>7 Meadow Vale Court</v>
      </c>
      <c r="O3981" s="2">
        <f>VLOOKUP(A3981,Table1[#All],3,FALSE)</f>
        <v>2114</v>
      </c>
      <c r="P3981" s="2" t="str">
        <f>VLOOKUP(A3981,Table1[#All],4,FALSE)</f>
        <v>NSW</v>
      </c>
      <c r="Q3981" s="2" t="str">
        <f>VLOOKUP(A3981,Table1[#All],5,FALSE)</f>
        <v>Australia</v>
      </c>
      <c r="R3981" s="23">
        <f>VLOOKUP(A3981,Table1[#All],6,FALSE)</f>
        <v>10</v>
      </c>
    </row>
    <row r="3982" spans="1:18" s="2" customFormat="1" ht="15.75" customHeight="1" x14ac:dyDescent="0.2">
      <c r="A3982" s="21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  <c r="N3982" s="2" t="str">
        <f>VLOOKUP(A3982,Table1[#All],2,FALSE)</f>
        <v>80260 Morning Road</v>
      </c>
      <c r="O3982" s="2">
        <f>VLOOKUP(A3982,Table1[#All],3,FALSE)</f>
        <v>3178</v>
      </c>
      <c r="P3982" s="2" t="str">
        <f>VLOOKUP(A3982,Table1[#All],4,FALSE)</f>
        <v>VIC</v>
      </c>
      <c r="Q3982" s="2" t="str">
        <f>VLOOKUP(A3982,Table1[#All],5,FALSE)</f>
        <v>Australia</v>
      </c>
      <c r="R3982" s="23">
        <f>VLOOKUP(A3982,Table1[#All],6,FALSE)</f>
        <v>9</v>
      </c>
    </row>
    <row r="3983" spans="1:18" s="2" customFormat="1" ht="15.75" customHeight="1" x14ac:dyDescent="0.2">
      <c r="A3983" s="21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  <c r="N3983" s="2" t="str">
        <f>VLOOKUP(A3983,Table1[#All],2,FALSE)</f>
        <v>38017 Briar Crest Drive</v>
      </c>
      <c r="O3983" s="2">
        <f>VLOOKUP(A3983,Table1[#All],3,FALSE)</f>
        <v>2165</v>
      </c>
      <c r="P3983" s="2" t="str">
        <f>VLOOKUP(A3983,Table1[#All],4,FALSE)</f>
        <v>NSW</v>
      </c>
      <c r="Q3983" s="2" t="str">
        <f>VLOOKUP(A3983,Table1[#All],5,FALSE)</f>
        <v>Australia</v>
      </c>
      <c r="R3983" s="23">
        <f>VLOOKUP(A3983,Table1[#All],6,FALSE)</f>
        <v>9</v>
      </c>
    </row>
    <row r="3984" spans="1:18" s="2" customFormat="1" ht="15.75" customHeight="1" x14ac:dyDescent="0.2">
      <c r="A3984" s="21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  <c r="N3984" s="2" t="str">
        <f>VLOOKUP(A3984,Table1[#All],2,FALSE)</f>
        <v>60 Morningstar Center</v>
      </c>
      <c r="O3984" s="2">
        <f>VLOOKUP(A3984,Table1[#All],3,FALSE)</f>
        <v>2126</v>
      </c>
      <c r="P3984" s="2" t="str">
        <f>VLOOKUP(A3984,Table1[#All],4,FALSE)</f>
        <v>NSW</v>
      </c>
      <c r="Q3984" s="2" t="str">
        <f>VLOOKUP(A3984,Table1[#All],5,FALSE)</f>
        <v>Australia</v>
      </c>
      <c r="R3984" s="23">
        <f>VLOOKUP(A3984,Table1[#All],6,FALSE)</f>
        <v>10</v>
      </c>
    </row>
    <row r="3985" spans="1:18" s="2" customFormat="1" ht="15.75" customHeight="1" x14ac:dyDescent="0.2">
      <c r="A3985" s="21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  <c r="N3985" s="2" t="str">
        <f>VLOOKUP(A3985,Table1[#All],2,FALSE)</f>
        <v>218 Stuart Junction</v>
      </c>
      <c r="O3985" s="2">
        <f>VLOOKUP(A3985,Table1[#All],3,FALSE)</f>
        <v>2223</v>
      </c>
      <c r="P3985" s="2" t="str">
        <f>VLOOKUP(A3985,Table1[#All],4,FALSE)</f>
        <v>NSW</v>
      </c>
      <c r="Q3985" s="2" t="str">
        <f>VLOOKUP(A3985,Table1[#All],5,FALSE)</f>
        <v>Australia</v>
      </c>
      <c r="R3985" s="23">
        <f>VLOOKUP(A3985,Table1[#All],6,FALSE)</f>
        <v>10</v>
      </c>
    </row>
    <row r="3986" spans="1:18" s="2" customFormat="1" ht="15.75" customHeight="1" x14ac:dyDescent="0.2">
      <c r="A3986" s="21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  <c r="N3986" s="2" t="str">
        <f>VLOOKUP(A3986,Table1[#All],2,FALSE)</f>
        <v>9 Butterfield Lane</v>
      </c>
      <c r="O3986" s="2">
        <f>VLOOKUP(A3986,Table1[#All],3,FALSE)</f>
        <v>4077</v>
      </c>
      <c r="P3986" s="2" t="str">
        <f>VLOOKUP(A3986,Table1[#All],4,FALSE)</f>
        <v>QLD</v>
      </c>
      <c r="Q3986" s="2" t="str">
        <f>VLOOKUP(A3986,Table1[#All],5,FALSE)</f>
        <v>Australia</v>
      </c>
      <c r="R3986" s="23">
        <f>VLOOKUP(A3986,Table1[#All],6,FALSE)</f>
        <v>5</v>
      </c>
    </row>
    <row r="3987" spans="1:18" s="2" customFormat="1" ht="15.75" customHeight="1" x14ac:dyDescent="0.2">
      <c r="A3987" s="21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  <c r="N3987" s="2" t="str">
        <f>VLOOKUP(A3987,Table1[#All],2,FALSE)</f>
        <v>614 Burning Wood Way</v>
      </c>
      <c r="O3987" s="2">
        <f>VLOOKUP(A3987,Table1[#All],3,FALSE)</f>
        <v>2148</v>
      </c>
      <c r="P3987" s="2" t="str">
        <f>VLOOKUP(A3987,Table1[#All],4,FALSE)</f>
        <v>NSW</v>
      </c>
      <c r="Q3987" s="2" t="str">
        <f>VLOOKUP(A3987,Table1[#All],5,FALSE)</f>
        <v>Australia</v>
      </c>
      <c r="R3987" s="23">
        <f>VLOOKUP(A3987,Table1[#All],6,FALSE)</f>
        <v>9</v>
      </c>
    </row>
    <row r="3988" spans="1:18" s="2" customFormat="1" ht="15.75" customHeight="1" x14ac:dyDescent="0.2">
      <c r="A3988" s="21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  <c r="N3988" s="2" t="str">
        <f>VLOOKUP(A3988,Table1[#All],2,FALSE)</f>
        <v>9 Grover Point</v>
      </c>
      <c r="O3988" s="2">
        <f>VLOOKUP(A3988,Table1[#All],3,FALSE)</f>
        <v>4218</v>
      </c>
      <c r="P3988" s="2" t="str">
        <f>VLOOKUP(A3988,Table1[#All],4,FALSE)</f>
        <v>QLD</v>
      </c>
      <c r="Q3988" s="2" t="str">
        <f>VLOOKUP(A3988,Table1[#All],5,FALSE)</f>
        <v>Australia</v>
      </c>
      <c r="R3988" s="23">
        <f>VLOOKUP(A3988,Table1[#All],6,FALSE)</f>
        <v>10</v>
      </c>
    </row>
    <row r="3989" spans="1:18" s="2" customFormat="1" ht="15.75" customHeight="1" x14ac:dyDescent="0.2">
      <c r="A3989" s="21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  <c r="N3989" s="2" t="str">
        <f>VLOOKUP(A3989,Table1[#All],2,FALSE)</f>
        <v>565 Bunting Park</v>
      </c>
      <c r="O3989" s="2">
        <f>VLOOKUP(A3989,Table1[#All],3,FALSE)</f>
        <v>2076</v>
      </c>
      <c r="P3989" s="2" t="str">
        <f>VLOOKUP(A3989,Table1[#All],4,FALSE)</f>
        <v>NSW</v>
      </c>
      <c r="Q3989" s="2" t="str">
        <f>VLOOKUP(A3989,Table1[#All],5,FALSE)</f>
        <v>Australia</v>
      </c>
      <c r="R3989" s="23">
        <f>VLOOKUP(A3989,Table1[#All],6,FALSE)</f>
        <v>11</v>
      </c>
    </row>
    <row r="3990" spans="1:18" s="2" customFormat="1" ht="15.75" customHeight="1" x14ac:dyDescent="0.2">
      <c r="A3990" s="21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  <c r="N3990" s="2" t="str">
        <f>VLOOKUP(A3990,Table1[#All],2,FALSE)</f>
        <v>9461 Saint Paul Trail</v>
      </c>
      <c r="O3990" s="2">
        <f>VLOOKUP(A3990,Table1[#All],3,FALSE)</f>
        <v>2428</v>
      </c>
      <c r="P3990" s="2" t="str">
        <f>VLOOKUP(A3990,Table1[#All],4,FALSE)</f>
        <v>NSW</v>
      </c>
      <c r="Q3990" s="2" t="str">
        <f>VLOOKUP(A3990,Table1[#All],5,FALSE)</f>
        <v>Australia</v>
      </c>
      <c r="R3990" s="23">
        <f>VLOOKUP(A3990,Table1[#All],6,FALSE)</f>
        <v>2</v>
      </c>
    </row>
    <row r="3991" spans="1:18" s="2" customFormat="1" ht="15.75" customHeight="1" x14ac:dyDescent="0.2">
      <c r="A3991" s="21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  <c r="N3991" s="2" t="str">
        <f>VLOOKUP(A3991,Table1[#All],2,FALSE)</f>
        <v>5204 Delaware Pass</v>
      </c>
      <c r="O3991" s="2">
        <f>VLOOKUP(A3991,Table1[#All],3,FALSE)</f>
        <v>2560</v>
      </c>
      <c r="P3991" s="2" t="str">
        <f>VLOOKUP(A3991,Table1[#All],4,FALSE)</f>
        <v>NSW</v>
      </c>
      <c r="Q3991" s="2" t="str">
        <f>VLOOKUP(A3991,Table1[#All],5,FALSE)</f>
        <v>Australia</v>
      </c>
      <c r="R3991" s="23">
        <f>VLOOKUP(A3991,Table1[#All],6,FALSE)</f>
        <v>8</v>
      </c>
    </row>
    <row r="3992" spans="1:18" s="2" customFormat="1" ht="15.75" customHeight="1" x14ac:dyDescent="0.2">
      <c r="A3992" s="21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  <c r="N3992" s="2" t="str">
        <f>VLOOKUP(A3992,Table1[#All],2,FALSE)</f>
        <v>24 Scott Pass</v>
      </c>
      <c r="O3992" s="2">
        <f>VLOOKUP(A3992,Table1[#All],3,FALSE)</f>
        <v>4300</v>
      </c>
      <c r="P3992" s="2" t="str">
        <f>VLOOKUP(A3992,Table1[#All],4,FALSE)</f>
        <v>QLD</v>
      </c>
      <c r="Q3992" s="2" t="str">
        <f>VLOOKUP(A3992,Table1[#All],5,FALSE)</f>
        <v>Australia</v>
      </c>
      <c r="R3992" s="23">
        <f>VLOOKUP(A3992,Table1[#All],6,FALSE)</f>
        <v>5</v>
      </c>
    </row>
    <row r="3993" spans="1:18" s="2" customFormat="1" ht="15.75" customHeight="1" x14ac:dyDescent="0.2">
      <c r="A3993" s="21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  <c r="N3993" s="2" t="str">
        <f>VLOOKUP(A3993,Table1[#All],2,FALSE)</f>
        <v>8 Randy Parkway</v>
      </c>
      <c r="O3993" s="2">
        <f>VLOOKUP(A3993,Table1[#All],3,FALSE)</f>
        <v>2209</v>
      </c>
      <c r="P3993" s="2" t="str">
        <f>VLOOKUP(A3993,Table1[#All],4,FALSE)</f>
        <v>NSW</v>
      </c>
      <c r="Q3993" s="2" t="str">
        <f>VLOOKUP(A3993,Table1[#All],5,FALSE)</f>
        <v>Australia</v>
      </c>
      <c r="R3993" s="23">
        <f>VLOOKUP(A3993,Table1[#All],6,FALSE)</f>
        <v>11</v>
      </c>
    </row>
    <row r="3994" spans="1:18" s="2" customFormat="1" ht="15.75" customHeight="1" x14ac:dyDescent="0.2">
      <c r="A3994" s="21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  <c r="N3994" s="2" t="str">
        <f>VLOOKUP(A3994,Table1[#All],2,FALSE)</f>
        <v>681 Elmside Place</v>
      </c>
      <c r="O3994" s="2">
        <f>VLOOKUP(A3994,Table1[#All],3,FALSE)</f>
        <v>3750</v>
      </c>
      <c r="P3994" s="2" t="str">
        <f>VLOOKUP(A3994,Table1[#All],4,FALSE)</f>
        <v>VIC</v>
      </c>
      <c r="Q3994" s="2" t="str">
        <f>VLOOKUP(A3994,Table1[#All],5,FALSE)</f>
        <v>Australia</v>
      </c>
      <c r="R3994" s="23">
        <f>VLOOKUP(A3994,Table1[#All],6,FALSE)</f>
        <v>6</v>
      </c>
    </row>
    <row r="3995" spans="1:18" s="2" customFormat="1" ht="15.75" customHeight="1" x14ac:dyDescent="0.2">
      <c r="A3995" s="21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  <c r="N3995" s="2" t="str">
        <f>VLOOKUP(A3995,Table1[#All],2,FALSE)</f>
        <v>2918 Summer Ridge Hill</v>
      </c>
      <c r="O3995" s="2">
        <f>VLOOKUP(A3995,Table1[#All],3,FALSE)</f>
        <v>3030</v>
      </c>
      <c r="P3995" s="2" t="str">
        <f>VLOOKUP(A3995,Table1[#All],4,FALSE)</f>
        <v>VIC</v>
      </c>
      <c r="Q3995" s="2" t="str">
        <f>VLOOKUP(A3995,Table1[#All],5,FALSE)</f>
        <v>Australia</v>
      </c>
      <c r="R3995" s="23">
        <f>VLOOKUP(A3995,Table1[#All],6,FALSE)</f>
        <v>2</v>
      </c>
    </row>
    <row r="3996" spans="1:18" s="2" customFormat="1" ht="15.75" customHeight="1" x14ac:dyDescent="0.2">
      <c r="A3996" s="21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  <c r="N3996" s="2" t="str">
        <f>VLOOKUP(A3996,Table1[#All],2,FALSE)</f>
        <v>613 Erie Lane</v>
      </c>
      <c r="O3996" s="2">
        <f>VLOOKUP(A3996,Table1[#All],3,FALSE)</f>
        <v>2088</v>
      </c>
      <c r="P3996" s="2" t="str">
        <f>VLOOKUP(A3996,Table1[#All],4,FALSE)</f>
        <v>NSW</v>
      </c>
      <c r="Q3996" s="2" t="str">
        <f>VLOOKUP(A3996,Table1[#All],5,FALSE)</f>
        <v>Australia</v>
      </c>
      <c r="R3996" s="23">
        <f>VLOOKUP(A3996,Table1[#All],6,FALSE)</f>
        <v>12</v>
      </c>
    </row>
    <row r="3997" spans="1:18" s="2" customFormat="1" ht="15.75" customHeight="1" x14ac:dyDescent="0.2">
      <c r="A3997" s="21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  <c r="N3997" s="2" t="str">
        <f>VLOOKUP(A3997,Table1[#All],2,FALSE)</f>
        <v>0 Transport Center</v>
      </c>
      <c r="O3997" s="2">
        <f>VLOOKUP(A3997,Table1[#All],3,FALSE)</f>
        <v>3977</v>
      </c>
      <c r="P3997" s="2" t="str">
        <f>VLOOKUP(A3997,Table1[#All],4,FALSE)</f>
        <v>VIC</v>
      </c>
      <c r="Q3997" s="2" t="str">
        <f>VLOOKUP(A3997,Table1[#All],5,FALSE)</f>
        <v>Australia</v>
      </c>
      <c r="R3997" s="23">
        <f>VLOOKUP(A3997,Table1[#All],6,FALSE)</f>
        <v>6</v>
      </c>
    </row>
    <row r="3998" spans="1:18" s="2" customFormat="1" ht="15.75" customHeight="1" x14ac:dyDescent="0.2">
      <c r="A3998" s="21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  <c r="N3998" s="2" t="str">
        <f>VLOOKUP(A3998,Table1[#All],2,FALSE)</f>
        <v>4 Dovetail Crossing</v>
      </c>
      <c r="O3998" s="2">
        <f>VLOOKUP(A3998,Table1[#All],3,FALSE)</f>
        <v>2350</v>
      </c>
      <c r="P3998" s="2" t="str">
        <f>VLOOKUP(A3998,Table1[#All],4,FALSE)</f>
        <v>NSW</v>
      </c>
      <c r="Q3998" s="2" t="str">
        <f>VLOOKUP(A3998,Table1[#All],5,FALSE)</f>
        <v>Australia</v>
      </c>
      <c r="R3998" s="23">
        <f>VLOOKUP(A3998,Table1[#All],6,FALSE)</f>
        <v>2</v>
      </c>
    </row>
    <row r="3999" spans="1:18" s="2" customFormat="1" ht="15.75" customHeight="1" x14ac:dyDescent="0.2">
      <c r="A3999" s="21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  <c r="N3999" s="2" t="str">
        <f>VLOOKUP(A3999,Table1[#All],2,FALSE)</f>
        <v>736 Roxbury Junction</v>
      </c>
      <c r="O3999" s="2">
        <f>VLOOKUP(A3999,Table1[#All],3,FALSE)</f>
        <v>2540</v>
      </c>
      <c r="P3999" s="2" t="str">
        <f>VLOOKUP(A3999,Table1[#All],4,FALSE)</f>
        <v>NSW</v>
      </c>
      <c r="Q3999" s="2" t="str">
        <f>VLOOKUP(A3999,Table1[#All],5,FALSE)</f>
        <v>Australia</v>
      </c>
      <c r="R3999" s="23">
        <f>VLOOKUP(A3999,Table1[#All],6,FALSE)</f>
        <v>6</v>
      </c>
    </row>
    <row r="4000" spans="1:18" s="2" customFormat="1" ht="15.75" customHeight="1" x14ac:dyDescent="0.2">
      <c r="A4000" s="21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  <c r="N4000" s="2" t="str">
        <f>VLOOKUP(A4000,Table1[#All],2,FALSE)</f>
        <v>1482 Hauk Trail</v>
      </c>
      <c r="O4000" s="2">
        <f>VLOOKUP(A4000,Table1[#All],3,FALSE)</f>
        <v>3064</v>
      </c>
      <c r="P4000" s="2" t="str">
        <f>VLOOKUP(A4000,Table1[#All],4,FALSE)</f>
        <v>VIC</v>
      </c>
      <c r="Q4000" s="2" t="str">
        <f>VLOOKUP(A4000,Table1[#All],5,FALSE)</f>
        <v>Australia</v>
      </c>
      <c r="R4000" s="23">
        <f>VLOOKUP(A4000,Table1[#All],6,FALSE)</f>
        <v>3</v>
      </c>
    </row>
    <row r="4001" spans="1:18" s="2" customFormat="1" ht="15.75" customHeight="1" x14ac:dyDescent="0.2">
      <c r="A4001" s="24">
        <v>4000</v>
      </c>
      <c r="B4001" s="25" t="s">
        <v>1286</v>
      </c>
      <c r="C4001" s="25" t="s">
        <v>11126</v>
      </c>
      <c r="D4001" s="25" t="s">
        <v>50</v>
      </c>
      <c r="E4001" s="26">
        <v>76</v>
      </c>
      <c r="F4001" s="28">
        <v>33547</v>
      </c>
      <c r="G4001" s="25" t="s">
        <v>5410</v>
      </c>
      <c r="H4001" s="25" t="s">
        <v>226</v>
      </c>
      <c r="I4001" s="25" t="s">
        <v>80</v>
      </c>
      <c r="J4001" s="25" t="s">
        <v>56</v>
      </c>
      <c r="K4001" s="25" t="s">
        <v>4704</v>
      </c>
      <c r="L4001" s="25" t="s">
        <v>69</v>
      </c>
      <c r="M4001" s="26">
        <v>11</v>
      </c>
      <c r="N4001" s="26" t="str">
        <f>VLOOKUP(A4001,Table1[#All],2,FALSE)</f>
        <v>57042 Village Green Point</v>
      </c>
      <c r="O4001" s="26">
        <f>VLOOKUP(A4001,Table1[#All],3,FALSE)</f>
        <v>4511</v>
      </c>
      <c r="P4001" s="26" t="str">
        <f>VLOOKUP(A4001,Table1[#All],4,FALSE)</f>
        <v>QLD</v>
      </c>
      <c r="Q4001" s="26" t="str">
        <f>VLOOKUP(A4001,Table1[#All],5,FALSE)</f>
        <v>Australia</v>
      </c>
      <c r="R4001" s="27">
        <f>VLOOKUP(A4001,Table1[#All],6,FALSE)</f>
        <v>6</v>
      </c>
    </row>
    <row r="4002" spans="1:18" ht="15" customHeight="1" x14ac:dyDescent="0.2">
      <c r="N4002" s="2" t="e">
        <f>VLOOKUP(A4002,Table1[#All],2,FALSE)</f>
        <v>#N/A</v>
      </c>
      <c r="O4002" s="2" t="e">
        <f>VLOOKUP(A4002,Table1[#All],3,FALSE)</f>
        <v>#N/A</v>
      </c>
      <c r="P4002" s="2" t="e">
        <f>VLOOKUP(A4002,Table1[#All],4,FALSE)</f>
        <v>#N/A</v>
      </c>
      <c r="Q4002" s="2" t="e">
        <f>VLOOKUP(A4002,Table1[#All],5,FALSE)</f>
        <v>#N/A</v>
      </c>
      <c r="R4002" s="2" t="e">
        <f>VLOOKUP(A4002,Table1[#All],6,FALSE)</f>
        <v>#N/A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G20" sqref="G20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5" width="14.42578125" style="1" customWidth="1"/>
    <col min="6" max="6" width="18" style="1" customWidth="1"/>
    <col min="7" max="256" width="14.42578125" style="1" customWidth="1"/>
  </cols>
  <sheetData>
    <row r="1" spans="1:6" s="2" customFormat="1" ht="15.75" customHeight="1" x14ac:dyDescent="0.2">
      <c r="A1" s="20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22" t="s">
        <v>45</v>
      </c>
    </row>
    <row r="2" spans="1:6" s="2" customFormat="1" ht="15.75" customHeight="1" x14ac:dyDescent="0.2">
      <c r="A2" s="21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3">
        <v>10</v>
      </c>
    </row>
    <row r="3" spans="1:6" s="2" customFormat="1" ht="15.75" customHeight="1" x14ac:dyDescent="0.2">
      <c r="A3" s="21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3">
        <v>10</v>
      </c>
    </row>
    <row r="4" spans="1:6" s="2" customFormat="1" ht="15.75" customHeight="1" x14ac:dyDescent="0.2">
      <c r="A4" s="21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3">
        <v>9</v>
      </c>
    </row>
    <row r="5" spans="1:6" s="2" customFormat="1" ht="15.75" customHeight="1" x14ac:dyDescent="0.2">
      <c r="A5" s="21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3">
        <v>4</v>
      </c>
    </row>
    <row r="6" spans="1:6" s="2" customFormat="1" ht="15.75" customHeight="1" x14ac:dyDescent="0.2">
      <c r="A6" s="21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3">
        <v>9</v>
      </c>
    </row>
    <row r="7" spans="1:6" s="2" customFormat="1" ht="15.75" customHeight="1" x14ac:dyDescent="0.2">
      <c r="A7" s="21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3">
        <v>9</v>
      </c>
    </row>
    <row r="8" spans="1:6" s="2" customFormat="1" ht="15.75" customHeight="1" x14ac:dyDescent="0.2">
      <c r="A8" s="21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3">
        <v>4</v>
      </c>
    </row>
    <row r="9" spans="1:6" s="2" customFormat="1" ht="15.75" customHeight="1" x14ac:dyDescent="0.2">
      <c r="A9" s="21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3">
        <v>12</v>
      </c>
    </row>
    <row r="10" spans="1:6" s="2" customFormat="1" ht="15.75" customHeight="1" x14ac:dyDescent="0.2">
      <c r="A10" s="21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3">
        <v>8</v>
      </c>
    </row>
    <row r="11" spans="1:6" s="2" customFormat="1" ht="15.75" customHeight="1" x14ac:dyDescent="0.2">
      <c r="A11" s="21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3">
        <v>4</v>
      </c>
    </row>
    <row r="12" spans="1:6" s="2" customFormat="1" ht="15.75" customHeight="1" x14ac:dyDescent="0.2">
      <c r="A12" s="21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3">
        <v>6</v>
      </c>
    </row>
    <row r="13" spans="1:6" s="2" customFormat="1" ht="15.75" customHeight="1" x14ac:dyDescent="0.2">
      <c r="A13" s="21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3">
        <v>8</v>
      </c>
    </row>
    <row r="14" spans="1:6" s="2" customFormat="1" ht="15.75" customHeight="1" x14ac:dyDescent="0.2">
      <c r="A14" s="21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3">
        <v>9</v>
      </c>
    </row>
    <row r="15" spans="1:6" s="2" customFormat="1" ht="15.75" customHeight="1" x14ac:dyDescent="0.2">
      <c r="A15" s="21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3">
        <v>4</v>
      </c>
    </row>
    <row r="16" spans="1:6" s="2" customFormat="1" ht="15.75" customHeight="1" x14ac:dyDescent="0.2">
      <c r="A16" s="21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3">
        <v>9</v>
      </c>
    </row>
    <row r="17" spans="1:6" s="2" customFormat="1" ht="15.75" customHeight="1" x14ac:dyDescent="0.2">
      <c r="A17" s="21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3">
        <v>12</v>
      </c>
    </row>
    <row r="18" spans="1:6" s="2" customFormat="1" ht="15.75" customHeight="1" x14ac:dyDescent="0.2">
      <c r="A18" s="21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3">
        <v>9</v>
      </c>
    </row>
    <row r="19" spans="1:6" s="2" customFormat="1" ht="15.75" customHeight="1" x14ac:dyDescent="0.2">
      <c r="A19" s="21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3">
        <v>8</v>
      </c>
    </row>
    <row r="20" spans="1:6" s="2" customFormat="1" ht="15.75" customHeight="1" x14ac:dyDescent="0.2">
      <c r="A20" s="21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3">
        <v>7</v>
      </c>
    </row>
    <row r="21" spans="1:6" s="2" customFormat="1" ht="15.75" customHeight="1" x14ac:dyDescent="0.2">
      <c r="A21" s="21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3">
        <v>10</v>
      </c>
    </row>
    <row r="22" spans="1:6" s="2" customFormat="1" ht="15.75" customHeight="1" x14ac:dyDescent="0.2">
      <c r="A22" s="21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3">
        <v>3</v>
      </c>
    </row>
    <row r="23" spans="1:6" s="2" customFormat="1" ht="15.75" customHeight="1" x14ac:dyDescent="0.2">
      <c r="A23" s="21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3">
        <v>5</v>
      </c>
    </row>
    <row r="24" spans="1:6" s="2" customFormat="1" ht="15.75" customHeight="1" x14ac:dyDescent="0.2">
      <c r="A24" s="21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3">
        <v>7</v>
      </c>
    </row>
    <row r="25" spans="1:6" s="2" customFormat="1" ht="15.75" customHeight="1" x14ac:dyDescent="0.2">
      <c r="A25" s="21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3">
        <v>4</v>
      </c>
    </row>
    <row r="26" spans="1:6" s="2" customFormat="1" ht="15.75" customHeight="1" x14ac:dyDescent="0.2">
      <c r="A26" s="21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3">
        <v>7</v>
      </c>
    </row>
    <row r="27" spans="1:6" s="2" customFormat="1" ht="15.75" customHeight="1" x14ac:dyDescent="0.2">
      <c r="A27" s="21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3">
        <v>11</v>
      </c>
    </row>
    <row r="28" spans="1:6" s="2" customFormat="1" ht="15.75" customHeight="1" x14ac:dyDescent="0.2">
      <c r="A28" s="21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3">
        <v>12</v>
      </c>
    </row>
    <row r="29" spans="1:6" s="2" customFormat="1" ht="15.75" customHeight="1" x14ac:dyDescent="0.2">
      <c r="A29" s="21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3">
        <v>9</v>
      </c>
    </row>
    <row r="30" spans="1:6" s="2" customFormat="1" ht="15.75" customHeight="1" x14ac:dyDescent="0.2">
      <c r="A30" s="21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3">
        <v>9</v>
      </c>
    </row>
    <row r="31" spans="1:6" s="2" customFormat="1" ht="15.75" customHeight="1" x14ac:dyDescent="0.2">
      <c r="A31" s="21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3">
        <v>8</v>
      </c>
    </row>
    <row r="32" spans="1:6" s="2" customFormat="1" ht="15.75" customHeight="1" x14ac:dyDescent="0.2">
      <c r="A32" s="21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3">
        <v>6</v>
      </c>
    </row>
    <row r="33" spans="1:6" s="2" customFormat="1" ht="15.75" customHeight="1" x14ac:dyDescent="0.2">
      <c r="A33" s="21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3">
        <v>8</v>
      </c>
    </row>
    <row r="34" spans="1:6" s="2" customFormat="1" ht="15.75" customHeight="1" x14ac:dyDescent="0.2">
      <c r="A34" s="21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3">
        <v>1</v>
      </c>
    </row>
    <row r="35" spans="1:6" s="2" customFormat="1" ht="15.75" customHeight="1" x14ac:dyDescent="0.2">
      <c r="A35" s="21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3">
        <v>4</v>
      </c>
    </row>
    <row r="36" spans="1:6" s="2" customFormat="1" ht="15.75" customHeight="1" x14ac:dyDescent="0.2">
      <c r="A36" s="21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3">
        <v>10</v>
      </c>
    </row>
    <row r="37" spans="1:6" s="2" customFormat="1" ht="15.75" customHeight="1" x14ac:dyDescent="0.2">
      <c r="A37" s="21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3">
        <v>8</v>
      </c>
    </row>
    <row r="38" spans="1:6" s="2" customFormat="1" ht="15.75" customHeight="1" x14ac:dyDescent="0.2">
      <c r="A38" s="21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3">
        <v>9</v>
      </c>
    </row>
    <row r="39" spans="1:6" s="2" customFormat="1" ht="15.75" customHeight="1" x14ac:dyDescent="0.2">
      <c r="A39" s="21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3">
        <v>10</v>
      </c>
    </row>
    <row r="40" spans="1:6" s="2" customFormat="1" ht="15.75" customHeight="1" x14ac:dyDescent="0.2">
      <c r="A40" s="21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3">
        <v>8</v>
      </c>
    </row>
    <row r="41" spans="1:6" s="2" customFormat="1" ht="15.75" customHeight="1" x14ac:dyDescent="0.2">
      <c r="A41" s="21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3">
        <v>2</v>
      </c>
    </row>
    <row r="42" spans="1:6" s="2" customFormat="1" ht="15.75" customHeight="1" x14ac:dyDescent="0.2">
      <c r="A42" s="21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3">
        <v>3</v>
      </c>
    </row>
    <row r="43" spans="1:6" s="2" customFormat="1" ht="15.75" customHeight="1" x14ac:dyDescent="0.2">
      <c r="A43" s="21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3">
        <v>6</v>
      </c>
    </row>
    <row r="44" spans="1:6" s="2" customFormat="1" ht="15.75" customHeight="1" x14ac:dyDescent="0.2">
      <c r="A44" s="21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3">
        <v>4</v>
      </c>
    </row>
    <row r="45" spans="1:6" s="2" customFormat="1" ht="15.75" customHeight="1" x14ac:dyDescent="0.2">
      <c r="A45" s="21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3">
        <v>9</v>
      </c>
    </row>
    <row r="46" spans="1:6" s="2" customFormat="1" ht="15.75" customHeight="1" x14ac:dyDescent="0.2">
      <c r="A46" s="21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3">
        <v>9</v>
      </c>
    </row>
    <row r="47" spans="1:6" s="2" customFormat="1" ht="15.75" customHeight="1" x14ac:dyDescent="0.2">
      <c r="A47" s="21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3">
        <v>10</v>
      </c>
    </row>
    <row r="48" spans="1:6" s="2" customFormat="1" ht="15.75" customHeight="1" x14ac:dyDescent="0.2">
      <c r="A48" s="21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3">
        <v>5</v>
      </c>
    </row>
    <row r="49" spans="1:6" s="2" customFormat="1" ht="15.75" customHeight="1" x14ac:dyDescent="0.2">
      <c r="A49" s="21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3">
        <v>8</v>
      </c>
    </row>
    <row r="50" spans="1:6" s="2" customFormat="1" ht="15.75" customHeight="1" x14ac:dyDescent="0.2">
      <c r="A50" s="21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3">
        <v>3</v>
      </c>
    </row>
    <row r="51" spans="1:6" s="2" customFormat="1" ht="15.75" customHeight="1" x14ac:dyDescent="0.2">
      <c r="A51" s="21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3">
        <v>8</v>
      </c>
    </row>
    <row r="52" spans="1:6" s="2" customFormat="1" ht="15.75" customHeight="1" x14ac:dyDescent="0.2">
      <c r="A52" s="21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3">
        <v>10</v>
      </c>
    </row>
    <row r="53" spans="1:6" s="2" customFormat="1" ht="15.75" customHeight="1" x14ac:dyDescent="0.2">
      <c r="A53" s="21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3">
        <v>10</v>
      </c>
    </row>
    <row r="54" spans="1:6" s="2" customFormat="1" ht="15.75" customHeight="1" x14ac:dyDescent="0.2">
      <c r="A54" s="21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3">
        <v>6</v>
      </c>
    </row>
    <row r="55" spans="1:6" s="2" customFormat="1" ht="15.75" customHeight="1" x14ac:dyDescent="0.2">
      <c r="A55" s="21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3">
        <v>9</v>
      </c>
    </row>
    <row r="56" spans="1:6" s="2" customFormat="1" ht="15.75" customHeight="1" x14ac:dyDescent="0.2">
      <c r="A56" s="21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3">
        <v>9</v>
      </c>
    </row>
    <row r="57" spans="1:6" s="2" customFormat="1" ht="15.75" customHeight="1" x14ac:dyDescent="0.2">
      <c r="A57" s="21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3">
        <v>10</v>
      </c>
    </row>
    <row r="58" spans="1:6" s="2" customFormat="1" ht="15.75" customHeight="1" x14ac:dyDescent="0.2">
      <c r="A58" s="21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3">
        <v>7</v>
      </c>
    </row>
    <row r="59" spans="1:6" s="2" customFormat="1" ht="15.75" customHeight="1" x14ac:dyDescent="0.2">
      <c r="A59" s="21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3">
        <v>8</v>
      </c>
    </row>
    <row r="60" spans="1:6" s="2" customFormat="1" ht="15.75" customHeight="1" x14ac:dyDescent="0.2">
      <c r="A60" s="21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3">
        <v>9</v>
      </c>
    </row>
    <row r="61" spans="1:6" s="2" customFormat="1" ht="15.75" customHeight="1" x14ac:dyDescent="0.2">
      <c r="A61" s="21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3">
        <v>8</v>
      </c>
    </row>
    <row r="62" spans="1:6" s="2" customFormat="1" ht="15.75" customHeight="1" x14ac:dyDescent="0.2">
      <c r="A62" s="21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3">
        <v>10</v>
      </c>
    </row>
    <row r="63" spans="1:6" s="2" customFormat="1" ht="15.75" customHeight="1" x14ac:dyDescent="0.2">
      <c r="A63" s="21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3">
        <v>10</v>
      </c>
    </row>
    <row r="64" spans="1:6" s="2" customFormat="1" ht="15.75" customHeight="1" x14ac:dyDescent="0.2">
      <c r="A64" s="21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3">
        <v>10</v>
      </c>
    </row>
    <row r="65" spans="1:6" s="2" customFormat="1" ht="15.75" customHeight="1" x14ac:dyDescent="0.2">
      <c r="A65" s="21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3">
        <v>7</v>
      </c>
    </row>
    <row r="66" spans="1:6" s="2" customFormat="1" ht="15.75" customHeight="1" x14ac:dyDescent="0.2">
      <c r="A66" s="21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3">
        <v>7</v>
      </c>
    </row>
    <row r="67" spans="1:6" s="2" customFormat="1" ht="15.75" customHeight="1" x14ac:dyDescent="0.2">
      <c r="A67" s="21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3">
        <v>12</v>
      </c>
    </row>
    <row r="68" spans="1:6" s="2" customFormat="1" ht="15.75" customHeight="1" x14ac:dyDescent="0.2">
      <c r="A68" s="21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3">
        <v>10</v>
      </c>
    </row>
    <row r="69" spans="1:6" s="2" customFormat="1" ht="15.75" customHeight="1" x14ac:dyDescent="0.2">
      <c r="A69" s="21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3">
        <v>6</v>
      </c>
    </row>
    <row r="70" spans="1:6" s="2" customFormat="1" ht="15.75" customHeight="1" x14ac:dyDescent="0.2">
      <c r="A70" s="21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3">
        <v>8</v>
      </c>
    </row>
    <row r="71" spans="1:6" s="2" customFormat="1" ht="15.75" customHeight="1" x14ac:dyDescent="0.2">
      <c r="A71" s="21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3">
        <v>8</v>
      </c>
    </row>
    <row r="72" spans="1:6" s="2" customFormat="1" ht="15.75" customHeight="1" x14ac:dyDescent="0.2">
      <c r="A72" s="21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3">
        <v>8</v>
      </c>
    </row>
    <row r="73" spans="1:6" s="2" customFormat="1" ht="15.75" customHeight="1" x14ac:dyDescent="0.2">
      <c r="A73" s="21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3">
        <v>9</v>
      </c>
    </row>
    <row r="74" spans="1:6" s="2" customFormat="1" ht="15.75" customHeight="1" x14ac:dyDescent="0.2">
      <c r="A74" s="21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3">
        <v>5</v>
      </c>
    </row>
    <row r="75" spans="1:6" s="2" customFormat="1" ht="15.75" customHeight="1" x14ac:dyDescent="0.2">
      <c r="A75" s="21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3">
        <v>9</v>
      </c>
    </row>
    <row r="76" spans="1:6" s="2" customFormat="1" ht="15.75" customHeight="1" x14ac:dyDescent="0.2">
      <c r="A76" s="21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3">
        <v>10</v>
      </c>
    </row>
    <row r="77" spans="1:6" s="2" customFormat="1" ht="15.75" customHeight="1" x14ac:dyDescent="0.2">
      <c r="A77" s="21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3">
        <v>1</v>
      </c>
    </row>
    <row r="78" spans="1:6" s="2" customFormat="1" ht="15.75" customHeight="1" x14ac:dyDescent="0.2">
      <c r="A78" s="21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3">
        <v>6</v>
      </c>
    </row>
    <row r="79" spans="1:6" s="2" customFormat="1" ht="15.75" customHeight="1" x14ac:dyDescent="0.2">
      <c r="A79" s="21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3">
        <v>8</v>
      </c>
    </row>
    <row r="80" spans="1:6" s="2" customFormat="1" ht="15.75" customHeight="1" x14ac:dyDescent="0.2">
      <c r="A80" s="21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3">
        <v>12</v>
      </c>
    </row>
    <row r="81" spans="1:6" s="2" customFormat="1" ht="15.75" customHeight="1" x14ac:dyDescent="0.2">
      <c r="A81" s="21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3">
        <v>11</v>
      </c>
    </row>
    <row r="82" spans="1:6" s="2" customFormat="1" ht="15.75" customHeight="1" x14ac:dyDescent="0.2">
      <c r="A82" s="21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3">
        <v>11</v>
      </c>
    </row>
    <row r="83" spans="1:6" s="2" customFormat="1" ht="15.75" customHeight="1" x14ac:dyDescent="0.2">
      <c r="A83" s="21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3">
        <v>11</v>
      </c>
    </row>
    <row r="84" spans="1:6" s="2" customFormat="1" ht="15.75" customHeight="1" x14ac:dyDescent="0.2">
      <c r="A84" s="21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3">
        <v>12</v>
      </c>
    </row>
    <row r="85" spans="1:6" s="2" customFormat="1" ht="15.75" customHeight="1" x14ac:dyDescent="0.2">
      <c r="A85" s="21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3">
        <v>12</v>
      </c>
    </row>
    <row r="86" spans="1:6" s="2" customFormat="1" ht="15.75" customHeight="1" x14ac:dyDescent="0.2">
      <c r="A86" s="21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3">
        <v>11</v>
      </c>
    </row>
    <row r="87" spans="1:6" s="2" customFormat="1" ht="15.75" customHeight="1" x14ac:dyDescent="0.2">
      <c r="A87" s="21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3">
        <v>10</v>
      </c>
    </row>
    <row r="88" spans="1:6" s="2" customFormat="1" ht="15.75" customHeight="1" x14ac:dyDescent="0.2">
      <c r="A88" s="21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3">
        <v>9</v>
      </c>
    </row>
    <row r="89" spans="1:6" s="2" customFormat="1" ht="15.75" customHeight="1" x14ac:dyDescent="0.2">
      <c r="A89" s="21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3">
        <v>10</v>
      </c>
    </row>
    <row r="90" spans="1:6" s="2" customFormat="1" ht="15.75" customHeight="1" x14ac:dyDescent="0.2">
      <c r="A90" s="21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3">
        <v>10</v>
      </c>
    </row>
    <row r="91" spans="1:6" s="2" customFormat="1" ht="15.75" customHeight="1" x14ac:dyDescent="0.2">
      <c r="A91" s="21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3">
        <v>7</v>
      </c>
    </row>
    <row r="92" spans="1:6" s="2" customFormat="1" ht="15.75" customHeight="1" x14ac:dyDescent="0.2">
      <c r="A92" s="21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3">
        <v>10</v>
      </c>
    </row>
    <row r="93" spans="1:6" s="2" customFormat="1" ht="15.75" customHeight="1" x14ac:dyDescent="0.2">
      <c r="A93" s="21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3">
        <v>11</v>
      </c>
    </row>
    <row r="94" spans="1:6" s="2" customFormat="1" ht="15.75" customHeight="1" x14ac:dyDescent="0.2">
      <c r="A94" s="21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3">
        <v>8</v>
      </c>
    </row>
    <row r="95" spans="1:6" s="2" customFormat="1" ht="15.75" customHeight="1" x14ac:dyDescent="0.2">
      <c r="A95" s="21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3">
        <v>10</v>
      </c>
    </row>
    <row r="96" spans="1:6" s="2" customFormat="1" ht="15.75" customHeight="1" x14ac:dyDescent="0.2">
      <c r="A96" s="21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3">
        <v>9</v>
      </c>
    </row>
    <row r="97" spans="1:6" s="2" customFormat="1" ht="15.75" customHeight="1" x14ac:dyDescent="0.2">
      <c r="A97" s="21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3">
        <v>12</v>
      </c>
    </row>
    <row r="98" spans="1:6" s="2" customFormat="1" ht="15.75" customHeight="1" x14ac:dyDescent="0.2">
      <c r="A98" s="21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3">
        <v>10</v>
      </c>
    </row>
    <row r="99" spans="1:6" s="2" customFormat="1" ht="15.75" customHeight="1" x14ac:dyDescent="0.2">
      <c r="A99" s="21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3">
        <v>9</v>
      </c>
    </row>
    <row r="100" spans="1:6" s="2" customFormat="1" ht="15.75" customHeight="1" x14ac:dyDescent="0.2">
      <c r="A100" s="21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3">
        <v>12</v>
      </c>
    </row>
    <row r="101" spans="1:6" s="2" customFormat="1" ht="15.75" customHeight="1" x14ac:dyDescent="0.2">
      <c r="A101" s="21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3">
        <v>10</v>
      </c>
    </row>
    <row r="102" spans="1:6" s="2" customFormat="1" ht="15.75" customHeight="1" x14ac:dyDescent="0.2">
      <c r="A102" s="21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3">
        <v>10</v>
      </c>
    </row>
    <row r="103" spans="1:6" s="2" customFormat="1" ht="15.75" customHeight="1" x14ac:dyDescent="0.2">
      <c r="A103" s="21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3">
        <v>9</v>
      </c>
    </row>
    <row r="104" spans="1:6" s="2" customFormat="1" ht="15.75" customHeight="1" x14ac:dyDescent="0.2">
      <c r="A104" s="21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3">
        <v>12</v>
      </c>
    </row>
    <row r="105" spans="1:6" s="2" customFormat="1" ht="15.75" customHeight="1" x14ac:dyDescent="0.2">
      <c r="A105" s="21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3">
        <v>8</v>
      </c>
    </row>
    <row r="106" spans="1:6" s="2" customFormat="1" ht="15.75" customHeight="1" x14ac:dyDescent="0.2">
      <c r="A106" s="21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3">
        <v>11</v>
      </c>
    </row>
    <row r="107" spans="1:6" s="2" customFormat="1" ht="15.75" customHeight="1" x14ac:dyDescent="0.2">
      <c r="A107" s="21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3">
        <v>8</v>
      </c>
    </row>
    <row r="108" spans="1:6" s="2" customFormat="1" ht="15.75" customHeight="1" x14ac:dyDescent="0.2">
      <c r="A108" s="21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3">
        <v>12</v>
      </c>
    </row>
    <row r="109" spans="1:6" s="2" customFormat="1" ht="15.75" customHeight="1" x14ac:dyDescent="0.2">
      <c r="A109" s="21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3">
        <v>11</v>
      </c>
    </row>
    <row r="110" spans="1:6" s="2" customFormat="1" ht="15.75" customHeight="1" x14ac:dyDescent="0.2">
      <c r="A110" s="21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3">
        <v>4</v>
      </c>
    </row>
    <row r="111" spans="1:6" s="2" customFormat="1" ht="15.75" customHeight="1" x14ac:dyDescent="0.2">
      <c r="A111" s="21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3">
        <v>9</v>
      </c>
    </row>
    <row r="112" spans="1:6" s="2" customFormat="1" ht="15.75" customHeight="1" x14ac:dyDescent="0.2">
      <c r="A112" s="21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3">
        <v>1</v>
      </c>
    </row>
    <row r="113" spans="1:6" s="2" customFormat="1" ht="15.75" customHeight="1" x14ac:dyDescent="0.2">
      <c r="A113" s="21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3">
        <v>8</v>
      </c>
    </row>
    <row r="114" spans="1:6" s="2" customFormat="1" ht="15.75" customHeight="1" x14ac:dyDescent="0.2">
      <c r="A114" s="21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3">
        <v>6</v>
      </c>
    </row>
    <row r="115" spans="1:6" s="2" customFormat="1" ht="15.75" customHeight="1" x14ac:dyDescent="0.2">
      <c r="A115" s="21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3">
        <v>10</v>
      </c>
    </row>
    <row r="116" spans="1:6" s="2" customFormat="1" ht="15.75" customHeight="1" x14ac:dyDescent="0.2">
      <c r="A116" s="21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3">
        <v>7</v>
      </c>
    </row>
    <row r="117" spans="1:6" s="2" customFormat="1" ht="15.75" customHeight="1" x14ac:dyDescent="0.2">
      <c r="A117" s="21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3">
        <v>2</v>
      </c>
    </row>
    <row r="118" spans="1:6" s="2" customFormat="1" ht="15.75" customHeight="1" x14ac:dyDescent="0.2">
      <c r="A118" s="21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3">
        <v>9</v>
      </c>
    </row>
    <row r="119" spans="1:6" s="2" customFormat="1" ht="15.75" customHeight="1" x14ac:dyDescent="0.2">
      <c r="A119" s="21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3">
        <v>2</v>
      </c>
    </row>
    <row r="120" spans="1:6" s="2" customFormat="1" ht="15.75" customHeight="1" x14ac:dyDescent="0.2">
      <c r="A120" s="21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3">
        <v>8</v>
      </c>
    </row>
    <row r="121" spans="1:6" s="2" customFormat="1" ht="15.75" customHeight="1" x14ac:dyDescent="0.2">
      <c r="A121" s="21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3">
        <v>8</v>
      </c>
    </row>
    <row r="122" spans="1:6" s="2" customFormat="1" ht="15.75" customHeight="1" x14ac:dyDescent="0.2">
      <c r="A122" s="21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3">
        <v>10</v>
      </c>
    </row>
    <row r="123" spans="1:6" s="2" customFormat="1" ht="15.75" customHeight="1" x14ac:dyDescent="0.2">
      <c r="A123" s="21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3">
        <v>4</v>
      </c>
    </row>
    <row r="124" spans="1:6" s="2" customFormat="1" ht="15.75" customHeight="1" x14ac:dyDescent="0.2">
      <c r="A124" s="21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3">
        <v>1</v>
      </c>
    </row>
    <row r="125" spans="1:6" s="2" customFormat="1" ht="15.75" customHeight="1" x14ac:dyDescent="0.2">
      <c r="A125" s="21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3">
        <v>5</v>
      </c>
    </row>
    <row r="126" spans="1:6" s="2" customFormat="1" ht="15.75" customHeight="1" x14ac:dyDescent="0.2">
      <c r="A126" s="21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3">
        <v>9</v>
      </c>
    </row>
    <row r="127" spans="1:6" s="2" customFormat="1" ht="15.75" customHeight="1" x14ac:dyDescent="0.2">
      <c r="A127" s="21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3">
        <v>7</v>
      </c>
    </row>
    <row r="128" spans="1:6" s="2" customFormat="1" ht="15.75" customHeight="1" x14ac:dyDescent="0.2">
      <c r="A128" s="21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3">
        <v>3</v>
      </c>
    </row>
    <row r="129" spans="1:6" s="2" customFormat="1" ht="15.75" customHeight="1" x14ac:dyDescent="0.2">
      <c r="A129" s="21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3">
        <v>8</v>
      </c>
    </row>
    <row r="130" spans="1:6" s="2" customFormat="1" ht="15.75" customHeight="1" x14ac:dyDescent="0.2">
      <c r="A130" s="21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3">
        <v>1</v>
      </c>
    </row>
    <row r="131" spans="1:6" s="2" customFormat="1" ht="15.75" customHeight="1" x14ac:dyDescent="0.2">
      <c r="A131" s="21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3">
        <v>11</v>
      </c>
    </row>
    <row r="132" spans="1:6" s="2" customFormat="1" ht="15.75" customHeight="1" x14ac:dyDescent="0.2">
      <c r="A132" s="21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3">
        <v>6</v>
      </c>
    </row>
    <row r="133" spans="1:6" s="2" customFormat="1" ht="15.75" customHeight="1" x14ac:dyDescent="0.2">
      <c r="A133" s="21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3">
        <v>3</v>
      </c>
    </row>
    <row r="134" spans="1:6" s="2" customFormat="1" ht="15.75" customHeight="1" x14ac:dyDescent="0.2">
      <c r="A134" s="21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3">
        <v>10</v>
      </c>
    </row>
    <row r="135" spans="1:6" s="2" customFormat="1" ht="15.75" customHeight="1" x14ac:dyDescent="0.2">
      <c r="A135" s="21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3">
        <v>9</v>
      </c>
    </row>
    <row r="136" spans="1:6" s="2" customFormat="1" ht="15.75" customHeight="1" x14ac:dyDescent="0.2">
      <c r="A136" s="21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3">
        <v>1</v>
      </c>
    </row>
    <row r="137" spans="1:6" s="2" customFormat="1" ht="15.75" customHeight="1" x14ac:dyDescent="0.2">
      <c r="A137" s="21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3">
        <v>9</v>
      </c>
    </row>
    <row r="138" spans="1:6" s="2" customFormat="1" ht="15.75" customHeight="1" x14ac:dyDescent="0.2">
      <c r="A138" s="21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3">
        <v>11</v>
      </c>
    </row>
    <row r="139" spans="1:6" s="2" customFormat="1" ht="15.75" customHeight="1" x14ac:dyDescent="0.2">
      <c r="A139" s="21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3">
        <v>9</v>
      </c>
    </row>
    <row r="140" spans="1:6" s="2" customFormat="1" ht="15.75" customHeight="1" x14ac:dyDescent="0.2">
      <c r="A140" s="21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3">
        <v>6</v>
      </c>
    </row>
    <row r="141" spans="1:6" s="2" customFormat="1" ht="15.75" customHeight="1" x14ac:dyDescent="0.2">
      <c r="A141" s="21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3">
        <v>3</v>
      </c>
    </row>
    <row r="142" spans="1:6" s="2" customFormat="1" ht="15.75" customHeight="1" x14ac:dyDescent="0.2">
      <c r="A142" s="21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3">
        <v>5</v>
      </c>
    </row>
    <row r="143" spans="1:6" s="2" customFormat="1" ht="15.75" customHeight="1" x14ac:dyDescent="0.2">
      <c r="A143" s="21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3">
        <v>11</v>
      </c>
    </row>
    <row r="144" spans="1:6" s="2" customFormat="1" ht="15.75" customHeight="1" x14ac:dyDescent="0.2">
      <c r="A144" s="21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3">
        <v>11</v>
      </c>
    </row>
    <row r="145" spans="1:6" s="2" customFormat="1" ht="15.75" customHeight="1" x14ac:dyDescent="0.2">
      <c r="A145" s="21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3">
        <v>8</v>
      </c>
    </row>
    <row r="146" spans="1:6" s="2" customFormat="1" ht="15.75" customHeight="1" x14ac:dyDescent="0.2">
      <c r="A146" s="21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3">
        <v>7</v>
      </c>
    </row>
    <row r="147" spans="1:6" s="2" customFormat="1" ht="15.75" customHeight="1" x14ac:dyDescent="0.2">
      <c r="A147" s="21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3">
        <v>7</v>
      </c>
    </row>
    <row r="148" spans="1:6" s="2" customFormat="1" ht="15.75" customHeight="1" x14ac:dyDescent="0.2">
      <c r="A148" s="21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3">
        <v>9</v>
      </c>
    </row>
    <row r="149" spans="1:6" s="2" customFormat="1" ht="15.75" customHeight="1" x14ac:dyDescent="0.2">
      <c r="A149" s="21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3">
        <v>12</v>
      </c>
    </row>
    <row r="150" spans="1:6" s="2" customFormat="1" ht="15.75" customHeight="1" x14ac:dyDescent="0.2">
      <c r="A150" s="21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3">
        <v>8</v>
      </c>
    </row>
    <row r="151" spans="1:6" s="2" customFormat="1" ht="15.75" customHeight="1" x14ac:dyDescent="0.2">
      <c r="A151" s="21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3">
        <v>8</v>
      </c>
    </row>
    <row r="152" spans="1:6" s="2" customFormat="1" ht="15.75" customHeight="1" x14ac:dyDescent="0.2">
      <c r="A152" s="21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3">
        <v>10</v>
      </c>
    </row>
    <row r="153" spans="1:6" s="2" customFormat="1" ht="15.75" customHeight="1" x14ac:dyDescent="0.2">
      <c r="A153" s="21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3">
        <v>11</v>
      </c>
    </row>
    <row r="154" spans="1:6" s="2" customFormat="1" ht="15.75" customHeight="1" x14ac:dyDescent="0.2">
      <c r="A154" s="21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3">
        <v>8</v>
      </c>
    </row>
    <row r="155" spans="1:6" s="2" customFormat="1" ht="15.75" customHeight="1" x14ac:dyDescent="0.2">
      <c r="A155" s="21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3">
        <v>6</v>
      </c>
    </row>
    <row r="156" spans="1:6" s="2" customFormat="1" ht="15.75" customHeight="1" x14ac:dyDescent="0.2">
      <c r="A156" s="21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3">
        <v>10</v>
      </c>
    </row>
    <row r="157" spans="1:6" s="2" customFormat="1" ht="15.75" customHeight="1" x14ac:dyDescent="0.2">
      <c r="A157" s="21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3">
        <v>11</v>
      </c>
    </row>
    <row r="158" spans="1:6" s="2" customFormat="1" ht="15.75" customHeight="1" x14ac:dyDescent="0.2">
      <c r="A158" s="21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3">
        <v>10</v>
      </c>
    </row>
    <row r="159" spans="1:6" s="2" customFormat="1" ht="15.75" customHeight="1" x14ac:dyDescent="0.2">
      <c r="A159" s="21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3">
        <v>10</v>
      </c>
    </row>
    <row r="160" spans="1:6" s="2" customFormat="1" ht="15.75" customHeight="1" x14ac:dyDescent="0.2">
      <c r="A160" s="21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3">
        <v>10</v>
      </c>
    </row>
    <row r="161" spans="1:6" s="2" customFormat="1" ht="15.75" customHeight="1" x14ac:dyDescent="0.2">
      <c r="A161" s="21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3">
        <v>4</v>
      </c>
    </row>
    <row r="162" spans="1:6" s="2" customFormat="1" ht="15.75" customHeight="1" x14ac:dyDescent="0.2">
      <c r="A162" s="21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3">
        <v>10</v>
      </c>
    </row>
    <row r="163" spans="1:6" s="2" customFormat="1" ht="15.75" customHeight="1" x14ac:dyDescent="0.2">
      <c r="A163" s="21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3">
        <v>4</v>
      </c>
    </row>
    <row r="164" spans="1:6" s="2" customFormat="1" ht="15.75" customHeight="1" x14ac:dyDescent="0.2">
      <c r="A164" s="21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3">
        <v>6</v>
      </c>
    </row>
    <row r="165" spans="1:6" s="2" customFormat="1" ht="15.75" customHeight="1" x14ac:dyDescent="0.2">
      <c r="A165" s="21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3">
        <v>6</v>
      </c>
    </row>
    <row r="166" spans="1:6" s="2" customFormat="1" ht="15.75" customHeight="1" x14ac:dyDescent="0.2">
      <c r="A166" s="21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3">
        <v>9</v>
      </c>
    </row>
    <row r="167" spans="1:6" s="2" customFormat="1" ht="15.75" customHeight="1" x14ac:dyDescent="0.2">
      <c r="A167" s="21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3">
        <v>8</v>
      </c>
    </row>
    <row r="168" spans="1:6" s="2" customFormat="1" ht="15.75" customHeight="1" x14ac:dyDescent="0.2">
      <c r="A168" s="21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3">
        <v>11</v>
      </c>
    </row>
    <row r="169" spans="1:6" s="2" customFormat="1" ht="15.75" customHeight="1" x14ac:dyDescent="0.2">
      <c r="A169" s="21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3">
        <v>4</v>
      </c>
    </row>
    <row r="170" spans="1:6" s="2" customFormat="1" ht="15.75" customHeight="1" x14ac:dyDescent="0.2">
      <c r="A170" s="21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3">
        <v>8</v>
      </c>
    </row>
    <row r="171" spans="1:6" s="2" customFormat="1" ht="15.75" customHeight="1" x14ac:dyDescent="0.2">
      <c r="A171" s="21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3">
        <v>9</v>
      </c>
    </row>
    <row r="172" spans="1:6" s="2" customFormat="1" ht="15.75" customHeight="1" x14ac:dyDescent="0.2">
      <c r="A172" s="21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3">
        <v>11</v>
      </c>
    </row>
    <row r="173" spans="1:6" s="2" customFormat="1" ht="15.75" customHeight="1" x14ac:dyDescent="0.2">
      <c r="A173" s="21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3">
        <v>8</v>
      </c>
    </row>
    <row r="174" spans="1:6" s="2" customFormat="1" ht="15.75" customHeight="1" x14ac:dyDescent="0.2">
      <c r="A174" s="21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3">
        <v>5</v>
      </c>
    </row>
    <row r="175" spans="1:6" s="2" customFormat="1" ht="15.75" customHeight="1" x14ac:dyDescent="0.2">
      <c r="A175" s="21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3">
        <v>7</v>
      </c>
    </row>
    <row r="176" spans="1:6" s="2" customFormat="1" ht="15.75" customHeight="1" x14ac:dyDescent="0.2">
      <c r="A176" s="21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3">
        <v>9</v>
      </c>
    </row>
    <row r="177" spans="1:6" s="2" customFormat="1" ht="15.75" customHeight="1" x14ac:dyDescent="0.2">
      <c r="A177" s="21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3">
        <v>8</v>
      </c>
    </row>
    <row r="178" spans="1:6" s="2" customFormat="1" ht="15.75" customHeight="1" x14ac:dyDescent="0.2">
      <c r="A178" s="21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3">
        <v>1</v>
      </c>
    </row>
    <row r="179" spans="1:6" s="2" customFormat="1" ht="15.75" customHeight="1" x14ac:dyDescent="0.2">
      <c r="A179" s="21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3">
        <v>4</v>
      </c>
    </row>
    <row r="180" spans="1:6" s="2" customFormat="1" ht="15.75" customHeight="1" x14ac:dyDescent="0.2">
      <c r="A180" s="21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3">
        <v>10</v>
      </c>
    </row>
    <row r="181" spans="1:6" s="2" customFormat="1" ht="15.75" customHeight="1" x14ac:dyDescent="0.2">
      <c r="A181" s="21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3">
        <v>1</v>
      </c>
    </row>
    <row r="182" spans="1:6" s="2" customFormat="1" ht="15.75" customHeight="1" x14ac:dyDescent="0.2">
      <c r="A182" s="21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3">
        <v>5</v>
      </c>
    </row>
    <row r="183" spans="1:6" s="2" customFormat="1" ht="15.75" customHeight="1" x14ac:dyDescent="0.2">
      <c r="A183" s="21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3">
        <v>7</v>
      </c>
    </row>
    <row r="184" spans="1:6" s="2" customFormat="1" ht="15.75" customHeight="1" x14ac:dyDescent="0.2">
      <c r="A184" s="21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3">
        <v>10</v>
      </c>
    </row>
    <row r="185" spans="1:6" s="2" customFormat="1" ht="15.75" customHeight="1" x14ac:dyDescent="0.2">
      <c r="A185" s="21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3">
        <v>11</v>
      </c>
    </row>
    <row r="186" spans="1:6" s="2" customFormat="1" ht="15.75" customHeight="1" x14ac:dyDescent="0.2">
      <c r="A186" s="21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3">
        <v>4</v>
      </c>
    </row>
    <row r="187" spans="1:6" s="2" customFormat="1" ht="15.75" customHeight="1" x14ac:dyDescent="0.2">
      <c r="A187" s="21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3">
        <v>9</v>
      </c>
    </row>
    <row r="188" spans="1:6" s="2" customFormat="1" ht="15.75" customHeight="1" x14ac:dyDescent="0.2">
      <c r="A188" s="21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3">
        <v>7</v>
      </c>
    </row>
    <row r="189" spans="1:6" s="2" customFormat="1" ht="15.75" customHeight="1" x14ac:dyDescent="0.2">
      <c r="A189" s="21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3">
        <v>6</v>
      </c>
    </row>
    <row r="190" spans="1:6" s="2" customFormat="1" ht="15.75" customHeight="1" x14ac:dyDescent="0.2">
      <c r="A190" s="21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3">
        <v>7</v>
      </c>
    </row>
    <row r="191" spans="1:6" s="2" customFormat="1" ht="15.75" customHeight="1" x14ac:dyDescent="0.2">
      <c r="A191" s="21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3">
        <v>5</v>
      </c>
    </row>
    <row r="192" spans="1:6" s="2" customFormat="1" ht="15.75" customHeight="1" x14ac:dyDescent="0.2">
      <c r="A192" s="21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3">
        <v>9</v>
      </c>
    </row>
    <row r="193" spans="1:6" s="2" customFormat="1" ht="15.75" customHeight="1" x14ac:dyDescent="0.2">
      <c r="A193" s="21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3">
        <v>8</v>
      </c>
    </row>
    <row r="194" spans="1:6" s="2" customFormat="1" ht="15.75" customHeight="1" x14ac:dyDescent="0.2">
      <c r="A194" s="21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3">
        <v>12</v>
      </c>
    </row>
    <row r="195" spans="1:6" s="2" customFormat="1" ht="15.75" customHeight="1" x14ac:dyDescent="0.2">
      <c r="A195" s="21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3">
        <v>7</v>
      </c>
    </row>
    <row r="196" spans="1:6" s="2" customFormat="1" ht="15.75" customHeight="1" x14ac:dyDescent="0.2">
      <c r="A196" s="21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3">
        <v>8</v>
      </c>
    </row>
    <row r="197" spans="1:6" s="2" customFormat="1" ht="15.75" customHeight="1" x14ac:dyDescent="0.2">
      <c r="A197" s="21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3">
        <v>2</v>
      </c>
    </row>
    <row r="198" spans="1:6" s="2" customFormat="1" ht="15.75" customHeight="1" x14ac:dyDescent="0.2">
      <c r="A198" s="21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3">
        <v>9</v>
      </c>
    </row>
    <row r="199" spans="1:6" s="2" customFormat="1" ht="15.75" customHeight="1" x14ac:dyDescent="0.2">
      <c r="A199" s="21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3">
        <v>5</v>
      </c>
    </row>
    <row r="200" spans="1:6" s="2" customFormat="1" ht="15.75" customHeight="1" x14ac:dyDescent="0.2">
      <c r="A200" s="21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3">
        <v>11</v>
      </c>
    </row>
    <row r="201" spans="1:6" s="2" customFormat="1" ht="15.75" customHeight="1" x14ac:dyDescent="0.2">
      <c r="A201" s="21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3">
        <v>10</v>
      </c>
    </row>
    <row r="202" spans="1:6" s="2" customFormat="1" ht="15.75" customHeight="1" x14ac:dyDescent="0.2">
      <c r="A202" s="21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3">
        <v>9</v>
      </c>
    </row>
    <row r="203" spans="1:6" s="2" customFormat="1" ht="15.75" customHeight="1" x14ac:dyDescent="0.2">
      <c r="A203" s="21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3">
        <v>9</v>
      </c>
    </row>
    <row r="204" spans="1:6" s="2" customFormat="1" ht="15.75" customHeight="1" x14ac:dyDescent="0.2">
      <c r="A204" s="21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3">
        <v>8</v>
      </c>
    </row>
    <row r="205" spans="1:6" s="2" customFormat="1" ht="15.75" customHeight="1" x14ac:dyDescent="0.2">
      <c r="A205" s="21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3">
        <v>7</v>
      </c>
    </row>
    <row r="206" spans="1:6" s="2" customFormat="1" ht="15.75" customHeight="1" x14ac:dyDescent="0.2">
      <c r="A206" s="21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3">
        <v>11</v>
      </c>
    </row>
    <row r="207" spans="1:6" s="2" customFormat="1" ht="15.75" customHeight="1" x14ac:dyDescent="0.2">
      <c r="A207" s="21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3">
        <v>9</v>
      </c>
    </row>
    <row r="208" spans="1:6" s="2" customFormat="1" ht="15.75" customHeight="1" x14ac:dyDescent="0.2">
      <c r="A208" s="21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3">
        <v>10</v>
      </c>
    </row>
    <row r="209" spans="1:6" s="2" customFormat="1" ht="15.75" customHeight="1" x14ac:dyDescent="0.2">
      <c r="A209" s="21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3">
        <v>4</v>
      </c>
    </row>
    <row r="210" spans="1:6" s="2" customFormat="1" ht="15.75" customHeight="1" x14ac:dyDescent="0.2">
      <c r="A210" s="21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3">
        <v>4</v>
      </c>
    </row>
    <row r="211" spans="1:6" s="2" customFormat="1" ht="15.75" customHeight="1" x14ac:dyDescent="0.2">
      <c r="A211" s="21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3">
        <v>9</v>
      </c>
    </row>
    <row r="212" spans="1:6" s="2" customFormat="1" ht="15.75" customHeight="1" x14ac:dyDescent="0.2">
      <c r="A212" s="21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3">
        <v>3</v>
      </c>
    </row>
    <row r="213" spans="1:6" s="2" customFormat="1" ht="15.75" customHeight="1" x14ac:dyDescent="0.2">
      <c r="A213" s="21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3">
        <v>10</v>
      </c>
    </row>
    <row r="214" spans="1:6" s="2" customFormat="1" ht="15.75" customHeight="1" x14ac:dyDescent="0.2">
      <c r="A214" s="21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3">
        <v>11</v>
      </c>
    </row>
    <row r="215" spans="1:6" s="2" customFormat="1" ht="15.75" customHeight="1" x14ac:dyDescent="0.2">
      <c r="A215" s="21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3">
        <v>8</v>
      </c>
    </row>
    <row r="216" spans="1:6" s="2" customFormat="1" ht="15.75" customHeight="1" x14ac:dyDescent="0.2">
      <c r="A216" s="21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3">
        <v>8</v>
      </c>
    </row>
    <row r="217" spans="1:6" s="2" customFormat="1" ht="15.75" customHeight="1" x14ac:dyDescent="0.2">
      <c r="A217" s="21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3">
        <v>8</v>
      </c>
    </row>
    <row r="218" spans="1:6" s="2" customFormat="1" ht="15.75" customHeight="1" x14ac:dyDescent="0.2">
      <c r="A218" s="21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3">
        <v>8</v>
      </c>
    </row>
    <row r="219" spans="1:6" s="2" customFormat="1" ht="15.75" customHeight="1" x14ac:dyDescent="0.2">
      <c r="A219" s="21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3">
        <v>11</v>
      </c>
    </row>
    <row r="220" spans="1:6" s="2" customFormat="1" ht="15.75" customHeight="1" x14ac:dyDescent="0.2">
      <c r="A220" s="21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3">
        <v>7</v>
      </c>
    </row>
    <row r="221" spans="1:6" s="2" customFormat="1" ht="15.75" customHeight="1" x14ac:dyDescent="0.2">
      <c r="A221" s="21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3">
        <v>12</v>
      </c>
    </row>
    <row r="222" spans="1:6" s="2" customFormat="1" ht="15.75" customHeight="1" x14ac:dyDescent="0.2">
      <c r="A222" s="21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3">
        <v>9</v>
      </c>
    </row>
    <row r="223" spans="1:6" s="2" customFormat="1" ht="15.75" customHeight="1" x14ac:dyDescent="0.2">
      <c r="A223" s="21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3">
        <v>7</v>
      </c>
    </row>
    <row r="224" spans="1:6" s="2" customFormat="1" ht="15.75" customHeight="1" x14ac:dyDescent="0.2">
      <c r="A224" s="21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3">
        <v>9</v>
      </c>
    </row>
    <row r="225" spans="1:6" s="2" customFormat="1" ht="15.75" customHeight="1" x14ac:dyDescent="0.2">
      <c r="A225" s="21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3">
        <v>7</v>
      </c>
    </row>
    <row r="226" spans="1:6" s="2" customFormat="1" ht="15.75" customHeight="1" x14ac:dyDescent="0.2">
      <c r="A226" s="21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3">
        <v>10</v>
      </c>
    </row>
    <row r="227" spans="1:6" s="2" customFormat="1" ht="15.75" customHeight="1" x14ac:dyDescent="0.2">
      <c r="A227" s="21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3">
        <v>11</v>
      </c>
    </row>
    <row r="228" spans="1:6" s="2" customFormat="1" ht="15.75" customHeight="1" x14ac:dyDescent="0.2">
      <c r="A228" s="21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3">
        <v>10</v>
      </c>
    </row>
    <row r="229" spans="1:6" s="2" customFormat="1" ht="15.75" customHeight="1" x14ac:dyDescent="0.2">
      <c r="A229" s="21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3">
        <v>9</v>
      </c>
    </row>
    <row r="230" spans="1:6" s="2" customFormat="1" ht="15.75" customHeight="1" x14ac:dyDescent="0.2">
      <c r="A230" s="21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3">
        <v>10</v>
      </c>
    </row>
    <row r="231" spans="1:6" s="2" customFormat="1" ht="15.75" customHeight="1" x14ac:dyDescent="0.2">
      <c r="A231" s="21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3">
        <v>10</v>
      </c>
    </row>
    <row r="232" spans="1:6" s="2" customFormat="1" ht="15.75" customHeight="1" x14ac:dyDescent="0.2">
      <c r="A232" s="21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3">
        <v>8</v>
      </c>
    </row>
    <row r="233" spans="1:6" s="2" customFormat="1" ht="15.75" customHeight="1" x14ac:dyDescent="0.2">
      <c r="A233" s="21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3">
        <v>2</v>
      </c>
    </row>
    <row r="234" spans="1:6" s="2" customFormat="1" ht="15.75" customHeight="1" x14ac:dyDescent="0.2">
      <c r="A234" s="21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3">
        <v>11</v>
      </c>
    </row>
    <row r="235" spans="1:6" s="2" customFormat="1" ht="15.75" customHeight="1" x14ac:dyDescent="0.2">
      <c r="A235" s="21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3">
        <v>8</v>
      </c>
    </row>
    <row r="236" spans="1:6" s="2" customFormat="1" ht="15.75" customHeight="1" x14ac:dyDescent="0.2">
      <c r="A236" s="21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3">
        <v>3</v>
      </c>
    </row>
    <row r="237" spans="1:6" s="2" customFormat="1" ht="15.75" customHeight="1" x14ac:dyDescent="0.2">
      <c r="A237" s="21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3">
        <v>9</v>
      </c>
    </row>
    <row r="238" spans="1:6" s="2" customFormat="1" ht="15.75" customHeight="1" x14ac:dyDescent="0.2">
      <c r="A238" s="21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3">
        <v>7</v>
      </c>
    </row>
    <row r="239" spans="1:6" s="2" customFormat="1" ht="15.75" customHeight="1" x14ac:dyDescent="0.2">
      <c r="A239" s="21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3">
        <v>9</v>
      </c>
    </row>
    <row r="240" spans="1:6" s="2" customFormat="1" ht="15.75" customHeight="1" x14ac:dyDescent="0.2">
      <c r="A240" s="21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3">
        <v>8</v>
      </c>
    </row>
    <row r="241" spans="1:6" s="2" customFormat="1" ht="15.75" customHeight="1" x14ac:dyDescent="0.2">
      <c r="A241" s="21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3">
        <v>6</v>
      </c>
    </row>
    <row r="242" spans="1:6" s="2" customFormat="1" ht="15.75" customHeight="1" x14ac:dyDescent="0.2">
      <c r="A242" s="21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3">
        <v>1</v>
      </c>
    </row>
    <row r="243" spans="1:6" s="2" customFormat="1" ht="15.75" customHeight="1" x14ac:dyDescent="0.2">
      <c r="A243" s="21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3">
        <v>5</v>
      </c>
    </row>
    <row r="244" spans="1:6" s="2" customFormat="1" ht="15.75" customHeight="1" x14ac:dyDescent="0.2">
      <c r="A244" s="21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3">
        <v>4</v>
      </c>
    </row>
    <row r="245" spans="1:6" s="2" customFormat="1" ht="15.75" customHeight="1" x14ac:dyDescent="0.2">
      <c r="A245" s="21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3">
        <v>10</v>
      </c>
    </row>
    <row r="246" spans="1:6" s="2" customFormat="1" ht="15.75" customHeight="1" x14ac:dyDescent="0.2">
      <c r="A246" s="21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3">
        <v>11</v>
      </c>
    </row>
    <row r="247" spans="1:6" s="2" customFormat="1" ht="15.75" customHeight="1" x14ac:dyDescent="0.2">
      <c r="A247" s="21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3">
        <v>10</v>
      </c>
    </row>
    <row r="248" spans="1:6" s="2" customFormat="1" ht="15.75" customHeight="1" x14ac:dyDescent="0.2">
      <c r="A248" s="21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3">
        <v>8</v>
      </c>
    </row>
    <row r="249" spans="1:6" s="2" customFormat="1" ht="15.75" customHeight="1" x14ac:dyDescent="0.2">
      <c r="A249" s="21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3">
        <v>7</v>
      </c>
    </row>
    <row r="250" spans="1:6" s="2" customFormat="1" ht="15.75" customHeight="1" x14ac:dyDescent="0.2">
      <c r="A250" s="21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3">
        <v>7</v>
      </c>
    </row>
    <row r="251" spans="1:6" s="2" customFormat="1" ht="15.75" customHeight="1" x14ac:dyDescent="0.2">
      <c r="A251" s="21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3">
        <v>1</v>
      </c>
    </row>
    <row r="252" spans="1:6" s="2" customFormat="1" ht="15.75" customHeight="1" x14ac:dyDescent="0.2">
      <c r="A252" s="21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3">
        <v>2</v>
      </c>
    </row>
    <row r="253" spans="1:6" s="2" customFormat="1" ht="15.75" customHeight="1" x14ac:dyDescent="0.2">
      <c r="A253" s="21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3">
        <v>7</v>
      </c>
    </row>
    <row r="254" spans="1:6" s="2" customFormat="1" ht="15.75" customHeight="1" x14ac:dyDescent="0.2">
      <c r="A254" s="21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3">
        <v>5</v>
      </c>
    </row>
    <row r="255" spans="1:6" s="2" customFormat="1" ht="15.75" customHeight="1" x14ac:dyDescent="0.2">
      <c r="A255" s="21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3">
        <v>6</v>
      </c>
    </row>
    <row r="256" spans="1:6" s="2" customFormat="1" ht="15.75" customHeight="1" x14ac:dyDescent="0.2">
      <c r="A256" s="21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3">
        <v>6</v>
      </c>
    </row>
    <row r="257" spans="1:6" s="2" customFormat="1" ht="15.75" customHeight="1" x14ac:dyDescent="0.2">
      <c r="A257" s="21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3">
        <v>2</v>
      </c>
    </row>
    <row r="258" spans="1:6" s="2" customFormat="1" ht="15.75" customHeight="1" x14ac:dyDescent="0.2">
      <c r="A258" s="21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3">
        <v>1</v>
      </c>
    </row>
    <row r="259" spans="1:6" s="2" customFormat="1" ht="15.75" customHeight="1" x14ac:dyDescent="0.2">
      <c r="A259" s="21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3">
        <v>10</v>
      </c>
    </row>
    <row r="260" spans="1:6" s="2" customFormat="1" ht="15.75" customHeight="1" x14ac:dyDescent="0.2">
      <c r="A260" s="21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3">
        <v>9</v>
      </c>
    </row>
    <row r="261" spans="1:6" s="2" customFormat="1" ht="15.75" customHeight="1" x14ac:dyDescent="0.2">
      <c r="A261" s="21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3">
        <v>10</v>
      </c>
    </row>
    <row r="262" spans="1:6" s="2" customFormat="1" ht="15.75" customHeight="1" x14ac:dyDescent="0.2">
      <c r="A262" s="21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3">
        <v>9</v>
      </c>
    </row>
    <row r="263" spans="1:6" s="2" customFormat="1" ht="15.75" customHeight="1" x14ac:dyDescent="0.2">
      <c r="A263" s="21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3">
        <v>10</v>
      </c>
    </row>
    <row r="264" spans="1:6" s="2" customFormat="1" ht="15.75" customHeight="1" x14ac:dyDescent="0.2">
      <c r="A264" s="21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3">
        <v>10</v>
      </c>
    </row>
    <row r="265" spans="1:6" s="2" customFormat="1" ht="15.75" customHeight="1" x14ac:dyDescent="0.2">
      <c r="A265" s="21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3">
        <v>9</v>
      </c>
    </row>
    <row r="266" spans="1:6" s="2" customFormat="1" ht="15.75" customHeight="1" x14ac:dyDescent="0.2">
      <c r="A266" s="21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3">
        <v>7</v>
      </c>
    </row>
    <row r="267" spans="1:6" s="2" customFormat="1" ht="15.75" customHeight="1" x14ac:dyDescent="0.2">
      <c r="A267" s="21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3">
        <v>10</v>
      </c>
    </row>
    <row r="268" spans="1:6" s="2" customFormat="1" ht="15.75" customHeight="1" x14ac:dyDescent="0.2">
      <c r="A268" s="21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3">
        <v>2</v>
      </c>
    </row>
    <row r="269" spans="1:6" s="2" customFormat="1" ht="15.75" customHeight="1" x14ac:dyDescent="0.2">
      <c r="A269" s="21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3">
        <v>12</v>
      </c>
    </row>
    <row r="270" spans="1:6" s="2" customFormat="1" ht="15.75" customHeight="1" x14ac:dyDescent="0.2">
      <c r="A270" s="21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3">
        <v>9</v>
      </c>
    </row>
    <row r="271" spans="1:6" s="2" customFormat="1" ht="15.75" customHeight="1" x14ac:dyDescent="0.2">
      <c r="A271" s="21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3">
        <v>8</v>
      </c>
    </row>
    <row r="272" spans="1:6" s="2" customFormat="1" ht="15.75" customHeight="1" x14ac:dyDescent="0.2">
      <c r="A272" s="21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3">
        <v>4</v>
      </c>
    </row>
    <row r="273" spans="1:6" s="2" customFormat="1" ht="15.75" customHeight="1" x14ac:dyDescent="0.2">
      <c r="A273" s="21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3">
        <v>8</v>
      </c>
    </row>
    <row r="274" spans="1:6" s="2" customFormat="1" ht="15.75" customHeight="1" x14ac:dyDescent="0.2">
      <c r="A274" s="21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3">
        <v>8</v>
      </c>
    </row>
    <row r="275" spans="1:6" s="2" customFormat="1" ht="15.75" customHeight="1" x14ac:dyDescent="0.2">
      <c r="A275" s="21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3">
        <v>12</v>
      </c>
    </row>
    <row r="276" spans="1:6" s="2" customFormat="1" ht="15.75" customHeight="1" x14ac:dyDescent="0.2">
      <c r="A276" s="21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3">
        <v>11</v>
      </c>
    </row>
    <row r="277" spans="1:6" s="2" customFormat="1" ht="15.75" customHeight="1" x14ac:dyDescent="0.2">
      <c r="A277" s="21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3">
        <v>8</v>
      </c>
    </row>
    <row r="278" spans="1:6" s="2" customFormat="1" ht="15.75" customHeight="1" x14ac:dyDescent="0.2">
      <c r="A278" s="21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3">
        <v>6</v>
      </c>
    </row>
    <row r="279" spans="1:6" s="2" customFormat="1" ht="15.75" customHeight="1" x14ac:dyDescent="0.2">
      <c r="A279" s="21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3">
        <v>5</v>
      </c>
    </row>
    <row r="280" spans="1:6" s="2" customFormat="1" ht="15.75" customHeight="1" x14ac:dyDescent="0.2">
      <c r="A280" s="21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3">
        <v>6</v>
      </c>
    </row>
    <row r="281" spans="1:6" s="2" customFormat="1" ht="15.75" customHeight="1" x14ac:dyDescent="0.2">
      <c r="A281" s="21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3">
        <v>11</v>
      </c>
    </row>
    <row r="282" spans="1:6" s="2" customFormat="1" ht="15.75" customHeight="1" x14ac:dyDescent="0.2">
      <c r="A282" s="21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3">
        <v>12</v>
      </c>
    </row>
    <row r="283" spans="1:6" s="2" customFormat="1" ht="15.75" customHeight="1" x14ac:dyDescent="0.2">
      <c r="A283" s="21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3">
        <v>7</v>
      </c>
    </row>
    <row r="284" spans="1:6" s="2" customFormat="1" ht="15.75" customHeight="1" x14ac:dyDescent="0.2">
      <c r="A284" s="21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3">
        <v>8</v>
      </c>
    </row>
    <row r="285" spans="1:6" s="2" customFormat="1" ht="15.75" customHeight="1" x14ac:dyDescent="0.2">
      <c r="A285" s="21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3">
        <v>7</v>
      </c>
    </row>
    <row r="286" spans="1:6" s="2" customFormat="1" ht="15.75" customHeight="1" x14ac:dyDescent="0.2">
      <c r="A286" s="21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3">
        <v>9</v>
      </c>
    </row>
    <row r="287" spans="1:6" s="2" customFormat="1" ht="15.75" customHeight="1" x14ac:dyDescent="0.2">
      <c r="A287" s="21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3">
        <v>9</v>
      </c>
    </row>
    <row r="288" spans="1:6" s="2" customFormat="1" ht="15.75" customHeight="1" x14ac:dyDescent="0.2">
      <c r="A288" s="21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3">
        <v>5</v>
      </c>
    </row>
    <row r="289" spans="1:6" s="2" customFormat="1" ht="15.75" customHeight="1" x14ac:dyDescent="0.2">
      <c r="A289" s="21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3">
        <v>8</v>
      </c>
    </row>
    <row r="290" spans="1:6" s="2" customFormat="1" ht="15.75" customHeight="1" x14ac:dyDescent="0.2">
      <c r="A290" s="21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3">
        <v>2</v>
      </c>
    </row>
    <row r="291" spans="1:6" s="2" customFormat="1" ht="15.75" customHeight="1" x14ac:dyDescent="0.2">
      <c r="A291" s="21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3">
        <v>7</v>
      </c>
    </row>
    <row r="292" spans="1:6" s="2" customFormat="1" ht="15.75" customHeight="1" x14ac:dyDescent="0.2">
      <c r="A292" s="21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3">
        <v>6</v>
      </c>
    </row>
    <row r="293" spans="1:6" s="2" customFormat="1" ht="15.75" customHeight="1" x14ac:dyDescent="0.2">
      <c r="A293" s="21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3">
        <v>8</v>
      </c>
    </row>
    <row r="294" spans="1:6" s="2" customFormat="1" ht="15.75" customHeight="1" x14ac:dyDescent="0.2">
      <c r="A294" s="21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3">
        <v>7</v>
      </c>
    </row>
    <row r="295" spans="1:6" s="2" customFormat="1" ht="15.75" customHeight="1" x14ac:dyDescent="0.2">
      <c r="A295" s="21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3">
        <v>8</v>
      </c>
    </row>
    <row r="296" spans="1:6" s="2" customFormat="1" ht="15.75" customHeight="1" x14ac:dyDescent="0.2">
      <c r="A296" s="21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3">
        <v>9</v>
      </c>
    </row>
    <row r="297" spans="1:6" s="2" customFormat="1" ht="15.75" customHeight="1" x14ac:dyDescent="0.2">
      <c r="A297" s="21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3">
        <v>9</v>
      </c>
    </row>
    <row r="298" spans="1:6" s="2" customFormat="1" ht="15.75" customHeight="1" x14ac:dyDescent="0.2">
      <c r="A298" s="21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3">
        <v>7</v>
      </c>
    </row>
    <row r="299" spans="1:6" s="2" customFormat="1" ht="15.75" customHeight="1" x14ac:dyDescent="0.2">
      <c r="A299" s="21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3">
        <v>7</v>
      </c>
    </row>
    <row r="300" spans="1:6" s="2" customFormat="1" ht="15.75" customHeight="1" x14ac:dyDescent="0.2">
      <c r="A300" s="21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3">
        <v>9</v>
      </c>
    </row>
    <row r="301" spans="1:6" s="2" customFormat="1" ht="15.75" customHeight="1" x14ac:dyDescent="0.2">
      <c r="A301" s="21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3">
        <v>11</v>
      </c>
    </row>
    <row r="302" spans="1:6" s="2" customFormat="1" ht="15.75" customHeight="1" x14ac:dyDescent="0.2">
      <c r="A302" s="21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3">
        <v>4</v>
      </c>
    </row>
    <row r="303" spans="1:6" s="2" customFormat="1" ht="15.75" customHeight="1" x14ac:dyDescent="0.2">
      <c r="A303" s="21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3">
        <v>3</v>
      </c>
    </row>
    <row r="304" spans="1:6" s="2" customFormat="1" ht="15.75" customHeight="1" x14ac:dyDescent="0.2">
      <c r="A304" s="21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3">
        <v>9</v>
      </c>
    </row>
    <row r="305" spans="1:6" s="2" customFormat="1" ht="15.75" customHeight="1" x14ac:dyDescent="0.2">
      <c r="A305" s="21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3">
        <v>5</v>
      </c>
    </row>
    <row r="306" spans="1:6" s="2" customFormat="1" ht="15.75" customHeight="1" x14ac:dyDescent="0.2">
      <c r="A306" s="21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3">
        <v>7</v>
      </c>
    </row>
    <row r="307" spans="1:6" s="2" customFormat="1" ht="15.75" customHeight="1" x14ac:dyDescent="0.2">
      <c r="A307" s="21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3">
        <v>9</v>
      </c>
    </row>
    <row r="308" spans="1:6" s="2" customFormat="1" ht="15.75" customHeight="1" x14ac:dyDescent="0.2">
      <c r="A308" s="21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3">
        <v>10</v>
      </c>
    </row>
    <row r="309" spans="1:6" s="2" customFormat="1" ht="15.75" customHeight="1" x14ac:dyDescent="0.2">
      <c r="A309" s="21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3">
        <v>10</v>
      </c>
    </row>
    <row r="310" spans="1:6" s="2" customFormat="1" ht="15.75" customHeight="1" x14ac:dyDescent="0.2">
      <c r="A310" s="21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3">
        <v>8</v>
      </c>
    </row>
    <row r="311" spans="1:6" s="2" customFormat="1" ht="15.75" customHeight="1" x14ac:dyDescent="0.2">
      <c r="A311" s="21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3">
        <v>3</v>
      </c>
    </row>
    <row r="312" spans="1:6" s="2" customFormat="1" ht="15.75" customHeight="1" x14ac:dyDescent="0.2">
      <c r="A312" s="21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3">
        <v>10</v>
      </c>
    </row>
    <row r="313" spans="1:6" s="2" customFormat="1" ht="15.75" customHeight="1" x14ac:dyDescent="0.2">
      <c r="A313" s="21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3">
        <v>7</v>
      </c>
    </row>
    <row r="314" spans="1:6" s="2" customFormat="1" ht="15.75" customHeight="1" x14ac:dyDescent="0.2">
      <c r="A314" s="21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3">
        <v>10</v>
      </c>
    </row>
    <row r="315" spans="1:6" s="2" customFormat="1" ht="15.75" customHeight="1" x14ac:dyDescent="0.2">
      <c r="A315" s="21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3">
        <v>2</v>
      </c>
    </row>
    <row r="316" spans="1:6" s="2" customFormat="1" ht="15.75" customHeight="1" x14ac:dyDescent="0.2">
      <c r="A316" s="21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3">
        <v>8</v>
      </c>
    </row>
    <row r="317" spans="1:6" s="2" customFormat="1" ht="15.75" customHeight="1" x14ac:dyDescent="0.2">
      <c r="A317" s="21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3">
        <v>2</v>
      </c>
    </row>
    <row r="318" spans="1:6" s="2" customFormat="1" ht="15.75" customHeight="1" x14ac:dyDescent="0.2">
      <c r="A318" s="21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3">
        <v>5</v>
      </c>
    </row>
    <row r="319" spans="1:6" s="2" customFormat="1" ht="15.75" customHeight="1" x14ac:dyDescent="0.2">
      <c r="A319" s="21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3">
        <v>6</v>
      </c>
    </row>
    <row r="320" spans="1:6" s="2" customFormat="1" ht="15.75" customHeight="1" x14ac:dyDescent="0.2">
      <c r="A320" s="21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3">
        <v>9</v>
      </c>
    </row>
    <row r="321" spans="1:6" s="2" customFormat="1" ht="15.75" customHeight="1" x14ac:dyDescent="0.2">
      <c r="A321" s="21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3">
        <v>9</v>
      </c>
    </row>
    <row r="322" spans="1:6" s="2" customFormat="1" ht="15.75" customHeight="1" x14ac:dyDescent="0.2">
      <c r="A322" s="21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3">
        <v>8</v>
      </c>
    </row>
    <row r="323" spans="1:6" s="2" customFormat="1" ht="15.75" customHeight="1" x14ac:dyDescent="0.2">
      <c r="A323" s="21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3">
        <v>10</v>
      </c>
    </row>
    <row r="324" spans="1:6" s="2" customFormat="1" ht="15.75" customHeight="1" x14ac:dyDescent="0.2">
      <c r="A324" s="21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3">
        <v>8</v>
      </c>
    </row>
    <row r="325" spans="1:6" s="2" customFormat="1" ht="15.75" customHeight="1" x14ac:dyDescent="0.2">
      <c r="A325" s="21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3">
        <v>8</v>
      </c>
    </row>
    <row r="326" spans="1:6" s="2" customFormat="1" ht="15.75" customHeight="1" x14ac:dyDescent="0.2">
      <c r="A326" s="21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3">
        <v>4</v>
      </c>
    </row>
    <row r="327" spans="1:6" s="2" customFormat="1" ht="15.75" customHeight="1" x14ac:dyDescent="0.2">
      <c r="A327" s="21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3">
        <v>9</v>
      </c>
    </row>
    <row r="328" spans="1:6" s="2" customFormat="1" ht="15.75" customHeight="1" x14ac:dyDescent="0.2">
      <c r="A328" s="21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3">
        <v>8</v>
      </c>
    </row>
    <row r="329" spans="1:6" s="2" customFormat="1" ht="15.75" customHeight="1" x14ac:dyDescent="0.2">
      <c r="A329" s="21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3">
        <v>8</v>
      </c>
    </row>
    <row r="330" spans="1:6" s="2" customFormat="1" ht="15.75" customHeight="1" x14ac:dyDescent="0.2">
      <c r="A330" s="21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3">
        <v>5</v>
      </c>
    </row>
    <row r="331" spans="1:6" s="2" customFormat="1" ht="15.75" customHeight="1" x14ac:dyDescent="0.2">
      <c r="A331" s="21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3">
        <v>2</v>
      </c>
    </row>
    <row r="332" spans="1:6" s="2" customFormat="1" ht="15.75" customHeight="1" x14ac:dyDescent="0.2">
      <c r="A332" s="21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3">
        <v>6</v>
      </c>
    </row>
    <row r="333" spans="1:6" s="2" customFormat="1" ht="15.75" customHeight="1" x14ac:dyDescent="0.2">
      <c r="A333" s="21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3">
        <v>8</v>
      </c>
    </row>
    <row r="334" spans="1:6" s="2" customFormat="1" ht="15.75" customHeight="1" x14ac:dyDescent="0.2">
      <c r="A334" s="21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3">
        <v>10</v>
      </c>
    </row>
    <row r="335" spans="1:6" s="2" customFormat="1" ht="15.75" customHeight="1" x14ac:dyDescent="0.2">
      <c r="A335" s="21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3">
        <v>12</v>
      </c>
    </row>
    <row r="336" spans="1:6" s="2" customFormat="1" ht="15.75" customHeight="1" x14ac:dyDescent="0.2">
      <c r="A336" s="21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3">
        <v>8</v>
      </c>
    </row>
    <row r="337" spans="1:6" s="2" customFormat="1" ht="15.75" customHeight="1" x14ac:dyDescent="0.2">
      <c r="A337" s="21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3">
        <v>10</v>
      </c>
    </row>
    <row r="338" spans="1:6" s="2" customFormat="1" ht="15.75" customHeight="1" x14ac:dyDescent="0.2">
      <c r="A338" s="21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3">
        <v>8</v>
      </c>
    </row>
    <row r="339" spans="1:6" s="2" customFormat="1" ht="15.75" customHeight="1" x14ac:dyDescent="0.2">
      <c r="A339" s="21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3">
        <v>10</v>
      </c>
    </row>
    <row r="340" spans="1:6" s="2" customFormat="1" ht="15.75" customHeight="1" x14ac:dyDescent="0.2">
      <c r="A340" s="21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3">
        <v>11</v>
      </c>
    </row>
    <row r="341" spans="1:6" s="2" customFormat="1" ht="15.75" customHeight="1" x14ac:dyDescent="0.2">
      <c r="A341" s="21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3">
        <v>9</v>
      </c>
    </row>
    <row r="342" spans="1:6" s="2" customFormat="1" ht="15.75" customHeight="1" x14ac:dyDescent="0.2">
      <c r="A342" s="21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3">
        <v>9</v>
      </c>
    </row>
    <row r="343" spans="1:6" s="2" customFormat="1" ht="15.75" customHeight="1" x14ac:dyDescent="0.2">
      <c r="A343" s="21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3">
        <v>10</v>
      </c>
    </row>
    <row r="344" spans="1:6" s="2" customFormat="1" ht="15.75" customHeight="1" x14ac:dyDescent="0.2">
      <c r="A344" s="21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3">
        <v>9</v>
      </c>
    </row>
    <row r="345" spans="1:6" s="2" customFormat="1" ht="15.75" customHeight="1" x14ac:dyDescent="0.2">
      <c r="A345" s="21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3">
        <v>10</v>
      </c>
    </row>
    <row r="346" spans="1:6" s="2" customFormat="1" ht="15.75" customHeight="1" x14ac:dyDescent="0.2">
      <c r="A346" s="21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3">
        <v>11</v>
      </c>
    </row>
    <row r="347" spans="1:6" s="2" customFormat="1" ht="15.75" customHeight="1" x14ac:dyDescent="0.2">
      <c r="A347" s="21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3">
        <v>9</v>
      </c>
    </row>
    <row r="348" spans="1:6" s="2" customFormat="1" ht="15.75" customHeight="1" x14ac:dyDescent="0.2">
      <c r="A348" s="21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3">
        <v>10</v>
      </c>
    </row>
    <row r="349" spans="1:6" s="2" customFormat="1" ht="15.75" customHeight="1" x14ac:dyDescent="0.2">
      <c r="A349" s="21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3">
        <v>6</v>
      </c>
    </row>
    <row r="350" spans="1:6" s="2" customFormat="1" ht="15.75" customHeight="1" x14ac:dyDescent="0.2">
      <c r="A350" s="21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3">
        <v>9</v>
      </c>
    </row>
    <row r="351" spans="1:6" s="2" customFormat="1" ht="15.75" customHeight="1" x14ac:dyDescent="0.2">
      <c r="A351" s="21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3">
        <v>5</v>
      </c>
    </row>
    <row r="352" spans="1:6" s="2" customFormat="1" ht="15.75" customHeight="1" x14ac:dyDescent="0.2">
      <c r="A352" s="21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3">
        <v>8</v>
      </c>
    </row>
    <row r="353" spans="1:6" s="2" customFormat="1" ht="15.75" customHeight="1" x14ac:dyDescent="0.2">
      <c r="A353" s="21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3">
        <v>3</v>
      </c>
    </row>
    <row r="354" spans="1:6" s="2" customFormat="1" ht="15.75" customHeight="1" x14ac:dyDescent="0.2">
      <c r="A354" s="21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3">
        <v>9</v>
      </c>
    </row>
    <row r="355" spans="1:6" s="2" customFormat="1" ht="15.75" customHeight="1" x14ac:dyDescent="0.2">
      <c r="A355" s="21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3">
        <v>9</v>
      </c>
    </row>
    <row r="356" spans="1:6" s="2" customFormat="1" ht="15.75" customHeight="1" x14ac:dyDescent="0.2">
      <c r="A356" s="21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3">
        <v>4</v>
      </c>
    </row>
    <row r="357" spans="1:6" s="2" customFormat="1" ht="15.75" customHeight="1" x14ac:dyDescent="0.2">
      <c r="A357" s="21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3">
        <v>7</v>
      </c>
    </row>
    <row r="358" spans="1:6" s="2" customFormat="1" ht="15.75" customHeight="1" x14ac:dyDescent="0.2">
      <c r="A358" s="21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3">
        <v>11</v>
      </c>
    </row>
    <row r="359" spans="1:6" s="2" customFormat="1" ht="15.75" customHeight="1" x14ac:dyDescent="0.2">
      <c r="A359" s="21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3">
        <v>7</v>
      </c>
    </row>
    <row r="360" spans="1:6" s="2" customFormat="1" ht="15.75" customHeight="1" x14ac:dyDescent="0.2">
      <c r="A360" s="21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3">
        <v>12</v>
      </c>
    </row>
    <row r="361" spans="1:6" s="2" customFormat="1" ht="15.75" customHeight="1" x14ac:dyDescent="0.2">
      <c r="A361" s="21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3">
        <v>9</v>
      </c>
    </row>
    <row r="362" spans="1:6" s="2" customFormat="1" ht="15.75" customHeight="1" x14ac:dyDescent="0.2">
      <c r="A362" s="21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3">
        <v>5</v>
      </c>
    </row>
    <row r="363" spans="1:6" s="2" customFormat="1" ht="15.75" customHeight="1" x14ac:dyDescent="0.2">
      <c r="A363" s="21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3">
        <v>10</v>
      </c>
    </row>
    <row r="364" spans="1:6" s="2" customFormat="1" ht="15.75" customHeight="1" x14ac:dyDescent="0.2">
      <c r="A364" s="21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3">
        <v>12</v>
      </c>
    </row>
    <row r="365" spans="1:6" s="2" customFormat="1" ht="15.75" customHeight="1" x14ac:dyDescent="0.2">
      <c r="A365" s="21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3">
        <v>6</v>
      </c>
    </row>
    <row r="366" spans="1:6" s="2" customFormat="1" ht="15.75" customHeight="1" x14ac:dyDescent="0.2">
      <c r="A366" s="21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3">
        <v>10</v>
      </c>
    </row>
    <row r="367" spans="1:6" s="2" customFormat="1" ht="15.75" customHeight="1" x14ac:dyDescent="0.2">
      <c r="A367" s="21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3">
        <v>4</v>
      </c>
    </row>
    <row r="368" spans="1:6" s="2" customFormat="1" ht="15.75" customHeight="1" x14ac:dyDescent="0.2">
      <c r="A368" s="21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3">
        <v>4</v>
      </c>
    </row>
    <row r="369" spans="1:6" s="2" customFormat="1" ht="15.75" customHeight="1" x14ac:dyDescent="0.2">
      <c r="A369" s="21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3">
        <v>8</v>
      </c>
    </row>
    <row r="370" spans="1:6" s="2" customFormat="1" ht="15.75" customHeight="1" x14ac:dyDescent="0.2">
      <c r="A370" s="21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3">
        <v>9</v>
      </c>
    </row>
    <row r="371" spans="1:6" s="2" customFormat="1" ht="15.75" customHeight="1" x14ac:dyDescent="0.2">
      <c r="A371" s="21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3">
        <v>10</v>
      </c>
    </row>
    <row r="372" spans="1:6" s="2" customFormat="1" ht="15.75" customHeight="1" x14ac:dyDescent="0.2">
      <c r="A372" s="21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3">
        <v>9</v>
      </c>
    </row>
    <row r="373" spans="1:6" s="2" customFormat="1" ht="15.75" customHeight="1" x14ac:dyDescent="0.2">
      <c r="A373" s="21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3">
        <v>7</v>
      </c>
    </row>
    <row r="374" spans="1:6" s="2" customFormat="1" ht="15.75" customHeight="1" x14ac:dyDescent="0.2">
      <c r="A374" s="21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3">
        <v>5</v>
      </c>
    </row>
    <row r="375" spans="1:6" s="2" customFormat="1" ht="15.75" customHeight="1" x14ac:dyDescent="0.2">
      <c r="A375" s="21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3">
        <v>9</v>
      </c>
    </row>
    <row r="376" spans="1:6" s="2" customFormat="1" ht="15.75" customHeight="1" x14ac:dyDescent="0.2">
      <c r="A376" s="21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3">
        <v>7</v>
      </c>
    </row>
    <row r="377" spans="1:6" s="2" customFormat="1" ht="15.75" customHeight="1" x14ac:dyDescent="0.2">
      <c r="A377" s="21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3">
        <v>1</v>
      </c>
    </row>
    <row r="378" spans="1:6" s="2" customFormat="1" ht="15.75" customHeight="1" x14ac:dyDescent="0.2">
      <c r="A378" s="21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3">
        <v>12</v>
      </c>
    </row>
    <row r="379" spans="1:6" s="2" customFormat="1" ht="15.75" customHeight="1" x14ac:dyDescent="0.2">
      <c r="A379" s="21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3">
        <v>5</v>
      </c>
    </row>
    <row r="380" spans="1:6" s="2" customFormat="1" ht="15.75" customHeight="1" x14ac:dyDescent="0.2">
      <c r="A380" s="21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3">
        <v>8</v>
      </c>
    </row>
    <row r="381" spans="1:6" s="2" customFormat="1" ht="15.75" customHeight="1" x14ac:dyDescent="0.2">
      <c r="A381" s="21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3">
        <v>7</v>
      </c>
    </row>
    <row r="382" spans="1:6" s="2" customFormat="1" ht="15.75" customHeight="1" x14ac:dyDescent="0.2">
      <c r="A382" s="21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3">
        <v>9</v>
      </c>
    </row>
    <row r="383" spans="1:6" s="2" customFormat="1" ht="15.75" customHeight="1" x14ac:dyDescent="0.2">
      <c r="A383" s="21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3">
        <v>8</v>
      </c>
    </row>
    <row r="384" spans="1:6" s="2" customFormat="1" ht="15.75" customHeight="1" x14ac:dyDescent="0.2">
      <c r="A384" s="21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3">
        <v>10</v>
      </c>
    </row>
    <row r="385" spans="1:6" s="2" customFormat="1" ht="15.75" customHeight="1" x14ac:dyDescent="0.2">
      <c r="A385" s="21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3">
        <v>8</v>
      </c>
    </row>
    <row r="386" spans="1:6" s="2" customFormat="1" ht="15.75" customHeight="1" x14ac:dyDescent="0.2">
      <c r="A386" s="21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3">
        <v>9</v>
      </c>
    </row>
    <row r="387" spans="1:6" s="2" customFormat="1" ht="15.75" customHeight="1" x14ac:dyDescent="0.2">
      <c r="A387" s="21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3">
        <v>10</v>
      </c>
    </row>
    <row r="388" spans="1:6" s="2" customFormat="1" ht="15.75" customHeight="1" x14ac:dyDescent="0.2">
      <c r="A388" s="21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3">
        <v>2</v>
      </c>
    </row>
    <row r="389" spans="1:6" s="2" customFormat="1" ht="15.75" customHeight="1" x14ac:dyDescent="0.2">
      <c r="A389" s="21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3">
        <v>8</v>
      </c>
    </row>
    <row r="390" spans="1:6" s="2" customFormat="1" ht="15.75" customHeight="1" x14ac:dyDescent="0.2">
      <c r="A390" s="21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3">
        <v>10</v>
      </c>
    </row>
    <row r="391" spans="1:6" s="2" customFormat="1" ht="15.75" customHeight="1" x14ac:dyDescent="0.2">
      <c r="A391" s="21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3">
        <v>5</v>
      </c>
    </row>
    <row r="392" spans="1:6" s="2" customFormat="1" ht="15.75" customHeight="1" x14ac:dyDescent="0.2">
      <c r="A392" s="21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3">
        <v>7</v>
      </c>
    </row>
    <row r="393" spans="1:6" s="2" customFormat="1" ht="15.75" customHeight="1" x14ac:dyDescent="0.2">
      <c r="A393" s="21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3">
        <v>11</v>
      </c>
    </row>
    <row r="394" spans="1:6" s="2" customFormat="1" ht="15.75" customHeight="1" x14ac:dyDescent="0.2">
      <c r="A394" s="21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3">
        <v>7</v>
      </c>
    </row>
    <row r="395" spans="1:6" s="2" customFormat="1" ht="15.75" customHeight="1" x14ac:dyDescent="0.2">
      <c r="A395" s="21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3">
        <v>12</v>
      </c>
    </row>
    <row r="396" spans="1:6" s="2" customFormat="1" ht="15.75" customHeight="1" x14ac:dyDescent="0.2">
      <c r="A396" s="21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3">
        <v>3</v>
      </c>
    </row>
    <row r="397" spans="1:6" s="2" customFormat="1" ht="15.75" customHeight="1" x14ac:dyDescent="0.2">
      <c r="A397" s="21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3">
        <v>11</v>
      </c>
    </row>
    <row r="398" spans="1:6" s="2" customFormat="1" ht="15.75" customHeight="1" x14ac:dyDescent="0.2">
      <c r="A398" s="21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3">
        <v>5</v>
      </c>
    </row>
    <row r="399" spans="1:6" s="2" customFormat="1" ht="15.75" customHeight="1" x14ac:dyDescent="0.2">
      <c r="A399" s="21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3">
        <v>1</v>
      </c>
    </row>
    <row r="400" spans="1:6" s="2" customFormat="1" ht="15.75" customHeight="1" x14ac:dyDescent="0.2">
      <c r="A400" s="21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3">
        <v>3</v>
      </c>
    </row>
    <row r="401" spans="1:6" s="2" customFormat="1" ht="15.75" customHeight="1" x14ac:dyDescent="0.2">
      <c r="A401" s="21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3">
        <v>4</v>
      </c>
    </row>
    <row r="402" spans="1:6" s="2" customFormat="1" ht="15.75" customHeight="1" x14ac:dyDescent="0.2">
      <c r="A402" s="21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3">
        <v>8</v>
      </c>
    </row>
    <row r="403" spans="1:6" s="2" customFormat="1" ht="15.75" customHeight="1" x14ac:dyDescent="0.2">
      <c r="A403" s="21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3">
        <v>1</v>
      </c>
    </row>
    <row r="404" spans="1:6" s="2" customFormat="1" ht="15.75" customHeight="1" x14ac:dyDescent="0.2">
      <c r="A404" s="21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3">
        <v>8</v>
      </c>
    </row>
    <row r="405" spans="1:6" s="2" customFormat="1" ht="15.75" customHeight="1" x14ac:dyDescent="0.2">
      <c r="A405" s="21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3">
        <v>10</v>
      </c>
    </row>
    <row r="406" spans="1:6" s="2" customFormat="1" ht="15.75" customHeight="1" x14ac:dyDescent="0.2">
      <c r="A406" s="21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3">
        <v>9</v>
      </c>
    </row>
    <row r="407" spans="1:6" s="2" customFormat="1" ht="15.75" customHeight="1" x14ac:dyDescent="0.2">
      <c r="A407" s="21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3">
        <v>8</v>
      </c>
    </row>
    <row r="408" spans="1:6" s="2" customFormat="1" ht="15.75" customHeight="1" x14ac:dyDescent="0.2">
      <c r="A408" s="21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3">
        <v>8</v>
      </c>
    </row>
    <row r="409" spans="1:6" s="2" customFormat="1" ht="15.75" customHeight="1" x14ac:dyDescent="0.2">
      <c r="A409" s="21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3">
        <v>3</v>
      </c>
    </row>
    <row r="410" spans="1:6" s="2" customFormat="1" ht="15.75" customHeight="1" x14ac:dyDescent="0.2">
      <c r="A410" s="21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3">
        <v>9</v>
      </c>
    </row>
    <row r="411" spans="1:6" s="2" customFormat="1" ht="15.75" customHeight="1" x14ac:dyDescent="0.2">
      <c r="A411" s="21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3">
        <v>8</v>
      </c>
    </row>
    <row r="412" spans="1:6" s="2" customFormat="1" ht="15.75" customHeight="1" x14ac:dyDescent="0.2">
      <c r="A412" s="21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3">
        <v>9</v>
      </c>
    </row>
    <row r="413" spans="1:6" s="2" customFormat="1" ht="15.75" customHeight="1" x14ac:dyDescent="0.2">
      <c r="A413" s="21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3">
        <v>4</v>
      </c>
    </row>
    <row r="414" spans="1:6" s="2" customFormat="1" ht="15.75" customHeight="1" x14ac:dyDescent="0.2">
      <c r="A414" s="21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3">
        <v>8</v>
      </c>
    </row>
    <row r="415" spans="1:6" s="2" customFormat="1" ht="15.75" customHeight="1" x14ac:dyDescent="0.2">
      <c r="A415" s="21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3">
        <v>1</v>
      </c>
    </row>
    <row r="416" spans="1:6" s="2" customFormat="1" ht="15.75" customHeight="1" x14ac:dyDescent="0.2">
      <c r="A416" s="21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3">
        <v>8</v>
      </c>
    </row>
    <row r="417" spans="1:6" s="2" customFormat="1" ht="15.75" customHeight="1" x14ac:dyDescent="0.2">
      <c r="A417" s="21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3">
        <v>7</v>
      </c>
    </row>
    <row r="418" spans="1:6" s="2" customFormat="1" ht="15.75" customHeight="1" x14ac:dyDescent="0.2">
      <c r="A418" s="21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3">
        <v>3</v>
      </c>
    </row>
    <row r="419" spans="1:6" s="2" customFormat="1" ht="15.75" customHeight="1" x14ac:dyDescent="0.2">
      <c r="A419" s="21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3">
        <v>11</v>
      </c>
    </row>
    <row r="420" spans="1:6" s="2" customFormat="1" ht="15.75" customHeight="1" x14ac:dyDescent="0.2">
      <c r="A420" s="21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3">
        <v>2</v>
      </c>
    </row>
    <row r="421" spans="1:6" s="2" customFormat="1" ht="15.75" customHeight="1" x14ac:dyDescent="0.2">
      <c r="A421" s="21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3">
        <v>11</v>
      </c>
    </row>
    <row r="422" spans="1:6" s="2" customFormat="1" ht="15.75" customHeight="1" x14ac:dyDescent="0.2">
      <c r="A422" s="21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3">
        <v>3</v>
      </c>
    </row>
    <row r="423" spans="1:6" s="2" customFormat="1" ht="15.75" customHeight="1" x14ac:dyDescent="0.2">
      <c r="A423" s="21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3">
        <v>8</v>
      </c>
    </row>
    <row r="424" spans="1:6" s="2" customFormat="1" ht="15.75" customHeight="1" x14ac:dyDescent="0.2">
      <c r="A424" s="21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3">
        <v>11</v>
      </c>
    </row>
    <row r="425" spans="1:6" s="2" customFormat="1" ht="15.75" customHeight="1" x14ac:dyDescent="0.2">
      <c r="A425" s="21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3">
        <v>10</v>
      </c>
    </row>
    <row r="426" spans="1:6" s="2" customFormat="1" ht="15.75" customHeight="1" x14ac:dyDescent="0.2">
      <c r="A426" s="21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3">
        <v>3</v>
      </c>
    </row>
    <row r="427" spans="1:6" s="2" customFormat="1" ht="15.75" customHeight="1" x14ac:dyDescent="0.2">
      <c r="A427" s="21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3">
        <v>7</v>
      </c>
    </row>
    <row r="428" spans="1:6" s="2" customFormat="1" ht="15.75" customHeight="1" x14ac:dyDescent="0.2">
      <c r="A428" s="21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3">
        <v>7</v>
      </c>
    </row>
    <row r="429" spans="1:6" s="2" customFormat="1" ht="15.75" customHeight="1" x14ac:dyDescent="0.2">
      <c r="A429" s="21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3">
        <v>10</v>
      </c>
    </row>
    <row r="430" spans="1:6" s="2" customFormat="1" ht="15.75" customHeight="1" x14ac:dyDescent="0.2">
      <c r="A430" s="21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3">
        <v>2</v>
      </c>
    </row>
    <row r="431" spans="1:6" s="2" customFormat="1" ht="15.75" customHeight="1" x14ac:dyDescent="0.2">
      <c r="A431" s="21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3">
        <v>10</v>
      </c>
    </row>
    <row r="432" spans="1:6" s="2" customFormat="1" ht="15.75" customHeight="1" x14ac:dyDescent="0.2">
      <c r="A432" s="21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3">
        <v>12</v>
      </c>
    </row>
    <row r="433" spans="1:6" s="2" customFormat="1" ht="15.75" customHeight="1" x14ac:dyDescent="0.2">
      <c r="A433" s="21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3">
        <v>10</v>
      </c>
    </row>
    <row r="434" spans="1:6" s="2" customFormat="1" ht="15.75" customHeight="1" x14ac:dyDescent="0.2">
      <c r="A434" s="21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3">
        <v>7</v>
      </c>
    </row>
    <row r="435" spans="1:6" s="2" customFormat="1" ht="15.75" customHeight="1" x14ac:dyDescent="0.2">
      <c r="A435" s="21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3">
        <v>4</v>
      </c>
    </row>
    <row r="436" spans="1:6" s="2" customFormat="1" ht="15.75" customHeight="1" x14ac:dyDescent="0.2">
      <c r="A436" s="21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3">
        <v>8</v>
      </c>
    </row>
    <row r="437" spans="1:6" s="2" customFormat="1" ht="15.75" customHeight="1" x14ac:dyDescent="0.2">
      <c r="A437" s="21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3">
        <v>6</v>
      </c>
    </row>
    <row r="438" spans="1:6" s="2" customFormat="1" ht="15.75" customHeight="1" x14ac:dyDescent="0.2">
      <c r="A438" s="21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3">
        <v>8</v>
      </c>
    </row>
    <row r="439" spans="1:6" s="2" customFormat="1" ht="15.75" customHeight="1" x14ac:dyDescent="0.2">
      <c r="A439" s="21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3">
        <v>6</v>
      </c>
    </row>
    <row r="440" spans="1:6" s="2" customFormat="1" ht="15.75" customHeight="1" x14ac:dyDescent="0.2">
      <c r="A440" s="21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3">
        <v>7</v>
      </c>
    </row>
    <row r="441" spans="1:6" s="2" customFormat="1" ht="15.75" customHeight="1" x14ac:dyDescent="0.2">
      <c r="A441" s="21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3">
        <v>6</v>
      </c>
    </row>
    <row r="442" spans="1:6" s="2" customFormat="1" ht="15.75" customHeight="1" x14ac:dyDescent="0.2">
      <c r="A442" s="21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3">
        <v>5</v>
      </c>
    </row>
    <row r="443" spans="1:6" s="2" customFormat="1" ht="15.75" customHeight="1" x14ac:dyDescent="0.2">
      <c r="A443" s="21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3">
        <v>9</v>
      </c>
    </row>
    <row r="444" spans="1:6" s="2" customFormat="1" ht="15.75" customHeight="1" x14ac:dyDescent="0.2">
      <c r="A444" s="21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3">
        <v>10</v>
      </c>
    </row>
    <row r="445" spans="1:6" s="2" customFormat="1" ht="15.75" customHeight="1" x14ac:dyDescent="0.2">
      <c r="A445" s="21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3">
        <v>10</v>
      </c>
    </row>
    <row r="446" spans="1:6" s="2" customFormat="1" ht="15.75" customHeight="1" x14ac:dyDescent="0.2">
      <c r="A446" s="21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3">
        <v>7</v>
      </c>
    </row>
    <row r="447" spans="1:6" s="2" customFormat="1" ht="15.75" customHeight="1" x14ac:dyDescent="0.2">
      <c r="A447" s="21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3">
        <v>10</v>
      </c>
    </row>
    <row r="448" spans="1:6" s="2" customFormat="1" ht="15.75" customHeight="1" x14ac:dyDescent="0.2">
      <c r="A448" s="21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3">
        <v>10</v>
      </c>
    </row>
    <row r="449" spans="1:6" s="2" customFormat="1" ht="15.75" customHeight="1" x14ac:dyDescent="0.2">
      <c r="A449" s="21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3">
        <v>8</v>
      </c>
    </row>
    <row r="450" spans="1:6" s="2" customFormat="1" ht="15.75" customHeight="1" x14ac:dyDescent="0.2">
      <c r="A450" s="21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3">
        <v>10</v>
      </c>
    </row>
    <row r="451" spans="1:6" s="2" customFormat="1" ht="15.75" customHeight="1" x14ac:dyDescent="0.2">
      <c r="A451" s="21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3">
        <v>10</v>
      </c>
    </row>
    <row r="452" spans="1:6" s="2" customFormat="1" ht="15.75" customHeight="1" x14ac:dyDescent="0.2">
      <c r="A452" s="21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3">
        <v>10</v>
      </c>
    </row>
    <row r="453" spans="1:6" s="2" customFormat="1" ht="15.75" customHeight="1" x14ac:dyDescent="0.2">
      <c r="A453" s="21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3">
        <v>7</v>
      </c>
    </row>
    <row r="454" spans="1:6" s="2" customFormat="1" ht="15.75" customHeight="1" x14ac:dyDescent="0.2">
      <c r="A454" s="21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3">
        <v>9</v>
      </c>
    </row>
    <row r="455" spans="1:6" s="2" customFormat="1" ht="15.75" customHeight="1" x14ac:dyDescent="0.2">
      <c r="A455" s="21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3">
        <v>8</v>
      </c>
    </row>
    <row r="456" spans="1:6" s="2" customFormat="1" ht="15.75" customHeight="1" x14ac:dyDescent="0.2">
      <c r="A456" s="21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3">
        <v>5</v>
      </c>
    </row>
    <row r="457" spans="1:6" s="2" customFormat="1" ht="15.75" customHeight="1" x14ac:dyDescent="0.2">
      <c r="A457" s="21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3">
        <v>2</v>
      </c>
    </row>
    <row r="458" spans="1:6" s="2" customFormat="1" ht="15.75" customHeight="1" x14ac:dyDescent="0.2">
      <c r="A458" s="21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3">
        <v>10</v>
      </c>
    </row>
    <row r="459" spans="1:6" s="2" customFormat="1" ht="15.75" customHeight="1" x14ac:dyDescent="0.2">
      <c r="A459" s="21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3">
        <v>6</v>
      </c>
    </row>
    <row r="460" spans="1:6" s="2" customFormat="1" ht="15.75" customHeight="1" x14ac:dyDescent="0.2">
      <c r="A460" s="21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3">
        <v>7</v>
      </c>
    </row>
    <row r="461" spans="1:6" s="2" customFormat="1" ht="15.75" customHeight="1" x14ac:dyDescent="0.2">
      <c r="A461" s="21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3">
        <v>11</v>
      </c>
    </row>
    <row r="462" spans="1:6" s="2" customFormat="1" ht="15.75" customHeight="1" x14ac:dyDescent="0.2">
      <c r="A462" s="21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3">
        <v>5</v>
      </c>
    </row>
    <row r="463" spans="1:6" s="2" customFormat="1" ht="15.75" customHeight="1" x14ac:dyDescent="0.2">
      <c r="A463" s="21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3">
        <v>9</v>
      </c>
    </row>
    <row r="464" spans="1:6" s="2" customFormat="1" ht="15.75" customHeight="1" x14ac:dyDescent="0.2">
      <c r="A464" s="21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3">
        <v>9</v>
      </c>
    </row>
    <row r="465" spans="1:6" s="2" customFormat="1" ht="15.75" customHeight="1" x14ac:dyDescent="0.2">
      <c r="A465" s="21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3">
        <v>9</v>
      </c>
    </row>
    <row r="466" spans="1:6" s="2" customFormat="1" ht="15.75" customHeight="1" x14ac:dyDescent="0.2">
      <c r="A466" s="21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3">
        <v>12</v>
      </c>
    </row>
    <row r="467" spans="1:6" s="2" customFormat="1" ht="15.75" customHeight="1" x14ac:dyDescent="0.2">
      <c r="A467" s="21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3">
        <v>11</v>
      </c>
    </row>
    <row r="468" spans="1:6" s="2" customFormat="1" ht="15.75" customHeight="1" x14ac:dyDescent="0.2">
      <c r="A468" s="21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3">
        <v>8</v>
      </c>
    </row>
    <row r="469" spans="1:6" s="2" customFormat="1" ht="15.75" customHeight="1" x14ac:dyDescent="0.2">
      <c r="A469" s="21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3">
        <v>9</v>
      </c>
    </row>
    <row r="470" spans="1:6" s="2" customFormat="1" ht="15.75" customHeight="1" x14ac:dyDescent="0.2">
      <c r="A470" s="21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3">
        <v>9</v>
      </c>
    </row>
    <row r="471" spans="1:6" s="2" customFormat="1" ht="15.75" customHeight="1" x14ac:dyDescent="0.2">
      <c r="A471" s="21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3">
        <v>9</v>
      </c>
    </row>
    <row r="472" spans="1:6" s="2" customFormat="1" ht="15.75" customHeight="1" x14ac:dyDescent="0.2">
      <c r="A472" s="21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3">
        <v>10</v>
      </c>
    </row>
    <row r="473" spans="1:6" s="2" customFormat="1" ht="15.75" customHeight="1" x14ac:dyDescent="0.2">
      <c r="A473" s="21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3">
        <v>8</v>
      </c>
    </row>
    <row r="474" spans="1:6" s="2" customFormat="1" ht="15.75" customHeight="1" x14ac:dyDescent="0.2">
      <c r="A474" s="21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3">
        <v>9</v>
      </c>
    </row>
    <row r="475" spans="1:6" s="2" customFormat="1" ht="15.75" customHeight="1" x14ac:dyDescent="0.2">
      <c r="A475" s="21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3">
        <v>8</v>
      </c>
    </row>
    <row r="476" spans="1:6" s="2" customFormat="1" ht="15.75" customHeight="1" x14ac:dyDescent="0.2">
      <c r="A476" s="21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3">
        <v>4</v>
      </c>
    </row>
    <row r="477" spans="1:6" s="2" customFormat="1" ht="15.75" customHeight="1" x14ac:dyDescent="0.2">
      <c r="A477" s="21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3">
        <v>6</v>
      </c>
    </row>
    <row r="478" spans="1:6" s="2" customFormat="1" ht="15.75" customHeight="1" x14ac:dyDescent="0.2">
      <c r="A478" s="21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3">
        <v>9</v>
      </c>
    </row>
    <row r="479" spans="1:6" s="2" customFormat="1" ht="15.75" customHeight="1" x14ac:dyDescent="0.2">
      <c r="A479" s="21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3">
        <v>9</v>
      </c>
    </row>
    <row r="480" spans="1:6" s="2" customFormat="1" ht="15.75" customHeight="1" x14ac:dyDescent="0.2">
      <c r="A480" s="21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3">
        <v>9</v>
      </c>
    </row>
    <row r="481" spans="1:6" s="2" customFormat="1" ht="15.75" customHeight="1" x14ac:dyDescent="0.2">
      <c r="A481" s="21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3">
        <v>9</v>
      </c>
    </row>
    <row r="482" spans="1:6" s="2" customFormat="1" ht="15.75" customHeight="1" x14ac:dyDescent="0.2">
      <c r="A482" s="21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3">
        <v>3</v>
      </c>
    </row>
    <row r="483" spans="1:6" s="2" customFormat="1" ht="15.75" customHeight="1" x14ac:dyDescent="0.2">
      <c r="A483" s="21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3">
        <v>7</v>
      </c>
    </row>
    <row r="484" spans="1:6" s="2" customFormat="1" ht="15.75" customHeight="1" x14ac:dyDescent="0.2">
      <c r="A484" s="21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3">
        <v>9</v>
      </c>
    </row>
    <row r="485" spans="1:6" s="2" customFormat="1" ht="15.75" customHeight="1" x14ac:dyDescent="0.2">
      <c r="A485" s="21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3">
        <v>2</v>
      </c>
    </row>
    <row r="486" spans="1:6" s="2" customFormat="1" ht="15.75" customHeight="1" x14ac:dyDescent="0.2">
      <c r="A486" s="21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3">
        <v>4</v>
      </c>
    </row>
    <row r="487" spans="1:6" s="2" customFormat="1" ht="15.75" customHeight="1" x14ac:dyDescent="0.2">
      <c r="A487" s="21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3">
        <v>11</v>
      </c>
    </row>
    <row r="488" spans="1:6" s="2" customFormat="1" ht="15.75" customHeight="1" x14ac:dyDescent="0.2">
      <c r="A488" s="21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3">
        <v>10</v>
      </c>
    </row>
    <row r="489" spans="1:6" s="2" customFormat="1" ht="15.75" customHeight="1" x14ac:dyDescent="0.2">
      <c r="A489" s="21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3">
        <v>9</v>
      </c>
    </row>
    <row r="490" spans="1:6" s="2" customFormat="1" ht="15.75" customHeight="1" x14ac:dyDescent="0.2">
      <c r="A490" s="21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3">
        <v>10</v>
      </c>
    </row>
    <row r="491" spans="1:6" s="2" customFormat="1" ht="15.75" customHeight="1" x14ac:dyDescent="0.2">
      <c r="A491" s="21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3">
        <v>10</v>
      </c>
    </row>
    <row r="492" spans="1:6" s="2" customFormat="1" ht="15.75" customHeight="1" x14ac:dyDescent="0.2">
      <c r="A492" s="21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3">
        <v>9</v>
      </c>
    </row>
    <row r="493" spans="1:6" s="2" customFormat="1" ht="15.75" customHeight="1" x14ac:dyDescent="0.2">
      <c r="A493" s="21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3">
        <v>9</v>
      </c>
    </row>
    <row r="494" spans="1:6" s="2" customFormat="1" ht="15.75" customHeight="1" x14ac:dyDescent="0.2">
      <c r="A494" s="21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3">
        <v>9</v>
      </c>
    </row>
    <row r="495" spans="1:6" s="2" customFormat="1" ht="15.75" customHeight="1" x14ac:dyDescent="0.2">
      <c r="A495" s="21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3">
        <v>3</v>
      </c>
    </row>
    <row r="496" spans="1:6" s="2" customFormat="1" ht="15.75" customHeight="1" x14ac:dyDescent="0.2">
      <c r="A496" s="21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3">
        <v>7</v>
      </c>
    </row>
    <row r="497" spans="1:6" s="2" customFormat="1" ht="15.75" customHeight="1" x14ac:dyDescent="0.2">
      <c r="A497" s="21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3">
        <v>7</v>
      </c>
    </row>
    <row r="498" spans="1:6" s="2" customFormat="1" ht="15.75" customHeight="1" x14ac:dyDescent="0.2">
      <c r="A498" s="21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3">
        <v>8</v>
      </c>
    </row>
    <row r="499" spans="1:6" s="2" customFormat="1" ht="15.75" customHeight="1" x14ac:dyDescent="0.2">
      <c r="A499" s="21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3">
        <v>3</v>
      </c>
    </row>
    <row r="500" spans="1:6" s="2" customFormat="1" ht="15.75" customHeight="1" x14ac:dyDescent="0.2">
      <c r="A500" s="21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3">
        <v>10</v>
      </c>
    </row>
    <row r="501" spans="1:6" s="2" customFormat="1" ht="15.75" customHeight="1" x14ac:dyDescent="0.2">
      <c r="A501" s="21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3">
        <v>7</v>
      </c>
    </row>
    <row r="502" spans="1:6" s="2" customFormat="1" ht="15.75" customHeight="1" x14ac:dyDescent="0.2">
      <c r="A502" s="21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3">
        <v>9</v>
      </c>
    </row>
    <row r="503" spans="1:6" s="2" customFormat="1" ht="15.75" customHeight="1" x14ac:dyDescent="0.2">
      <c r="A503" s="21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3">
        <v>10</v>
      </c>
    </row>
    <row r="504" spans="1:6" s="2" customFormat="1" ht="15.75" customHeight="1" x14ac:dyDescent="0.2">
      <c r="A504" s="21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3">
        <v>8</v>
      </c>
    </row>
    <row r="505" spans="1:6" s="2" customFormat="1" ht="15.75" customHeight="1" x14ac:dyDescent="0.2">
      <c r="A505" s="21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3">
        <v>9</v>
      </c>
    </row>
    <row r="506" spans="1:6" s="2" customFormat="1" ht="15.75" customHeight="1" x14ac:dyDescent="0.2">
      <c r="A506" s="21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3">
        <v>6</v>
      </c>
    </row>
    <row r="507" spans="1:6" s="2" customFormat="1" ht="15.75" customHeight="1" x14ac:dyDescent="0.2">
      <c r="A507" s="21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3">
        <v>8</v>
      </c>
    </row>
    <row r="508" spans="1:6" s="2" customFormat="1" ht="15.75" customHeight="1" x14ac:dyDescent="0.2">
      <c r="A508" s="21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3">
        <v>3</v>
      </c>
    </row>
    <row r="509" spans="1:6" s="2" customFormat="1" ht="15.75" customHeight="1" x14ac:dyDescent="0.2">
      <c r="A509" s="21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3">
        <v>8</v>
      </c>
    </row>
    <row r="510" spans="1:6" s="2" customFormat="1" ht="15.75" customHeight="1" x14ac:dyDescent="0.2">
      <c r="A510" s="21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3">
        <v>12</v>
      </c>
    </row>
    <row r="511" spans="1:6" s="2" customFormat="1" ht="15.75" customHeight="1" x14ac:dyDescent="0.2">
      <c r="A511" s="21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3">
        <v>10</v>
      </c>
    </row>
    <row r="512" spans="1:6" s="2" customFormat="1" ht="15.75" customHeight="1" x14ac:dyDescent="0.2">
      <c r="A512" s="21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3">
        <v>12</v>
      </c>
    </row>
    <row r="513" spans="1:6" s="2" customFormat="1" ht="15.75" customHeight="1" x14ac:dyDescent="0.2">
      <c r="A513" s="21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3">
        <v>8</v>
      </c>
    </row>
    <row r="514" spans="1:6" s="2" customFormat="1" ht="15.75" customHeight="1" x14ac:dyDescent="0.2">
      <c r="A514" s="21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3">
        <v>11</v>
      </c>
    </row>
    <row r="515" spans="1:6" s="2" customFormat="1" ht="15.75" customHeight="1" x14ac:dyDescent="0.2">
      <c r="A515" s="21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3">
        <v>8</v>
      </c>
    </row>
    <row r="516" spans="1:6" s="2" customFormat="1" ht="15.75" customHeight="1" x14ac:dyDescent="0.2">
      <c r="A516" s="21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3">
        <v>12</v>
      </c>
    </row>
    <row r="517" spans="1:6" s="2" customFormat="1" ht="15.75" customHeight="1" x14ac:dyDescent="0.2">
      <c r="A517" s="21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3">
        <v>9</v>
      </c>
    </row>
    <row r="518" spans="1:6" s="2" customFormat="1" ht="15.75" customHeight="1" x14ac:dyDescent="0.2">
      <c r="A518" s="21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3">
        <v>8</v>
      </c>
    </row>
    <row r="519" spans="1:6" s="2" customFormat="1" ht="15.75" customHeight="1" x14ac:dyDescent="0.2">
      <c r="A519" s="21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3">
        <v>9</v>
      </c>
    </row>
    <row r="520" spans="1:6" s="2" customFormat="1" ht="15.75" customHeight="1" x14ac:dyDescent="0.2">
      <c r="A520" s="21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3">
        <v>10</v>
      </c>
    </row>
    <row r="521" spans="1:6" s="2" customFormat="1" ht="15.75" customHeight="1" x14ac:dyDescent="0.2">
      <c r="A521" s="21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3">
        <v>5</v>
      </c>
    </row>
    <row r="522" spans="1:6" s="2" customFormat="1" ht="15.75" customHeight="1" x14ac:dyDescent="0.2">
      <c r="A522" s="21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3">
        <v>2</v>
      </c>
    </row>
    <row r="523" spans="1:6" s="2" customFormat="1" ht="15.75" customHeight="1" x14ac:dyDescent="0.2">
      <c r="A523" s="21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3">
        <v>12</v>
      </c>
    </row>
    <row r="524" spans="1:6" s="2" customFormat="1" ht="15.75" customHeight="1" x14ac:dyDescent="0.2">
      <c r="A524" s="21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3">
        <v>8</v>
      </c>
    </row>
    <row r="525" spans="1:6" s="2" customFormat="1" ht="15.75" customHeight="1" x14ac:dyDescent="0.2">
      <c r="A525" s="21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3">
        <v>10</v>
      </c>
    </row>
    <row r="526" spans="1:6" s="2" customFormat="1" ht="15.75" customHeight="1" x14ac:dyDescent="0.2">
      <c r="A526" s="21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3">
        <v>9</v>
      </c>
    </row>
    <row r="527" spans="1:6" s="2" customFormat="1" ht="15.75" customHeight="1" x14ac:dyDescent="0.2">
      <c r="A527" s="21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3">
        <v>10</v>
      </c>
    </row>
    <row r="528" spans="1:6" s="2" customFormat="1" ht="15.75" customHeight="1" x14ac:dyDescent="0.2">
      <c r="A528" s="21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3">
        <v>7</v>
      </c>
    </row>
    <row r="529" spans="1:6" s="2" customFormat="1" ht="15.75" customHeight="1" x14ac:dyDescent="0.2">
      <c r="A529" s="21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3">
        <v>5</v>
      </c>
    </row>
    <row r="530" spans="1:6" s="2" customFormat="1" ht="15.75" customHeight="1" x14ac:dyDescent="0.2">
      <c r="A530" s="21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3">
        <v>7</v>
      </c>
    </row>
    <row r="531" spans="1:6" s="2" customFormat="1" ht="15.75" customHeight="1" x14ac:dyDescent="0.2">
      <c r="A531" s="21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3">
        <v>11</v>
      </c>
    </row>
    <row r="532" spans="1:6" s="2" customFormat="1" ht="15.75" customHeight="1" x14ac:dyDescent="0.2">
      <c r="A532" s="21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3">
        <v>12</v>
      </c>
    </row>
    <row r="533" spans="1:6" s="2" customFormat="1" ht="15.75" customHeight="1" x14ac:dyDescent="0.2">
      <c r="A533" s="21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3">
        <v>7</v>
      </c>
    </row>
    <row r="534" spans="1:6" s="2" customFormat="1" ht="15.75" customHeight="1" x14ac:dyDescent="0.2">
      <c r="A534" s="21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3">
        <v>10</v>
      </c>
    </row>
    <row r="535" spans="1:6" s="2" customFormat="1" ht="15.75" customHeight="1" x14ac:dyDescent="0.2">
      <c r="A535" s="21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3">
        <v>7</v>
      </c>
    </row>
    <row r="536" spans="1:6" s="2" customFormat="1" ht="15.75" customHeight="1" x14ac:dyDescent="0.2">
      <c r="A536" s="21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3">
        <v>9</v>
      </c>
    </row>
    <row r="537" spans="1:6" s="2" customFormat="1" ht="15.75" customHeight="1" x14ac:dyDescent="0.2">
      <c r="A537" s="21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3">
        <v>9</v>
      </c>
    </row>
    <row r="538" spans="1:6" s="2" customFormat="1" ht="15.75" customHeight="1" x14ac:dyDescent="0.2">
      <c r="A538" s="21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3">
        <v>10</v>
      </c>
    </row>
    <row r="539" spans="1:6" s="2" customFormat="1" ht="15.75" customHeight="1" x14ac:dyDescent="0.2">
      <c r="A539" s="21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3">
        <v>6</v>
      </c>
    </row>
    <row r="540" spans="1:6" s="2" customFormat="1" ht="15.75" customHeight="1" x14ac:dyDescent="0.2">
      <c r="A540" s="21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3">
        <v>4</v>
      </c>
    </row>
    <row r="541" spans="1:6" s="2" customFormat="1" ht="15.75" customHeight="1" x14ac:dyDescent="0.2">
      <c r="A541" s="21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3">
        <v>10</v>
      </c>
    </row>
    <row r="542" spans="1:6" s="2" customFormat="1" ht="15.75" customHeight="1" x14ac:dyDescent="0.2">
      <c r="A542" s="21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3">
        <v>8</v>
      </c>
    </row>
    <row r="543" spans="1:6" s="2" customFormat="1" ht="15.75" customHeight="1" x14ac:dyDescent="0.2">
      <c r="A543" s="21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3">
        <v>2</v>
      </c>
    </row>
    <row r="544" spans="1:6" s="2" customFormat="1" ht="15.75" customHeight="1" x14ac:dyDescent="0.2">
      <c r="A544" s="21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3">
        <v>9</v>
      </c>
    </row>
    <row r="545" spans="1:6" s="2" customFormat="1" ht="15.75" customHeight="1" x14ac:dyDescent="0.2">
      <c r="A545" s="21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3">
        <v>7</v>
      </c>
    </row>
    <row r="546" spans="1:6" s="2" customFormat="1" ht="15.75" customHeight="1" x14ac:dyDescent="0.2">
      <c r="A546" s="21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3">
        <v>1</v>
      </c>
    </row>
    <row r="547" spans="1:6" s="2" customFormat="1" ht="15.75" customHeight="1" x14ac:dyDescent="0.2">
      <c r="A547" s="21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3">
        <v>6</v>
      </c>
    </row>
    <row r="548" spans="1:6" s="2" customFormat="1" ht="15.75" customHeight="1" x14ac:dyDescent="0.2">
      <c r="A548" s="21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3">
        <v>7</v>
      </c>
    </row>
    <row r="549" spans="1:6" s="2" customFormat="1" ht="15.75" customHeight="1" x14ac:dyDescent="0.2">
      <c r="A549" s="21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3">
        <v>9</v>
      </c>
    </row>
    <row r="550" spans="1:6" s="2" customFormat="1" ht="15.75" customHeight="1" x14ac:dyDescent="0.2">
      <c r="A550" s="21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3">
        <v>7</v>
      </c>
    </row>
    <row r="551" spans="1:6" s="2" customFormat="1" ht="15.75" customHeight="1" x14ac:dyDescent="0.2">
      <c r="A551" s="21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3">
        <v>9</v>
      </c>
    </row>
    <row r="552" spans="1:6" s="2" customFormat="1" ht="15.75" customHeight="1" x14ac:dyDescent="0.2">
      <c r="A552" s="21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3">
        <v>4</v>
      </c>
    </row>
    <row r="553" spans="1:6" s="2" customFormat="1" ht="15.75" customHeight="1" x14ac:dyDescent="0.2">
      <c r="A553" s="21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3">
        <v>8</v>
      </c>
    </row>
    <row r="554" spans="1:6" s="2" customFormat="1" ht="15.75" customHeight="1" x14ac:dyDescent="0.2">
      <c r="A554" s="21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3">
        <v>2</v>
      </c>
    </row>
    <row r="555" spans="1:6" s="2" customFormat="1" ht="15.75" customHeight="1" x14ac:dyDescent="0.2">
      <c r="A555" s="21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3">
        <v>7</v>
      </c>
    </row>
    <row r="556" spans="1:6" s="2" customFormat="1" ht="15.75" customHeight="1" x14ac:dyDescent="0.2">
      <c r="A556" s="21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3">
        <v>10</v>
      </c>
    </row>
    <row r="557" spans="1:6" s="2" customFormat="1" ht="15.75" customHeight="1" x14ac:dyDescent="0.2">
      <c r="A557" s="21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3">
        <v>1</v>
      </c>
    </row>
    <row r="558" spans="1:6" s="2" customFormat="1" ht="15.75" customHeight="1" x14ac:dyDescent="0.2">
      <c r="A558" s="21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3">
        <v>8</v>
      </c>
    </row>
    <row r="559" spans="1:6" s="2" customFormat="1" ht="15.75" customHeight="1" x14ac:dyDescent="0.2">
      <c r="A559" s="21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3">
        <v>3</v>
      </c>
    </row>
    <row r="560" spans="1:6" s="2" customFormat="1" ht="15.75" customHeight="1" x14ac:dyDescent="0.2">
      <c r="A560" s="21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3">
        <v>5</v>
      </c>
    </row>
    <row r="561" spans="1:6" s="2" customFormat="1" ht="15.75" customHeight="1" x14ac:dyDescent="0.2">
      <c r="A561" s="21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3">
        <v>9</v>
      </c>
    </row>
    <row r="562" spans="1:6" s="2" customFormat="1" ht="15.75" customHeight="1" x14ac:dyDescent="0.2">
      <c r="A562" s="21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3">
        <v>8</v>
      </c>
    </row>
    <row r="563" spans="1:6" s="2" customFormat="1" ht="15.75" customHeight="1" x14ac:dyDescent="0.2">
      <c r="A563" s="21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3">
        <v>12</v>
      </c>
    </row>
    <row r="564" spans="1:6" s="2" customFormat="1" ht="15.75" customHeight="1" x14ac:dyDescent="0.2">
      <c r="A564" s="21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3">
        <v>11</v>
      </c>
    </row>
    <row r="565" spans="1:6" s="2" customFormat="1" ht="15.75" customHeight="1" x14ac:dyDescent="0.2">
      <c r="A565" s="21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3">
        <v>8</v>
      </c>
    </row>
    <row r="566" spans="1:6" s="2" customFormat="1" ht="15.75" customHeight="1" x14ac:dyDescent="0.2">
      <c r="A566" s="21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3">
        <v>2</v>
      </c>
    </row>
    <row r="567" spans="1:6" s="2" customFormat="1" ht="15.75" customHeight="1" x14ac:dyDescent="0.2">
      <c r="A567" s="21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3">
        <v>10</v>
      </c>
    </row>
    <row r="568" spans="1:6" s="2" customFormat="1" ht="15.75" customHeight="1" x14ac:dyDescent="0.2">
      <c r="A568" s="21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3">
        <v>10</v>
      </c>
    </row>
    <row r="569" spans="1:6" s="2" customFormat="1" ht="15.75" customHeight="1" x14ac:dyDescent="0.2">
      <c r="A569" s="21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3">
        <v>10</v>
      </c>
    </row>
    <row r="570" spans="1:6" s="2" customFormat="1" ht="15.75" customHeight="1" x14ac:dyDescent="0.2">
      <c r="A570" s="21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3">
        <v>8</v>
      </c>
    </row>
    <row r="571" spans="1:6" s="2" customFormat="1" ht="15.75" customHeight="1" x14ac:dyDescent="0.2">
      <c r="A571" s="21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3">
        <v>12</v>
      </c>
    </row>
    <row r="572" spans="1:6" s="2" customFormat="1" ht="15.75" customHeight="1" x14ac:dyDescent="0.2">
      <c r="A572" s="21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3">
        <v>11</v>
      </c>
    </row>
    <row r="573" spans="1:6" s="2" customFormat="1" ht="15.75" customHeight="1" x14ac:dyDescent="0.2">
      <c r="A573" s="21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3">
        <v>10</v>
      </c>
    </row>
    <row r="574" spans="1:6" s="2" customFormat="1" ht="15.75" customHeight="1" x14ac:dyDescent="0.2">
      <c r="A574" s="21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3">
        <v>8</v>
      </c>
    </row>
    <row r="575" spans="1:6" s="2" customFormat="1" ht="15.75" customHeight="1" x14ac:dyDescent="0.2">
      <c r="A575" s="21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3">
        <v>10</v>
      </c>
    </row>
    <row r="576" spans="1:6" s="2" customFormat="1" ht="15.75" customHeight="1" x14ac:dyDescent="0.2">
      <c r="A576" s="21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3">
        <v>10</v>
      </c>
    </row>
    <row r="577" spans="1:6" s="2" customFormat="1" ht="15.75" customHeight="1" x14ac:dyDescent="0.2">
      <c r="A577" s="21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3">
        <v>7</v>
      </c>
    </row>
    <row r="578" spans="1:6" s="2" customFormat="1" ht="15.75" customHeight="1" x14ac:dyDescent="0.2">
      <c r="A578" s="21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3">
        <v>9</v>
      </c>
    </row>
    <row r="579" spans="1:6" s="2" customFormat="1" ht="15.75" customHeight="1" x14ac:dyDescent="0.2">
      <c r="A579" s="21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3">
        <v>4</v>
      </c>
    </row>
    <row r="580" spans="1:6" s="2" customFormat="1" ht="15.75" customHeight="1" x14ac:dyDescent="0.2">
      <c r="A580" s="21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3">
        <v>7</v>
      </c>
    </row>
    <row r="581" spans="1:6" s="2" customFormat="1" ht="15.75" customHeight="1" x14ac:dyDescent="0.2">
      <c r="A581" s="21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3">
        <v>10</v>
      </c>
    </row>
    <row r="582" spans="1:6" s="2" customFormat="1" ht="15.75" customHeight="1" x14ac:dyDescent="0.2">
      <c r="A582" s="21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3">
        <v>4</v>
      </c>
    </row>
    <row r="583" spans="1:6" s="2" customFormat="1" ht="15.75" customHeight="1" x14ac:dyDescent="0.2">
      <c r="A583" s="21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3">
        <v>9</v>
      </c>
    </row>
    <row r="584" spans="1:6" s="2" customFormat="1" ht="15.75" customHeight="1" x14ac:dyDescent="0.2">
      <c r="A584" s="21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3">
        <v>8</v>
      </c>
    </row>
    <row r="585" spans="1:6" s="2" customFormat="1" ht="15.75" customHeight="1" x14ac:dyDescent="0.2">
      <c r="A585" s="21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3">
        <v>1</v>
      </c>
    </row>
    <row r="586" spans="1:6" s="2" customFormat="1" ht="15.75" customHeight="1" x14ac:dyDescent="0.2">
      <c r="A586" s="21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3">
        <v>11</v>
      </c>
    </row>
    <row r="587" spans="1:6" s="2" customFormat="1" ht="15.75" customHeight="1" x14ac:dyDescent="0.2">
      <c r="A587" s="21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3">
        <v>11</v>
      </c>
    </row>
    <row r="588" spans="1:6" s="2" customFormat="1" ht="15.75" customHeight="1" x14ac:dyDescent="0.2">
      <c r="A588" s="21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3">
        <v>11</v>
      </c>
    </row>
    <row r="589" spans="1:6" s="2" customFormat="1" ht="15.75" customHeight="1" x14ac:dyDescent="0.2">
      <c r="A589" s="21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3">
        <v>8</v>
      </c>
    </row>
    <row r="590" spans="1:6" s="2" customFormat="1" ht="15.75" customHeight="1" x14ac:dyDescent="0.2">
      <c r="A590" s="21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3">
        <v>4</v>
      </c>
    </row>
    <row r="591" spans="1:6" s="2" customFormat="1" ht="15.75" customHeight="1" x14ac:dyDescent="0.2">
      <c r="A591" s="21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3">
        <v>9</v>
      </c>
    </row>
    <row r="592" spans="1:6" s="2" customFormat="1" ht="15.75" customHeight="1" x14ac:dyDescent="0.2">
      <c r="A592" s="21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3">
        <v>4</v>
      </c>
    </row>
    <row r="593" spans="1:6" s="2" customFormat="1" ht="15.75" customHeight="1" x14ac:dyDescent="0.2">
      <c r="A593" s="21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3">
        <v>2</v>
      </c>
    </row>
    <row r="594" spans="1:6" s="2" customFormat="1" ht="15.75" customHeight="1" x14ac:dyDescent="0.2">
      <c r="A594" s="21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3">
        <v>7</v>
      </c>
    </row>
    <row r="595" spans="1:6" s="2" customFormat="1" ht="15.75" customHeight="1" x14ac:dyDescent="0.2">
      <c r="A595" s="21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3">
        <v>12</v>
      </c>
    </row>
    <row r="596" spans="1:6" s="2" customFormat="1" ht="15.75" customHeight="1" x14ac:dyDescent="0.2">
      <c r="A596" s="21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3">
        <v>8</v>
      </c>
    </row>
    <row r="597" spans="1:6" s="2" customFormat="1" ht="15.75" customHeight="1" x14ac:dyDescent="0.2">
      <c r="A597" s="21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3">
        <v>8</v>
      </c>
    </row>
    <row r="598" spans="1:6" s="2" customFormat="1" ht="15.75" customHeight="1" x14ac:dyDescent="0.2">
      <c r="A598" s="21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3">
        <v>11</v>
      </c>
    </row>
    <row r="599" spans="1:6" s="2" customFormat="1" ht="15.75" customHeight="1" x14ac:dyDescent="0.2">
      <c r="A599" s="21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3">
        <v>3</v>
      </c>
    </row>
    <row r="600" spans="1:6" s="2" customFormat="1" ht="15.75" customHeight="1" x14ac:dyDescent="0.2">
      <c r="A600" s="21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3">
        <v>5</v>
      </c>
    </row>
    <row r="601" spans="1:6" s="2" customFormat="1" ht="15.75" customHeight="1" x14ac:dyDescent="0.2">
      <c r="A601" s="21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3">
        <v>8</v>
      </c>
    </row>
    <row r="602" spans="1:6" s="2" customFormat="1" ht="15.75" customHeight="1" x14ac:dyDescent="0.2">
      <c r="A602" s="21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3">
        <v>8</v>
      </c>
    </row>
    <row r="603" spans="1:6" s="2" customFormat="1" ht="15.75" customHeight="1" x14ac:dyDescent="0.2">
      <c r="A603" s="21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3">
        <v>8</v>
      </c>
    </row>
    <row r="604" spans="1:6" s="2" customFormat="1" ht="15.75" customHeight="1" x14ac:dyDescent="0.2">
      <c r="A604" s="21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3">
        <v>11</v>
      </c>
    </row>
    <row r="605" spans="1:6" s="2" customFormat="1" ht="15.75" customHeight="1" x14ac:dyDescent="0.2">
      <c r="A605" s="21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3">
        <v>6</v>
      </c>
    </row>
    <row r="606" spans="1:6" s="2" customFormat="1" ht="15.75" customHeight="1" x14ac:dyDescent="0.2">
      <c r="A606" s="21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3">
        <v>9</v>
      </c>
    </row>
    <row r="607" spans="1:6" s="2" customFormat="1" ht="15.75" customHeight="1" x14ac:dyDescent="0.2">
      <c r="A607" s="21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3">
        <v>6</v>
      </c>
    </row>
    <row r="608" spans="1:6" s="2" customFormat="1" ht="15.75" customHeight="1" x14ac:dyDescent="0.2">
      <c r="A608" s="21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3">
        <v>8</v>
      </c>
    </row>
    <row r="609" spans="1:6" s="2" customFormat="1" ht="15.75" customHeight="1" x14ac:dyDescent="0.2">
      <c r="A609" s="21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3">
        <v>11</v>
      </c>
    </row>
    <row r="610" spans="1:6" s="2" customFormat="1" ht="15.75" customHeight="1" x14ac:dyDescent="0.2">
      <c r="A610" s="21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3">
        <v>9</v>
      </c>
    </row>
    <row r="611" spans="1:6" s="2" customFormat="1" ht="15.75" customHeight="1" x14ac:dyDescent="0.2">
      <c r="A611" s="21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3">
        <v>11</v>
      </c>
    </row>
    <row r="612" spans="1:6" s="2" customFormat="1" ht="15.75" customHeight="1" x14ac:dyDescent="0.2">
      <c r="A612" s="21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3">
        <v>9</v>
      </c>
    </row>
    <row r="613" spans="1:6" s="2" customFormat="1" ht="15.75" customHeight="1" x14ac:dyDescent="0.2">
      <c r="A613" s="21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3">
        <v>4</v>
      </c>
    </row>
    <row r="614" spans="1:6" s="2" customFormat="1" ht="15.75" customHeight="1" x14ac:dyDescent="0.2">
      <c r="A614" s="21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3">
        <v>7</v>
      </c>
    </row>
    <row r="615" spans="1:6" s="2" customFormat="1" ht="15.75" customHeight="1" x14ac:dyDescent="0.2">
      <c r="A615" s="21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3">
        <v>7</v>
      </c>
    </row>
    <row r="616" spans="1:6" s="2" customFormat="1" ht="15.75" customHeight="1" x14ac:dyDescent="0.2">
      <c r="A616" s="21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3">
        <v>9</v>
      </c>
    </row>
    <row r="617" spans="1:6" s="2" customFormat="1" ht="15.75" customHeight="1" x14ac:dyDescent="0.2">
      <c r="A617" s="21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3">
        <v>3</v>
      </c>
    </row>
    <row r="618" spans="1:6" s="2" customFormat="1" ht="15.75" customHeight="1" x14ac:dyDescent="0.2">
      <c r="A618" s="21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3">
        <v>7</v>
      </c>
    </row>
    <row r="619" spans="1:6" s="2" customFormat="1" ht="15.75" customHeight="1" x14ac:dyDescent="0.2">
      <c r="A619" s="21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3">
        <v>3</v>
      </c>
    </row>
    <row r="620" spans="1:6" s="2" customFormat="1" ht="15.75" customHeight="1" x14ac:dyDescent="0.2">
      <c r="A620" s="21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3">
        <v>3</v>
      </c>
    </row>
    <row r="621" spans="1:6" s="2" customFormat="1" ht="15.75" customHeight="1" x14ac:dyDescent="0.2">
      <c r="A621" s="21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3">
        <v>8</v>
      </c>
    </row>
    <row r="622" spans="1:6" s="2" customFormat="1" ht="15.75" customHeight="1" x14ac:dyDescent="0.2">
      <c r="A622" s="21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3">
        <v>7</v>
      </c>
    </row>
    <row r="623" spans="1:6" s="2" customFormat="1" ht="15.75" customHeight="1" x14ac:dyDescent="0.2">
      <c r="A623" s="21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3">
        <v>7</v>
      </c>
    </row>
    <row r="624" spans="1:6" s="2" customFormat="1" ht="15.75" customHeight="1" x14ac:dyDescent="0.2">
      <c r="A624" s="21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3">
        <v>5</v>
      </c>
    </row>
    <row r="625" spans="1:6" s="2" customFormat="1" ht="15.75" customHeight="1" x14ac:dyDescent="0.2">
      <c r="A625" s="21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3">
        <v>4</v>
      </c>
    </row>
    <row r="626" spans="1:6" s="2" customFormat="1" ht="15.75" customHeight="1" x14ac:dyDescent="0.2">
      <c r="A626" s="21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3">
        <v>1</v>
      </c>
    </row>
    <row r="627" spans="1:6" s="2" customFormat="1" ht="15.75" customHeight="1" x14ac:dyDescent="0.2">
      <c r="A627" s="21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3">
        <v>10</v>
      </c>
    </row>
    <row r="628" spans="1:6" s="2" customFormat="1" ht="15.75" customHeight="1" x14ac:dyDescent="0.2">
      <c r="A628" s="21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3">
        <v>8</v>
      </c>
    </row>
    <row r="629" spans="1:6" s="2" customFormat="1" ht="15.75" customHeight="1" x14ac:dyDescent="0.2">
      <c r="A629" s="21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3">
        <v>8</v>
      </c>
    </row>
    <row r="630" spans="1:6" s="2" customFormat="1" ht="15.75" customHeight="1" x14ac:dyDescent="0.2">
      <c r="A630" s="21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3">
        <v>8</v>
      </c>
    </row>
    <row r="631" spans="1:6" s="2" customFormat="1" ht="15.75" customHeight="1" x14ac:dyDescent="0.2">
      <c r="A631" s="21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3">
        <v>3</v>
      </c>
    </row>
    <row r="632" spans="1:6" s="2" customFormat="1" ht="15.75" customHeight="1" x14ac:dyDescent="0.2">
      <c r="A632" s="21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3">
        <v>8</v>
      </c>
    </row>
    <row r="633" spans="1:6" s="2" customFormat="1" ht="15.75" customHeight="1" x14ac:dyDescent="0.2">
      <c r="A633" s="21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3">
        <v>9</v>
      </c>
    </row>
    <row r="634" spans="1:6" s="2" customFormat="1" ht="15.75" customHeight="1" x14ac:dyDescent="0.2">
      <c r="A634" s="21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3">
        <v>8</v>
      </c>
    </row>
    <row r="635" spans="1:6" s="2" customFormat="1" ht="15.75" customHeight="1" x14ac:dyDescent="0.2">
      <c r="A635" s="21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3">
        <v>6</v>
      </c>
    </row>
    <row r="636" spans="1:6" s="2" customFormat="1" ht="15.75" customHeight="1" x14ac:dyDescent="0.2">
      <c r="A636" s="21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3">
        <v>7</v>
      </c>
    </row>
    <row r="637" spans="1:6" s="2" customFormat="1" ht="15.75" customHeight="1" x14ac:dyDescent="0.2">
      <c r="A637" s="21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3">
        <v>9</v>
      </c>
    </row>
    <row r="638" spans="1:6" s="2" customFormat="1" ht="15.75" customHeight="1" x14ac:dyDescent="0.2">
      <c r="A638" s="21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3">
        <v>6</v>
      </c>
    </row>
    <row r="639" spans="1:6" s="2" customFormat="1" ht="15.75" customHeight="1" x14ac:dyDescent="0.2">
      <c r="A639" s="21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3">
        <v>8</v>
      </c>
    </row>
    <row r="640" spans="1:6" s="2" customFormat="1" ht="15.75" customHeight="1" x14ac:dyDescent="0.2">
      <c r="A640" s="21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3">
        <v>4</v>
      </c>
    </row>
    <row r="641" spans="1:6" s="2" customFormat="1" ht="15.75" customHeight="1" x14ac:dyDescent="0.2">
      <c r="A641" s="21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3">
        <v>1</v>
      </c>
    </row>
    <row r="642" spans="1:6" s="2" customFormat="1" ht="15.75" customHeight="1" x14ac:dyDescent="0.2">
      <c r="A642" s="21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3">
        <v>10</v>
      </c>
    </row>
    <row r="643" spans="1:6" s="2" customFormat="1" ht="15.75" customHeight="1" x14ac:dyDescent="0.2">
      <c r="A643" s="21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3">
        <v>2</v>
      </c>
    </row>
    <row r="644" spans="1:6" s="2" customFormat="1" ht="15.75" customHeight="1" x14ac:dyDescent="0.2">
      <c r="A644" s="21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3">
        <v>9</v>
      </c>
    </row>
    <row r="645" spans="1:6" s="2" customFormat="1" ht="15.75" customHeight="1" x14ac:dyDescent="0.2">
      <c r="A645" s="21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3">
        <v>7</v>
      </c>
    </row>
    <row r="646" spans="1:6" s="2" customFormat="1" ht="15.75" customHeight="1" x14ac:dyDescent="0.2">
      <c r="A646" s="21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3">
        <v>8</v>
      </c>
    </row>
    <row r="647" spans="1:6" s="2" customFormat="1" ht="15.75" customHeight="1" x14ac:dyDescent="0.2">
      <c r="A647" s="21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3">
        <v>7</v>
      </c>
    </row>
    <row r="648" spans="1:6" s="2" customFormat="1" ht="15.75" customHeight="1" x14ac:dyDescent="0.2">
      <c r="A648" s="21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3">
        <v>12</v>
      </c>
    </row>
    <row r="649" spans="1:6" s="2" customFormat="1" ht="15.75" customHeight="1" x14ac:dyDescent="0.2">
      <c r="A649" s="21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3">
        <v>3</v>
      </c>
    </row>
    <row r="650" spans="1:6" s="2" customFormat="1" ht="15.75" customHeight="1" x14ac:dyDescent="0.2">
      <c r="A650" s="21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3">
        <v>4</v>
      </c>
    </row>
    <row r="651" spans="1:6" s="2" customFormat="1" ht="15.75" customHeight="1" x14ac:dyDescent="0.2">
      <c r="A651" s="21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3">
        <v>8</v>
      </c>
    </row>
    <row r="652" spans="1:6" s="2" customFormat="1" ht="15.75" customHeight="1" x14ac:dyDescent="0.2">
      <c r="A652" s="21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3">
        <v>8</v>
      </c>
    </row>
    <row r="653" spans="1:6" s="2" customFormat="1" ht="15.75" customHeight="1" x14ac:dyDescent="0.2">
      <c r="A653" s="21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3">
        <v>5</v>
      </c>
    </row>
    <row r="654" spans="1:6" s="2" customFormat="1" ht="15.75" customHeight="1" x14ac:dyDescent="0.2">
      <c r="A654" s="21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3">
        <v>7</v>
      </c>
    </row>
    <row r="655" spans="1:6" s="2" customFormat="1" ht="15.75" customHeight="1" x14ac:dyDescent="0.2">
      <c r="A655" s="21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3">
        <v>9</v>
      </c>
    </row>
    <row r="656" spans="1:6" s="2" customFormat="1" ht="15.75" customHeight="1" x14ac:dyDescent="0.2">
      <c r="A656" s="21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3">
        <v>12</v>
      </c>
    </row>
    <row r="657" spans="1:6" s="2" customFormat="1" ht="15.75" customHeight="1" x14ac:dyDescent="0.2">
      <c r="A657" s="21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3">
        <v>10</v>
      </c>
    </row>
    <row r="658" spans="1:6" s="2" customFormat="1" ht="15.75" customHeight="1" x14ac:dyDescent="0.2">
      <c r="A658" s="21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3">
        <v>7</v>
      </c>
    </row>
    <row r="659" spans="1:6" s="2" customFormat="1" ht="15.75" customHeight="1" x14ac:dyDescent="0.2">
      <c r="A659" s="21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3">
        <v>9</v>
      </c>
    </row>
    <row r="660" spans="1:6" s="2" customFormat="1" ht="15.75" customHeight="1" x14ac:dyDescent="0.2">
      <c r="A660" s="21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3">
        <v>9</v>
      </c>
    </row>
    <row r="661" spans="1:6" s="2" customFormat="1" ht="15.75" customHeight="1" x14ac:dyDescent="0.2">
      <c r="A661" s="21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3">
        <v>5</v>
      </c>
    </row>
    <row r="662" spans="1:6" s="2" customFormat="1" ht="15.75" customHeight="1" x14ac:dyDescent="0.2">
      <c r="A662" s="21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3">
        <v>10</v>
      </c>
    </row>
    <row r="663" spans="1:6" s="2" customFormat="1" ht="15.75" customHeight="1" x14ac:dyDescent="0.2">
      <c r="A663" s="21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3">
        <v>8</v>
      </c>
    </row>
    <row r="664" spans="1:6" s="2" customFormat="1" ht="15.75" customHeight="1" x14ac:dyDescent="0.2">
      <c r="A664" s="21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3">
        <v>12</v>
      </c>
    </row>
    <row r="665" spans="1:6" s="2" customFormat="1" ht="15.75" customHeight="1" x14ac:dyDescent="0.2">
      <c r="A665" s="21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3">
        <v>9</v>
      </c>
    </row>
    <row r="666" spans="1:6" s="2" customFormat="1" ht="15.75" customHeight="1" x14ac:dyDescent="0.2">
      <c r="A666" s="21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3">
        <v>7</v>
      </c>
    </row>
    <row r="667" spans="1:6" s="2" customFormat="1" ht="15.75" customHeight="1" x14ac:dyDescent="0.2">
      <c r="A667" s="21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3">
        <v>2</v>
      </c>
    </row>
    <row r="668" spans="1:6" s="2" customFormat="1" ht="15.75" customHeight="1" x14ac:dyDescent="0.2">
      <c r="A668" s="21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3">
        <v>10</v>
      </c>
    </row>
    <row r="669" spans="1:6" s="2" customFormat="1" ht="15.75" customHeight="1" x14ac:dyDescent="0.2">
      <c r="A669" s="21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3">
        <v>1</v>
      </c>
    </row>
    <row r="670" spans="1:6" s="2" customFormat="1" ht="15.75" customHeight="1" x14ac:dyDescent="0.2">
      <c r="A670" s="21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3">
        <v>7</v>
      </c>
    </row>
    <row r="671" spans="1:6" s="2" customFormat="1" ht="15.75" customHeight="1" x14ac:dyDescent="0.2">
      <c r="A671" s="21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3">
        <v>7</v>
      </c>
    </row>
    <row r="672" spans="1:6" s="2" customFormat="1" ht="15.75" customHeight="1" x14ac:dyDescent="0.2">
      <c r="A672" s="21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3">
        <v>12</v>
      </c>
    </row>
    <row r="673" spans="1:6" s="2" customFormat="1" ht="15.75" customHeight="1" x14ac:dyDescent="0.2">
      <c r="A673" s="21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3">
        <v>8</v>
      </c>
    </row>
    <row r="674" spans="1:6" s="2" customFormat="1" ht="15.75" customHeight="1" x14ac:dyDescent="0.2">
      <c r="A674" s="21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3">
        <v>10</v>
      </c>
    </row>
    <row r="675" spans="1:6" s="2" customFormat="1" ht="15.75" customHeight="1" x14ac:dyDescent="0.2">
      <c r="A675" s="21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3">
        <v>7</v>
      </c>
    </row>
    <row r="676" spans="1:6" s="2" customFormat="1" ht="15.75" customHeight="1" x14ac:dyDescent="0.2">
      <c r="A676" s="21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3">
        <v>9</v>
      </c>
    </row>
    <row r="677" spans="1:6" s="2" customFormat="1" ht="15.75" customHeight="1" x14ac:dyDescent="0.2">
      <c r="A677" s="21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3">
        <v>7</v>
      </c>
    </row>
    <row r="678" spans="1:6" s="2" customFormat="1" ht="15.75" customHeight="1" x14ac:dyDescent="0.2">
      <c r="A678" s="21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3">
        <v>9</v>
      </c>
    </row>
    <row r="679" spans="1:6" s="2" customFormat="1" ht="15.75" customHeight="1" x14ac:dyDescent="0.2">
      <c r="A679" s="21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3">
        <v>8</v>
      </c>
    </row>
    <row r="680" spans="1:6" s="2" customFormat="1" ht="15.75" customHeight="1" x14ac:dyDescent="0.2">
      <c r="A680" s="21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3">
        <v>7</v>
      </c>
    </row>
    <row r="681" spans="1:6" s="2" customFormat="1" ht="15.75" customHeight="1" x14ac:dyDescent="0.2">
      <c r="A681" s="21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3">
        <v>9</v>
      </c>
    </row>
    <row r="682" spans="1:6" s="2" customFormat="1" ht="15.75" customHeight="1" x14ac:dyDescent="0.2">
      <c r="A682" s="21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3">
        <v>4</v>
      </c>
    </row>
    <row r="683" spans="1:6" s="2" customFormat="1" ht="15.75" customHeight="1" x14ac:dyDescent="0.2">
      <c r="A683" s="21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3">
        <v>9</v>
      </c>
    </row>
    <row r="684" spans="1:6" s="2" customFormat="1" ht="15.75" customHeight="1" x14ac:dyDescent="0.2">
      <c r="A684" s="21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3">
        <v>12</v>
      </c>
    </row>
    <row r="685" spans="1:6" s="2" customFormat="1" ht="15.75" customHeight="1" x14ac:dyDescent="0.2">
      <c r="A685" s="21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3">
        <v>8</v>
      </c>
    </row>
    <row r="686" spans="1:6" s="2" customFormat="1" ht="15.75" customHeight="1" x14ac:dyDescent="0.2">
      <c r="A686" s="21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3">
        <v>10</v>
      </c>
    </row>
    <row r="687" spans="1:6" s="2" customFormat="1" ht="15.75" customHeight="1" x14ac:dyDescent="0.2">
      <c r="A687" s="21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3">
        <v>7</v>
      </c>
    </row>
    <row r="688" spans="1:6" s="2" customFormat="1" ht="15.75" customHeight="1" x14ac:dyDescent="0.2">
      <c r="A688" s="21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3">
        <v>7</v>
      </c>
    </row>
    <row r="689" spans="1:6" s="2" customFormat="1" ht="15.75" customHeight="1" x14ac:dyDescent="0.2">
      <c r="A689" s="21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3">
        <v>9</v>
      </c>
    </row>
    <row r="690" spans="1:6" s="2" customFormat="1" ht="15.75" customHeight="1" x14ac:dyDescent="0.2">
      <c r="A690" s="21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3">
        <v>4</v>
      </c>
    </row>
    <row r="691" spans="1:6" s="2" customFormat="1" ht="15.75" customHeight="1" x14ac:dyDescent="0.2">
      <c r="A691" s="21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3">
        <v>8</v>
      </c>
    </row>
    <row r="692" spans="1:6" s="2" customFormat="1" ht="15.75" customHeight="1" x14ac:dyDescent="0.2">
      <c r="A692" s="21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3">
        <v>8</v>
      </c>
    </row>
    <row r="693" spans="1:6" s="2" customFormat="1" ht="15.75" customHeight="1" x14ac:dyDescent="0.2">
      <c r="A693" s="21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3">
        <v>10</v>
      </c>
    </row>
    <row r="694" spans="1:6" s="2" customFormat="1" ht="15.75" customHeight="1" x14ac:dyDescent="0.2">
      <c r="A694" s="21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3">
        <v>7</v>
      </c>
    </row>
    <row r="695" spans="1:6" s="2" customFormat="1" ht="15.75" customHeight="1" x14ac:dyDescent="0.2">
      <c r="A695" s="21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3">
        <v>7</v>
      </c>
    </row>
    <row r="696" spans="1:6" s="2" customFormat="1" ht="15.75" customHeight="1" x14ac:dyDescent="0.2">
      <c r="A696" s="21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3">
        <v>6</v>
      </c>
    </row>
    <row r="697" spans="1:6" s="2" customFormat="1" ht="15.75" customHeight="1" x14ac:dyDescent="0.2">
      <c r="A697" s="21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3">
        <v>3</v>
      </c>
    </row>
    <row r="698" spans="1:6" s="2" customFormat="1" ht="15.75" customHeight="1" x14ac:dyDescent="0.2">
      <c r="A698" s="21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3">
        <v>5</v>
      </c>
    </row>
    <row r="699" spans="1:6" s="2" customFormat="1" ht="15.75" customHeight="1" x14ac:dyDescent="0.2">
      <c r="A699" s="21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3">
        <v>12</v>
      </c>
    </row>
    <row r="700" spans="1:6" s="2" customFormat="1" ht="15.75" customHeight="1" x14ac:dyDescent="0.2">
      <c r="A700" s="21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3">
        <v>6</v>
      </c>
    </row>
    <row r="701" spans="1:6" s="2" customFormat="1" ht="15.75" customHeight="1" x14ac:dyDescent="0.2">
      <c r="A701" s="21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3">
        <v>11</v>
      </c>
    </row>
    <row r="702" spans="1:6" s="2" customFormat="1" ht="15.75" customHeight="1" x14ac:dyDescent="0.2">
      <c r="A702" s="21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3">
        <v>10</v>
      </c>
    </row>
    <row r="703" spans="1:6" s="2" customFormat="1" ht="15.75" customHeight="1" x14ac:dyDescent="0.2">
      <c r="A703" s="21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3">
        <v>1</v>
      </c>
    </row>
    <row r="704" spans="1:6" s="2" customFormat="1" ht="15.75" customHeight="1" x14ac:dyDescent="0.2">
      <c r="A704" s="21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3">
        <v>9</v>
      </c>
    </row>
    <row r="705" spans="1:6" s="2" customFormat="1" ht="15.75" customHeight="1" x14ac:dyDescent="0.2">
      <c r="A705" s="21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3">
        <v>3</v>
      </c>
    </row>
    <row r="706" spans="1:6" s="2" customFormat="1" ht="15.75" customHeight="1" x14ac:dyDescent="0.2">
      <c r="A706" s="21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3">
        <v>9</v>
      </c>
    </row>
    <row r="707" spans="1:6" s="2" customFormat="1" ht="15.75" customHeight="1" x14ac:dyDescent="0.2">
      <c r="A707" s="21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3">
        <v>8</v>
      </c>
    </row>
    <row r="708" spans="1:6" s="2" customFormat="1" ht="15.75" customHeight="1" x14ac:dyDescent="0.2">
      <c r="A708" s="21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3">
        <v>7</v>
      </c>
    </row>
    <row r="709" spans="1:6" s="2" customFormat="1" ht="15.75" customHeight="1" x14ac:dyDescent="0.2">
      <c r="A709" s="21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3">
        <v>9</v>
      </c>
    </row>
    <row r="710" spans="1:6" s="2" customFormat="1" ht="15.75" customHeight="1" x14ac:dyDescent="0.2">
      <c r="A710" s="21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3">
        <v>6</v>
      </c>
    </row>
    <row r="711" spans="1:6" s="2" customFormat="1" ht="15.75" customHeight="1" x14ac:dyDescent="0.2">
      <c r="A711" s="21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3">
        <v>10</v>
      </c>
    </row>
    <row r="712" spans="1:6" s="2" customFormat="1" ht="15.75" customHeight="1" x14ac:dyDescent="0.2">
      <c r="A712" s="21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3">
        <v>9</v>
      </c>
    </row>
    <row r="713" spans="1:6" s="2" customFormat="1" ht="15.75" customHeight="1" x14ac:dyDescent="0.2">
      <c r="A713" s="21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3">
        <v>7</v>
      </c>
    </row>
    <row r="714" spans="1:6" s="2" customFormat="1" ht="15.75" customHeight="1" x14ac:dyDescent="0.2">
      <c r="A714" s="21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3">
        <v>9</v>
      </c>
    </row>
    <row r="715" spans="1:6" s="2" customFormat="1" ht="15.75" customHeight="1" x14ac:dyDescent="0.2">
      <c r="A715" s="21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3">
        <v>11</v>
      </c>
    </row>
    <row r="716" spans="1:6" s="2" customFormat="1" ht="15.75" customHeight="1" x14ac:dyDescent="0.2">
      <c r="A716" s="21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3">
        <v>1</v>
      </c>
    </row>
    <row r="717" spans="1:6" s="2" customFormat="1" ht="15.75" customHeight="1" x14ac:dyDescent="0.2">
      <c r="A717" s="21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3">
        <v>10</v>
      </c>
    </row>
    <row r="718" spans="1:6" s="2" customFormat="1" ht="15.75" customHeight="1" x14ac:dyDescent="0.2">
      <c r="A718" s="21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3">
        <v>8</v>
      </c>
    </row>
    <row r="719" spans="1:6" s="2" customFormat="1" ht="15.75" customHeight="1" x14ac:dyDescent="0.2">
      <c r="A719" s="21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3">
        <v>9</v>
      </c>
    </row>
    <row r="720" spans="1:6" s="2" customFormat="1" ht="15.75" customHeight="1" x14ac:dyDescent="0.2">
      <c r="A720" s="21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3">
        <v>9</v>
      </c>
    </row>
    <row r="721" spans="1:6" s="2" customFormat="1" ht="15.75" customHeight="1" x14ac:dyDescent="0.2">
      <c r="A721" s="21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3">
        <v>8</v>
      </c>
    </row>
    <row r="722" spans="1:6" s="2" customFormat="1" ht="15.75" customHeight="1" x14ac:dyDescent="0.2">
      <c r="A722" s="21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3">
        <v>8</v>
      </c>
    </row>
    <row r="723" spans="1:6" s="2" customFormat="1" ht="15.75" customHeight="1" x14ac:dyDescent="0.2">
      <c r="A723" s="21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3">
        <v>8</v>
      </c>
    </row>
    <row r="724" spans="1:6" s="2" customFormat="1" ht="15.75" customHeight="1" x14ac:dyDescent="0.2">
      <c r="A724" s="21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3">
        <v>3</v>
      </c>
    </row>
    <row r="725" spans="1:6" s="2" customFormat="1" ht="15.75" customHeight="1" x14ac:dyDescent="0.2">
      <c r="A725" s="21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3">
        <v>6</v>
      </c>
    </row>
    <row r="726" spans="1:6" s="2" customFormat="1" ht="15.75" customHeight="1" x14ac:dyDescent="0.2">
      <c r="A726" s="21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3">
        <v>9</v>
      </c>
    </row>
    <row r="727" spans="1:6" s="2" customFormat="1" ht="15.75" customHeight="1" x14ac:dyDescent="0.2">
      <c r="A727" s="21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3">
        <v>10</v>
      </c>
    </row>
    <row r="728" spans="1:6" s="2" customFormat="1" ht="15.75" customHeight="1" x14ac:dyDescent="0.2">
      <c r="A728" s="21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3">
        <v>9</v>
      </c>
    </row>
    <row r="729" spans="1:6" s="2" customFormat="1" ht="15.75" customHeight="1" x14ac:dyDescent="0.2">
      <c r="A729" s="21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3">
        <v>11</v>
      </c>
    </row>
    <row r="730" spans="1:6" s="2" customFormat="1" ht="15.75" customHeight="1" x14ac:dyDescent="0.2">
      <c r="A730" s="21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3">
        <v>10</v>
      </c>
    </row>
    <row r="731" spans="1:6" s="2" customFormat="1" ht="15.75" customHeight="1" x14ac:dyDescent="0.2">
      <c r="A731" s="21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3">
        <v>10</v>
      </c>
    </row>
    <row r="732" spans="1:6" s="2" customFormat="1" ht="15.75" customHeight="1" x14ac:dyDescent="0.2">
      <c r="A732" s="21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3">
        <v>7</v>
      </c>
    </row>
    <row r="733" spans="1:6" s="2" customFormat="1" ht="15.75" customHeight="1" x14ac:dyDescent="0.2">
      <c r="A733" s="21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3">
        <v>5</v>
      </c>
    </row>
    <row r="734" spans="1:6" s="2" customFormat="1" ht="15.75" customHeight="1" x14ac:dyDescent="0.2">
      <c r="A734" s="21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3">
        <v>2</v>
      </c>
    </row>
    <row r="735" spans="1:6" s="2" customFormat="1" ht="15.75" customHeight="1" x14ac:dyDescent="0.2">
      <c r="A735" s="21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3">
        <v>5</v>
      </c>
    </row>
    <row r="736" spans="1:6" s="2" customFormat="1" ht="15.75" customHeight="1" x14ac:dyDescent="0.2">
      <c r="A736" s="21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3">
        <v>11</v>
      </c>
    </row>
    <row r="737" spans="1:6" s="2" customFormat="1" ht="15.75" customHeight="1" x14ac:dyDescent="0.2">
      <c r="A737" s="21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3">
        <v>2</v>
      </c>
    </row>
    <row r="738" spans="1:6" s="2" customFormat="1" ht="15.75" customHeight="1" x14ac:dyDescent="0.2">
      <c r="A738" s="21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3">
        <v>9</v>
      </c>
    </row>
    <row r="739" spans="1:6" s="2" customFormat="1" ht="15.75" customHeight="1" x14ac:dyDescent="0.2">
      <c r="A739" s="21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3">
        <v>9</v>
      </c>
    </row>
    <row r="740" spans="1:6" s="2" customFormat="1" ht="15.75" customHeight="1" x14ac:dyDescent="0.2">
      <c r="A740" s="21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3">
        <v>10</v>
      </c>
    </row>
    <row r="741" spans="1:6" s="2" customFormat="1" ht="15.75" customHeight="1" x14ac:dyDescent="0.2">
      <c r="A741" s="21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3">
        <v>11</v>
      </c>
    </row>
    <row r="742" spans="1:6" s="2" customFormat="1" ht="15.75" customHeight="1" x14ac:dyDescent="0.2">
      <c r="A742" s="21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3">
        <v>5</v>
      </c>
    </row>
    <row r="743" spans="1:6" s="2" customFormat="1" ht="15.75" customHeight="1" x14ac:dyDescent="0.2">
      <c r="A743" s="21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3">
        <v>8</v>
      </c>
    </row>
    <row r="744" spans="1:6" s="2" customFormat="1" ht="15.75" customHeight="1" x14ac:dyDescent="0.2">
      <c r="A744" s="21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3">
        <v>11</v>
      </c>
    </row>
    <row r="745" spans="1:6" s="2" customFormat="1" ht="15.75" customHeight="1" x14ac:dyDescent="0.2">
      <c r="A745" s="21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3">
        <v>9</v>
      </c>
    </row>
    <row r="746" spans="1:6" s="2" customFormat="1" ht="15.75" customHeight="1" x14ac:dyDescent="0.2">
      <c r="A746" s="21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3">
        <v>12</v>
      </c>
    </row>
    <row r="747" spans="1:6" s="2" customFormat="1" ht="15.75" customHeight="1" x14ac:dyDescent="0.2">
      <c r="A747" s="21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3">
        <v>8</v>
      </c>
    </row>
    <row r="748" spans="1:6" s="2" customFormat="1" ht="15.75" customHeight="1" x14ac:dyDescent="0.2">
      <c r="A748" s="21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3">
        <v>10</v>
      </c>
    </row>
    <row r="749" spans="1:6" s="2" customFormat="1" ht="15.75" customHeight="1" x14ac:dyDescent="0.2">
      <c r="A749" s="21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3">
        <v>3</v>
      </c>
    </row>
    <row r="750" spans="1:6" s="2" customFormat="1" ht="15.75" customHeight="1" x14ac:dyDescent="0.2">
      <c r="A750" s="21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3">
        <v>3</v>
      </c>
    </row>
    <row r="751" spans="1:6" s="2" customFormat="1" ht="15.75" customHeight="1" x14ac:dyDescent="0.2">
      <c r="A751" s="21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3">
        <v>4</v>
      </c>
    </row>
    <row r="752" spans="1:6" s="2" customFormat="1" ht="15.75" customHeight="1" x14ac:dyDescent="0.2">
      <c r="A752" s="21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3">
        <v>4</v>
      </c>
    </row>
    <row r="753" spans="1:6" s="2" customFormat="1" ht="15.75" customHeight="1" x14ac:dyDescent="0.2">
      <c r="A753" s="21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3">
        <v>7</v>
      </c>
    </row>
    <row r="754" spans="1:6" s="2" customFormat="1" ht="15.75" customHeight="1" x14ac:dyDescent="0.2">
      <c r="A754" s="21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3">
        <v>8</v>
      </c>
    </row>
    <row r="755" spans="1:6" s="2" customFormat="1" ht="15.75" customHeight="1" x14ac:dyDescent="0.2">
      <c r="A755" s="21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3">
        <v>10</v>
      </c>
    </row>
    <row r="756" spans="1:6" s="2" customFormat="1" ht="15.75" customHeight="1" x14ac:dyDescent="0.2">
      <c r="A756" s="21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3">
        <v>10</v>
      </c>
    </row>
    <row r="757" spans="1:6" s="2" customFormat="1" ht="15.75" customHeight="1" x14ac:dyDescent="0.2">
      <c r="A757" s="21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3">
        <v>9</v>
      </c>
    </row>
    <row r="758" spans="1:6" s="2" customFormat="1" ht="15.75" customHeight="1" x14ac:dyDescent="0.2">
      <c r="A758" s="21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3">
        <v>9</v>
      </c>
    </row>
    <row r="759" spans="1:6" s="2" customFormat="1" ht="15.75" customHeight="1" x14ac:dyDescent="0.2">
      <c r="A759" s="21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3">
        <v>8</v>
      </c>
    </row>
    <row r="760" spans="1:6" s="2" customFormat="1" ht="15.75" customHeight="1" x14ac:dyDescent="0.2">
      <c r="A760" s="21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3">
        <v>5</v>
      </c>
    </row>
    <row r="761" spans="1:6" s="2" customFormat="1" ht="15.75" customHeight="1" x14ac:dyDescent="0.2">
      <c r="A761" s="21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3">
        <v>1</v>
      </c>
    </row>
    <row r="762" spans="1:6" s="2" customFormat="1" ht="15.75" customHeight="1" x14ac:dyDescent="0.2">
      <c r="A762" s="21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3">
        <v>1</v>
      </c>
    </row>
    <row r="763" spans="1:6" s="2" customFormat="1" ht="15.75" customHeight="1" x14ac:dyDescent="0.2">
      <c r="A763" s="21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3">
        <v>8</v>
      </c>
    </row>
    <row r="764" spans="1:6" s="2" customFormat="1" ht="15.75" customHeight="1" x14ac:dyDescent="0.2">
      <c r="A764" s="21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3">
        <v>8</v>
      </c>
    </row>
    <row r="765" spans="1:6" s="2" customFormat="1" ht="15.75" customHeight="1" x14ac:dyDescent="0.2">
      <c r="A765" s="21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3">
        <v>9</v>
      </c>
    </row>
    <row r="766" spans="1:6" s="2" customFormat="1" ht="15.75" customHeight="1" x14ac:dyDescent="0.2">
      <c r="A766" s="21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3">
        <v>8</v>
      </c>
    </row>
    <row r="767" spans="1:6" s="2" customFormat="1" ht="15.75" customHeight="1" x14ac:dyDescent="0.2">
      <c r="A767" s="21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3">
        <v>10</v>
      </c>
    </row>
    <row r="768" spans="1:6" s="2" customFormat="1" ht="15.75" customHeight="1" x14ac:dyDescent="0.2">
      <c r="A768" s="21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3">
        <v>4</v>
      </c>
    </row>
    <row r="769" spans="1:6" s="2" customFormat="1" ht="15.75" customHeight="1" x14ac:dyDescent="0.2">
      <c r="A769" s="21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3">
        <v>7</v>
      </c>
    </row>
    <row r="770" spans="1:6" s="2" customFormat="1" ht="15.75" customHeight="1" x14ac:dyDescent="0.2">
      <c r="A770" s="21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3">
        <v>3</v>
      </c>
    </row>
    <row r="771" spans="1:6" s="2" customFormat="1" ht="15.75" customHeight="1" x14ac:dyDescent="0.2">
      <c r="A771" s="21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3">
        <v>8</v>
      </c>
    </row>
    <row r="772" spans="1:6" s="2" customFormat="1" ht="15.75" customHeight="1" x14ac:dyDescent="0.2">
      <c r="A772" s="21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3">
        <v>4</v>
      </c>
    </row>
    <row r="773" spans="1:6" s="2" customFormat="1" ht="15.75" customHeight="1" x14ac:dyDescent="0.2">
      <c r="A773" s="21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3">
        <v>4</v>
      </c>
    </row>
    <row r="774" spans="1:6" s="2" customFormat="1" ht="15.75" customHeight="1" x14ac:dyDescent="0.2">
      <c r="A774" s="21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3">
        <v>9</v>
      </c>
    </row>
    <row r="775" spans="1:6" s="2" customFormat="1" ht="15.75" customHeight="1" x14ac:dyDescent="0.2">
      <c r="A775" s="21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3">
        <v>9</v>
      </c>
    </row>
    <row r="776" spans="1:6" s="2" customFormat="1" ht="15.75" customHeight="1" x14ac:dyDescent="0.2">
      <c r="A776" s="21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3">
        <v>9</v>
      </c>
    </row>
    <row r="777" spans="1:6" s="2" customFormat="1" ht="15.75" customHeight="1" x14ac:dyDescent="0.2">
      <c r="A777" s="21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3">
        <v>3</v>
      </c>
    </row>
    <row r="778" spans="1:6" s="2" customFormat="1" ht="15.75" customHeight="1" x14ac:dyDescent="0.2">
      <c r="A778" s="21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3">
        <v>10</v>
      </c>
    </row>
    <row r="779" spans="1:6" s="2" customFormat="1" ht="15.75" customHeight="1" x14ac:dyDescent="0.2">
      <c r="A779" s="21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3">
        <v>3</v>
      </c>
    </row>
    <row r="780" spans="1:6" s="2" customFormat="1" ht="15.75" customHeight="1" x14ac:dyDescent="0.2">
      <c r="A780" s="21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3">
        <v>2</v>
      </c>
    </row>
    <row r="781" spans="1:6" s="2" customFormat="1" ht="15.75" customHeight="1" x14ac:dyDescent="0.2">
      <c r="A781" s="21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3">
        <v>6</v>
      </c>
    </row>
    <row r="782" spans="1:6" s="2" customFormat="1" ht="15.75" customHeight="1" x14ac:dyDescent="0.2">
      <c r="A782" s="21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3">
        <v>8</v>
      </c>
    </row>
    <row r="783" spans="1:6" s="2" customFormat="1" ht="15.75" customHeight="1" x14ac:dyDescent="0.2">
      <c r="A783" s="21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3">
        <v>10</v>
      </c>
    </row>
    <row r="784" spans="1:6" s="2" customFormat="1" ht="15.75" customHeight="1" x14ac:dyDescent="0.2">
      <c r="A784" s="21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3">
        <v>7</v>
      </c>
    </row>
    <row r="785" spans="1:6" s="2" customFormat="1" ht="15.75" customHeight="1" x14ac:dyDescent="0.2">
      <c r="A785" s="21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3">
        <v>9</v>
      </c>
    </row>
    <row r="786" spans="1:6" s="2" customFormat="1" ht="15.75" customHeight="1" x14ac:dyDescent="0.2">
      <c r="A786" s="21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3">
        <v>11</v>
      </c>
    </row>
    <row r="787" spans="1:6" s="2" customFormat="1" ht="15.75" customHeight="1" x14ac:dyDescent="0.2">
      <c r="A787" s="21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3">
        <v>9</v>
      </c>
    </row>
    <row r="788" spans="1:6" s="2" customFormat="1" ht="15.75" customHeight="1" x14ac:dyDescent="0.2">
      <c r="A788" s="21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3">
        <v>10</v>
      </c>
    </row>
    <row r="789" spans="1:6" s="2" customFormat="1" ht="15.75" customHeight="1" x14ac:dyDescent="0.2">
      <c r="A789" s="21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3">
        <v>7</v>
      </c>
    </row>
    <row r="790" spans="1:6" s="2" customFormat="1" ht="15.75" customHeight="1" x14ac:dyDescent="0.2">
      <c r="A790" s="21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3">
        <v>10</v>
      </c>
    </row>
    <row r="791" spans="1:6" s="2" customFormat="1" ht="15.75" customHeight="1" x14ac:dyDescent="0.2">
      <c r="A791" s="21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3">
        <v>3</v>
      </c>
    </row>
    <row r="792" spans="1:6" s="2" customFormat="1" ht="15.75" customHeight="1" x14ac:dyDescent="0.2">
      <c r="A792" s="21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3">
        <v>9</v>
      </c>
    </row>
    <row r="793" spans="1:6" s="2" customFormat="1" ht="15.75" customHeight="1" x14ac:dyDescent="0.2">
      <c r="A793" s="21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3">
        <v>8</v>
      </c>
    </row>
    <row r="794" spans="1:6" s="2" customFormat="1" ht="15.75" customHeight="1" x14ac:dyDescent="0.2">
      <c r="A794" s="21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3">
        <v>8</v>
      </c>
    </row>
    <row r="795" spans="1:6" s="2" customFormat="1" ht="15.75" customHeight="1" x14ac:dyDescent="0.2">
      <c r="A795" s="21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3">
        <v>9</v>
      </c>
    </row>
    <row r="796" spans="1:6" s="2" customFormat="1" ht="15.75" customHeight="1" x14ac:dyDescent="0.2">
      <c r="A796" s="21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3">
        <v>8</v>
      </c>
    </row>
    <row r="797" spans="1:6" s="2" customFormat="1" ht="15.75" customHeight="1" x14ac:dyDescent="0.2">
      <c r="A797" s="21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3">
        <v>4</v>
      </c>
    </row>
    <row r="798" spans="1:6" s="2" customFormat="1" ht="15.75" customHeight="1" x14ac:dyDescent="0.2">
      <c r="A798" s="21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3">
        <v>3</v>
      </c>
    </row>
    <row r="799" spans="1:6" s="2" customFormat="1" ht="15.75" customHeight="1" x14ac:dyDescent="0.2">
      <c r="A799" s="21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3">
        <v>7</v>
      </c>
    </row>
    <row r="800" spans="1:6" s="2" customFormat="1" ht="15.75" customHeight="1" x14ac:dyDescent="0.2">
      <c r="A800" s="21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3">
        <v>7</v>
      </c>
    </row>
    <row r="801" spans="1:6" s="2" customFormat="1" ht="15.75" customHeight="1" x14ac:dyDescent="0.2">
      <c r="A801" s="21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3">
        <v>7</v>
      </c>
    </row>
    <row r="802" spans="1:6" s="2" customFormat="1" ht="15.75" customHeight="1" x14ac:dyDescent="0.2">
      <c r="A802" s="21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3">
        <v>8</v>
      </c>
    </row>
    <row r="803" spans="1:6" s="2" customFormat="1" ht="15.75" customHeight="1" x14ac:dyDescent="0.2">
      <c r="A803" s="21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3">
        <v>9</v>
      </c>
    </row>
    <row r="804" spans="1:6" s="2" customFormat="1" ht="15.75" customHeight="1" x14ac:dyDescent="0.2">
      <c r="A804" s="21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3">
        <v>8</v>
      </c>
    </row>
    <row r="805" spans="1:6" s="2" customFormat="1" ht="15.75" customHeight="1" x14ac:dyDescent="0.2">
      <c r="A805" s="21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3">
        <v>2</v>
      </c>
    </row>
    <row r="806" spans="1:6" s="2" customFormat="1" ht="15.75" customHeight="1" x14ac:dyDescent="0.2">
      <c r="A806" s="21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3">
        <v>8</v>
      </c>
    </row>
    <row r="807" spans="1:6" s="2" customFormat="1" ht="15.75" customHeight="1" x14ac:dyDescent="0.2">
      <c r="A807" s="21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3">
        <v>9</v>
      </c>
    </row>
    <row r="808" spans="1:6" s="2" customFormat="1" ht="15.75" customHeight="1" x14ac:dyDescent="0.2">
      <c r="A808" s="21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3">
        <v>10</v>
      </c>
    </row>
    <row r="809" spans="1:6" s="2" customFormat="1" ht="15.75" customHeight="1" x14ac:dyDescent="0.2">
      <c r="A809" s="21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3">
        <v>4</v>
      </c>
    </row>
    <row r="810" spans="1:6" s="2" customFormat="1" ht="15.75" customHeight="1" x14ac:dyDescent="0.2">
      <c r="A810" s="21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3">
        <v>12</v>
      </c>
    </row>
    <row r="811" spans="1:6" s="2" customFormat="1" ht="15.75" customHeight="1" x14ac:dyDescent="0.2">
      <c r="A811" s="21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3">
        <v>8</v>
      </c>
    </row>
    <row r="812" spans="1:6" s="2" customFormat="1" ht="15.75" customHeight="1" x14ac:dyDescent="0.2">
      <c r="A812" s="21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3">
        <v>11</v>
      </c>
    </row>
    <row r="813" spans="1:6" s="2" customFormat="1" ht="15.75" customHeight="1" x14ac:dyDescent="0.2">
      <c r="A813" s="21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3">
        <v>10</v>
      </c>
    </row>
    <row r="814" spans="1:6" s="2" customFormat="1" ht="15.75" customHeight="1" x14ac:dyDescent="0.2">
      <c r="A814" s="21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3">
        <v>5</v>
      </c>
    </row>
    <row r="815" spans="1:6" s="2" customFormat="1" ht="15.75" customHeight="1" x14ac:dyDescent="0.2">
      <c r="A815" s="21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3">
        <v>11</v>
      </c>
    </row>
    <row r="816" spans="1:6" s="2" customFormat="1" ht="15.75" customHeight="1" x14ac:dyDescent="0.2">
      <c r="A816" s="21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3">
        <v>12</v>
      </c>
    </row>
    <row r="817" spans="1:6" s="2" customFormat="1" ht="15.75" customHeight="1" x14ac:dyDescent="0.2">
      <c r="A817" s="21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3">
        <v>12</v>
      </c>
    </row>
    <row r="818" spans="1:6" s="2" customFormat="1" ht="15.75" customHeight="1" x14ac:dyDescent="0.2">
      <c r="A818" s="21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3">
        <v>8</v>
      </c>
    </row>
    <row r="819" spans="1:6" s="2" customFormat="1" ht="15.75" customHeight="1" x14ac:dyDescent="0.2">
      <c r="A819" s="21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3">
        <v>5</v>
      </c>
    </row>
    <row r="820" spans="1:6" s="2" customFormat="1" ht="15.75" customHeight="1" x14ac:dyDescent="0.2">
      <c r="A820" s="21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3">
        <v>11</v>
      </c>
    </row>
    <row r="821" spans="1:6" s="2" customFormat="1" ht="15.75" customHeight="1" x14ac:dyDescent="0.2">
      <c r="A821" s="21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3">
        <v>3</v>
      </c>
    </row>
    <row r="822" spans="1:6" s="2" customFormat="1" ht="15.75" customHeight="1" x14ac:dyDescent="0.2">
      <c r="A822" s="21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3">
        <v>12</v>
      </c>
    </row>
    <row r="823" spans="1:6" s="2" customFormat="1" ht="15.75" customHeight="1" x14ac:dyDescent="0.2">
      <c r="A823" s="21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3">
        <v>8</v>
      </c>
    </row>
    <row r="824" spans="1:6" s="2" customFormat="1" ht="15.75" customHeight="1" x14ac:dyDescent="0.2">
      <c r="A824" s="21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3">
        <v>11</v>
      </c>
    </row>
    <row r="825" spans="1:6" s="2" customFormat="1" ht="15.75" customHeight="1" x14ac:dyDescent="0.2">
      <c r="A825" s="21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3">
        <v>11</v>
      </c>
    </row>
    <row r="826" spans="1:6" s="2" customFormat="1" ht="15.75" customHeight="1" x14ac:dyDescent="0.2">
      <c r="A826" s="21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3">
        <v>8</v>
      </c>
    </row>
    <row r="827" spans="1:6" s="2" customFormat="1" ht="15.75" customHeight="1" x14ac:dyDescent="0.2">
      <c r="A827" s="21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3">
        <v>8</v>
      </c>
    </row>
    <row r="828" spans="1:6" s="2" customFormat="1" ht="15.75" customHeight="1" x14ac:dyDescent="0.2">
      <c r="A828" s="21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3">
        <v>4</v>
      </c>
    </row>
    <row r="829" spans="1:6" s="2" customFormat="1" ht="15.75" customHeight="1" x14ac:dyDescent="0.2">
      <c r="A829" s="21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3">
        <v>3</v>
      </c>
    </row>
    <row r="830" spans="1:6" s="2" customFormat="1" ht="15.75" customHeight="1" x14ac:dyDescent="0.2">
      <c r="A830" s="21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3">
        <v>7</v>
      </c>
    </row>
    <row r="831" spans="1:6" s="2" customFormat="1" ht="15.75" customHeight="1" x14ac:dyDescent="0.2">
      <c r="A831" s="21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3">
        <v>7</v>
      </c>
    </row>
    <row r="832" spans="1:6" s="2" customFormat="1" ht="15.75" customHeight="1" x14ac:dyDescent="0.2">
      <c r="A832" s="21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3">
        <v>10</v>
      </c>
    </row>
    <row r="833" spans="1:6" s="2" customFormat="1" ht="15.75" customHeight="1" x14ac:dyDescent="0.2">
      <c r="A833" s="21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3">
        <v>10</v>
      </c>
    </row>
    <row r="834" spans="1:6" s="2" customFormat="1" ht="15.75" customHeight="1" x14ac:dyDescent="0.2">
      <c r="A834" s="21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3">
        <v>8</v>
      </c>
    </row>
    <row r="835" spans="1:6" s="2" customFormat="1" ht="15.75" customHeight="1" x14ac:dyDescent="0.2">
      <c r="A835" s="21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3">
        <v>3</v>
      </c>
    </row>
    <row r="836" spans="1:6" s="2" customFormat="1" ht="15.75" customHeight="1" x14ac:dyDescent="0.2">
      <c r="A836" s="21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3">
        <v>1</v>
      </c>
    </row>
    <row r="837" spans="1:6" s="2" customFormat="1" ht="15.75" customHeight="1" x14ac:dyDescent="0.2">
      <c r="A837" s="21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3">
        <v>3</v>
      </c>
    </row>
    <row r="838" spans="1:6" s="2" customFormat="1" ht="15.75" customHeight="1" x14ac:dyDescent="0.2">
      <c r="A838" s="21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3">
        <v>11</v>
      </c>
    </row>
    <row r="839" spans="1:6" s="2" customFormat="1" ht="15.75" customHeight="1" x14ac:dyDescent="0.2">
      <c r="A839" s="21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3">
        <v>6</v>
      </c>
    </row>
    <row r="840" spans="1:6" s="2" customFormat="1" ht="15.75" customHeight="1" x14ac:dyDescent="0.2">
      <c r="A840" s="21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3">
        <v>10</v>
      </c>
    </row>
    <row r="841" spans="1:6" s="2" customFormat="1" ht="15.75" customHeight="1" x14ac:dyDescent="0.2">
      <c r="A841" s="21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3">
        <v>5</v>
      </c>
    </row>
    <row r="842" spans="1:6" s="2" customFormat="1" ht="15.75" customHeight="1" x14ac:dyDescent="0.2">
      <c r="A842" s="21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3">
        <v>7</v>
      </c>
    </row>
    <row r="843" spans="1:6" s="2" customFormat="1" ht="15.75" customHeight="1" x14ac:dyDescent="0.2">
      <c r="A843" s="21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3">
        <v>9</v>
      </c>
    </row>
    <row r="844" spans="1:6" s="2" customFormat="1" ht="15.75" customHeight="1" x14ac:dyDescent="0.2">
      <c r="A844" s="21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3">
        <v>7</v>
      </c>
    </row>
    <row r="845" spans="1:6" s="2" customFormat="1" ht="15.75" customHeight="1" x14ac:dyDescent="0.2">
      <c r="A845" s="21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3">
        <v>7</v>
      </c>
    </row>
    <row r="846" spans="1:6" s="2" customFormat="1" ht="15.75" customHeight="1" x14ac:dyDescent="0.2">
      <c r="A846" s="21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3">
        <v>7</v>
      </c>
    </row>
    <row r="847" spans="1:6" s="2" customFormat="1" ht="15.75" customHeight="1" x14ac:dyDescent="0.2">
      <c r="A847" s="21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3">
        <v>9</v>
      </c>
    </row>
    <row r="848" spans="1:6" s="2" customFormat="1" ht="15.75" customHeight="1" x14ac:dyDescent="0.2">
      <c r="A848" s="21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3">
        <v>10</v>
      </c>
    </row>
    <row r="849" spans="1:6" s="2" customFormat="1" ht="15.75" customHeight="1" x14ac:dyDescent="0.2">
      <c r="A849" s="21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3">
        <v>7</v>
      </c>
    </row>
    <row r="850" spans="1:6" s="2" customFormat="1" ht="15.75" customHeight="1" x14ac:dyDescent="0.2">
      <c r="A850" s="21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3">
        <v>2</v>
      </c>
    </row>
    <row r="851" spans="1:6" s="2" customFormat="1" ht="15.75" customHeight="1" x14ac:dyDescent="0.2">
      <c r="A851" s="21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3">
        <v>7</v>
      </c>
    </row>
    <row r="852" spans="1:6" s="2" customFormat="1" ht="15.75" customHeight="1" x14ac:dyDescent="0.2">
      <c r="A852" s="21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3">
        <v>2</v>
      </c>
    </row>
    <row r="853" spans="1:6" s="2" customFormat="1" ht="15.75" customHeight="1" x14ac:dyDescent="0.2">
      <c r="A853" s="21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3">
        <v>7</v>
      </c>
    </row>
    <row r="854" spans="1:6" s="2" customFormat="1" ht="15.75" customHeight="1" x14ac:dyDescent="0.2">
      <c r="A854" s="21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3">
        <v>4</v>
      </c>
    </row>
    <row r="855" spans="1:6" s="2" customFormat="1" ht="15.75" customHeight="1" x14ac:dyDescent="0.2">
      <c r="A855" s="21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3">
        <v>7</v>
      </c>
    </row>
    <row r="856" spans="1:6" s="2" customFormat="1" ht="15.75" customHeight="1" x14ac:dyDescent="0.2">
      <c r="A856" s="21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3">
        <v>10</v>
      </c>
    </row>
    <row r="857" spans="1:6" s="2" customFormat="1" ht="15.75" customHeight="1" x14ac:dyDescent="0.2">
      <c r="A857" s="21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3">
        <v>9</v>
      </c>
    </row>
    <row r="858" spans="1:6" s="2" customFormat="1" ht="15.75" customHeight="1" x14ac:dyDescent="0.2">
      <c r="A858" s="21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3">
        <v>8</v>
      </c>
    </row>
    <row r="859" spans="1:6" s="2" customFormat="1" ht="15.75" customHeight="1" x14ac:dyDescent="0.2">
      <c r="A859" s="21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3">
        <v>10</v>
      </c>
    </row>
    <row r="860" spans="1:6" s="2" customFormat="1" ht="15.75" customHeight="1" x14ac:dyDescent="0.2">
      <c r="A860" s="21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3">
        <v>1</v>
      </c>
    </row>
    <row r="861" spans="1:6" s="2" customFormat="1" ht="15.75" customHeight="1" x14ac:dyDescent="0.2">
      <c r="A861" s="21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3">
        <v>8</v>
      </c>
    </row>
    <row r="862" spans="1:6" s="2" customFormat="1" ht="15.75" customHeight="1" x14ac:dyDescent="0.2">
      <c r="A862" s="21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3">
        <v>5</v>
      </c>
    </row>
    <row r="863" spans="1:6" s="2" customFormat="1" ht="15.75" customHeight="1" x14ac:dyDescent="0.2">
      <c r="A863" s="21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3">
        <v>7</v>
      </c>
    </row>
    <row r="864" spans="1:6" s="2" customFormat="1" ht="15.75" customHeight="1" x14ac:dyDescent="0.2">
      <c r="A864" s="21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3">
        <v>12</v>
      </c>
    </row>
    <row r="865" spans="1:6" s="2" customFormat="1" ht="15.75" customHeight="1" x14ac:dyDescent="0.2">
      <c r="A865" s="21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3">
        <v>10</v>
      </c>
    </row>
    <row r="866" spans="1:6" s="2" customFormat="1" ht="15.75" customHeight="1" x14ac:dyDescent="0.2">
      <c r="A866" s="21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3">
        <v>10</v>
      </c>
    </row>
    <row r="867" spans="1:6" s="2" customFormat="1" ht="15.75" customHeight="1" x14ac:dyDescent="0.2">
      <c r="A867" s="21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3">
        <v>9</v>
      </c>
    </row>
    <row r="868" spans="1:6" s="2" customFormat="1" ht="15.75" customHeight="1" x14ac:dyDescent="0.2">
      <c r="A868" s="21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3">
        <v>10</v>
      </c>
    </row>
    <row r="869" spans="1:6" s="2" customFormat="1" ht="15.75" customHeight="1" x14ac:dyDescent="0.2">
      <c r="A869" s="21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3">
        <v>3</v>
      </c>
    </row>
    <row r="870" spans="1:6" s="2" customFormat="1" ht="15.75" customHeight="1" x14ac:dyDescent="0.2">
      <c r="A870" s="21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3">
        <v>7</v>
      </c>
    </row>
    <row r="871" spans="1:6" s="2" customFormat="1" ht="15.75" customHeight="1" x14ac:dyDescent="0.2">
      <c r="A871" s="21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3">
        <v>10</v>
      </c>
    </row>
    <row r="872" spans="1:6" s="2" customFormat="1" ht="15.75" customHeight="1" x14ac:dyDescent="0.2">
      <c r="A872" s="21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3">
        <v>9</v>
      </c>
    </row>
    <row r="873" spans="1:6" s="2" customFormat="1" ht="15.75" customHeight="1" x14ac:dyDescent="0.2">
      <c r="A873" s="21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3">
        <v>10</v>
      </c>
    </row>
    <row r="874" spans="1:6" s="2" customFormat="1" ht="15.75" customHeight="1" x14ac:dyDescent="0.2">
      <c r="A874" s="21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3">
        <v>8</v>
      </c>
    </row>
    <row r="875" spans="1:6" s="2" customFormat="1" ht="15.75" customHeight="1" x14ac:dyDescent="0.2">
      <c r="A875" s="21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3">
        <v>5</v>
      </c>
    </row>
    <row r="876" spans="1:6" s="2" customFormat="1" ht="15.75" customHeight="1" x14ac:dyDescent="0.2">
      <c r="A876" s="21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3">
        <v>10</v>
      </c>
    </row>
    <row r="877" spans="1:6" s="2" customFormat="1" ht="15.75" customHeight="1" x14ac:dyDescent="0.2">
      <c r="A877" s="21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3">
        <v>10</v>
      </c>
    </row>
    <row r="878" spans="1:6" s="2" customFormat="1" ht="15.75" customHeight="1" x14ac:dyDescent="0.2">
      <c r="A878" s="21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3">
        <v>5</v>
      </c>
    </row>
    <row r="879" spans="1:6" s="2" customFormat="1" ht="15.75" customHeight="1" x14ac:dyDescent="0.2">
      <c r="A879" s="21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3">
        <v>12</v>
      </c>
    </row>
    <row r="880" spans="1:6" s="2" customFormat="1" ht="15.75" customHeight="1" x14ac:dyDescent="0.2">
      <c r="A880" s="21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3">
        <v>3</v>
      </c>
    </row>
    <row r="881" spans="1:6" s="2" customFormat="1" ht="15.75" customHeight="1" x14ac:dyDescent="0.2">
      <c r="A881" s="21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3">
        <v>10</v>
      </c>
    </row>
    <row r="882" spans="1:6" s="2" customFormat="1" ht="15.75" customHeight="1" x14ac:dyDescent="0.2">
      <c r="A882" s="21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3">
        <v>8</v>
      </c>
    </row>
    <row r="883" spans="1:6" s="2" customFormat="1" ht="15.75" customHeight="1" x14ac:dyDescent="0.2">
      <c r="A883" s="21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3">
        <v>10</v>
      </c>
    </row>
    <row r="884" spans="1:6" s="2" customFormat="1" ht="15.75" customHeight="1" x14ac:dyDescent="0.2">
      <c r="A884" s="21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3">
        <v>4</v>
      </c>
    </row>
    <row r="885" spans="1:6" s="2" customFormat="1" ht="15.75" customHeight="1" x14ac:dyDescent="0.2">
      <c r="A885" s="21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3">
        <v>1</v>
      </c>
    </row>
    <row r="886" spans="1:6" s="2" customFormat="1" ht="15.75" customHeight="1" x14ac:dyDescent="0.2">
      <c r="A886" s="21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3">
        <v>9</v>
      </c>
    </row>
    <row r="887" spans="1:6" s="2" customFormat="1" ht="15.75" customHeight="1" x14ac:dyDescent="0.2">
      <c r="A887" s="21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3">
        <v>11</v>
      </c>
    </row>
    <row r="888" spans="1:6" s="2" customFormat="1" ht="15.75" customHeight="1" x14ac:dyDescent="0.2">
      <c r="A888" s="21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3">
        <v>12</v>
      </c>
    </row>
    <row r="889" spans="1:6" s="2" customFormat="1" ht="15.75" customHeight="1" x14ac:dyDescent="0.2">
      <c r="A889" s="21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3">
        <v>8</v>
      </c>
    </row>
    <row r="890" spans="1:6" s="2" customFormat="1" ht="15.75" customHeight="1" x14ac:dyDescent="0.2">
      <c r="A890" s="21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3">
        <v>8</v>
      </c>
    </row>
    <row r="891" spans="1:6" s="2" customFormat="1" ht="15.75" customHeight="1" x14ac:dyDescent="0.2">
      <c r="A891" s="21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3">
        <v>9</v>
      </c>
    </row>
    <row r="892" spans="1:6" s="2" customFormat="1" ht="15.75" customHeight="1" x14ac:dyDescent="0.2">
      <c r="A892" s="21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3">
        <v>9</v>
      </c>
    </row>
    <row r="893" spans="1:6" s="2" customFormat="1" ht="15.75" customHeight="1" x14ac:dyDescent="0.2">
      <c r="A893" s="21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3">
        <v>8</v>
      </c>
    </row>
    <row r="894" spans="1:6" s="2" customFormat="1" ht="15.75" customHeight="1" x14ac:dyDescent="0.2">
      <c r="A894" s="21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3">
        <v>10</v>
      </c>
    </row>
    <row r="895" spans="1:6" s="2" customFormat="1" ht="15.75" customHeight="1" x14ac:dyDescent="0.2">
      <c r="A895" s="21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3">
        <v>8</v>
      </c>
    </row>
    <row r="896" spans="1:6" s="2" customFormat="1" ht="15.75" customHeight="1" x14ac:dyDescent="0.2">
      <c r="A896" s="21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3">
        <v>7</v>
      </c>
    </row>
    <row r="897" spans="1:6" s="2" customFormat="1" ht="15.75" customHeight="1" x14ac:dyDescent="0.2">
      <c r="A897" s="21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3">
        <v>8</v>
      </c>
    </row>
    <row r="898" spans="1:6" s="2" customFormat="1" ht="15.75" customHeight="1" x14ac:dyDescent="0.2">
      <c r="A898" s="21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3">
        <v>5</v>
      </c>
    </row>
    <row r="899" spans="1:6" s="2" customFormat="1" ht="15.75" customHeight="1" x14ac:dyDescent="0.2">
      <c r="A899" s="21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3">
        <v>3</v>
      </c>
    </row>
    <row r="900" spans="1:6" s="2" customFormat="1" ht="15.75" customHeight="1" x14ac:dyDescent="0.2">
      <c r="A900" s="21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3">
        <v>5</v>
      </c>
    </row>
    <row r="901" spans="1:6" s="2" customFormat="1" ht="15.75" customHeight="1" x14ac:dyDescent="0.2">
      <c r="A901" s="21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3">
        <v>7</v>
      </c>
    </row>
    <row r="902" spans="1:6" s="2" customFormat="1" ht="15.75" customHeight="1" x14ac:dyDescent="0.2">
      <c r="A902" s="21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3">
        <v>3</v>
      </c>
    </row>
    <row r="903" spans="1:6" s="2" customFormat="1" ht="15.75" customHeight="1" x14ac:dyDescent="0.2">
      <c r="A903" s="21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3">
        <v>9</v>
      </c>
    </row>
    <row r="904" spans="1:6" s="2" customFormat="1" ht="15.75" customHeight="1" x14ac:dyDescent="0.2">
      <c r="A904" s="21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3">
        <v>9</v>
      </c>
    </row>
    <row r="905" spans="1:6" s="2" customFormat="1" ht="15.75" customHeight="1" x14ac:dyDescent="0.2">
      <c r="A905" s="21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3">
        <v>8</v>
      </c>
    </row>
    <row r="906" spans="1:6" s="2" customFormat="1" ht="15.75" customHeight="1" x14ac:dyDescent="0.2">
      <c r="A906" s="21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3">
        <v>7</v>
      </c>
    </row>
    <row r="907" spans="1:6" s="2" customFormat="1" ht="15.75" customHeight="1" x14ac:dyDescent="0.2">
      <c r="A907" s="21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3">
        <v>10</v>
      </c>
    </row>
    <row r="908" spans="1:6" s="2" customFormat="1" ht="15.75" customHeight="1" x14ac:dyDescent="0.2">
      <c r="A908" s="21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3">
        <v>8</v>
      </c>
    </row>
    <row r="909" spans="1:6" s="2" customFormat="1" ht="15.75" customHeight="1" x14ac:dyDescent="0.2">
      <c r="A909" s="21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3">
        <v>10</v>
      </c>
    </row>
    <row r="910" spans="1:6" s="2" customFormat="1" ht="15.75" customHeight="1" x14ac:dyDescent="0.2">
      <c r="A910" s="21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3">
        <v>7</v>
      </c>
    </row>
    <row r="911" spans="1:6" s="2" customFormat="1" ht="15.75" customHeight="1" x14ac:dyDescent="0.2">
      <c r="A911" s="21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3">
        <v>8</v>
      </c>
    </row>
    <row r="912" spans="1:6" s="2" customFormat="1" ht="15.75" customHeight="1" x14ac:dyDescent="0.2">
      <c r="A912" s="21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3">
        <v>5</v>
      </c>
    </row>
    <row r="913" spans="1:6" s="2" customFormat="1" ht="15.75" customHeight="1" x14ac:dyDescent="0.2">
      <c r="A913" s="21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3">
        <v>8</v>
      </c>
    </row>
    <row r="914" spans="1:6" s="2" customFormat="1" ht="15.75" customHeight="1" x14ac:dyDescent="0.2">
      <c r="A914" s="21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3">
        <v>9</v>
      </c>
    </row>
    <row r="915" spans="1:6" s="2" customFormat="1" ht="15.75" customHeight="1" x14ac:dyDescent="0.2">
      <c r="A915" s="21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3">
        <v>4</v>
      </c>
    </row>
    <row r="916" spans="1:6" s="2" customFormat="1" ht="15.75" customHeight="1" x14ac:dyDescent="0.2">
      <c r="A916" s="21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3">
        <v>10</v>
      </c>
    </row>
    <row r="917" spans="1:6" s="2" customFormat="1" ht="15.75" customHeight="1" x14ac:dyDescent="0.2">
      <c r="A917" s="21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3">
        <v>10</v>
      </c>
    </row>
    <row r="918" spans="1:6" s="2" customFormat="1" ht="15.75" customHeight="1" x14ac:dyDescent="0.2">
      <c r="A918" s="21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3">
        <v>11</v>
      </c>
    </row>
    <row r="919" spans="1:6" s="2" customFormat="1" ht="15.75" customHeight="1" x14ac:dyDescent="0.2">
      <c r="A919" s="21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3">
        <v>8</v>
      </c>
    </row>
    <row r="920" spans="1:6" s="2" customFormat="1" ht="15.75" customHeight="1" x14ac:dyDescent="0.2">
      <c r="A920" s="21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3">
        <v>4</v>
      </c>
    </row>
    <row r="921" spans="1:6" s="2" customFormat="1" ht="15.75" customHeight="1" x14ac:dyDescent="0.2">
      <c r="A921" s="21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3">
        <v>10</v>
      </c>
    </row>
    <row r="922" spans="1:6" s="2" customFormat="1" ht="15.75" customHeight="1" x14ac:dyDescent="0.2">
      <c r="A922" s="21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3">
        <v>4</v>
      </c>
    </row>
    <row r="923" spans="1:6" s="2" customFormat="1" ht="15.75" customHeight="1" x14ac:dyDescent="0.2">
      <c r="A923" s="21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3">
        <v>8</v>
      </c>
    </row>
    <row r="924" spans="1:6" s="2" customFormat="1" ht="15.75" customHeight="1" x14ac:dyDescent="0.2">
      <c r="A924" s="21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3">
        <v>8</v>
      </c>
    </row>
    <row r="925" spans="1:6" s="2" customFormat="1" ht="15.75" customHeight="1" x14ac:dyDescent="0.2">
      <c r="A925" s="21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3">
        <v>8</v>
      </c>
    </row>
    <row r="926" spans="1:6" s="2" customFormat="1" ht="15.75" customHeight="1" x14ac:dyDescent="0.2">
      <c r="A926" s="21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3">
        <v>12</v>
      </c>
    </row>
    <row r="927" spans="1:6" s="2" customFormat="1" ht="15.75" customHeight="1" x14ac:dyDescent="0.2">
      <c r="A927" s="21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3">
        <v>6</v>
      </c>
    </row>
    <row r="928" spans="1:6" s="2" customFormat="1" ht="15.75" customHeight="1" x14ac:dyDescent="0.2">
      <c r="A928" s="21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3">
        <v>8</v>
      </c>
    </row>
    <row r="929" spans="1:6" s="2" customFormat="1" ht="15.75" customHeight="1" x14ac:dyDescent="0.2">
      <c r="A929" s="21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3">
        <v>7</v>
      </c>
    </row>
    <row r="930" spans="1:6" s="2" customFormat="1" ht="15.75" customHeight="1" x14ac:dyDescent="0.2">
      <c r="A930" s="21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3">
        <v>9</v>
      </c>
    </row>
    <row r="931" spans="1:6" s="2" customFormat="1" ht="15.75" customHeight="1" x14ac:dyDescent="0.2">
      <c r="A931" s="21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3">
        <v>12</v>
      </c>
    </row>
    <row r="932" spans="1:6" s="2" customFormat="1" ht="15.75" customHeight="1" x14ac:dyDescent="0.2">
      <c r="A932" s="21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3">
        <v>10</v>
      </c>
    </row>
    <row r="933" spans="1:6" s="2" customFormat="1" ht="15.75" customHeight="1" x14ac:dyDescent="0.2">
      <c r="A933" s="21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3">
        <v>2</v>
      </c>
    </row>
    <row r="934" spans="1:6" s="2" customFormat="1" ht="15.75" customHeight="1" x14ac:dyDescent="0.2">
      <c r="A934" s="21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3">
        <v>8</v>
      </c>
    </row>
    <row r="935" spans="1:6" s="2" customFormat="1" ht="15.75" customHeight="1" x14ac:dyDescent="0.2">
      <c r="A935" s="21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3">
        <v>7</v>
      </c>
    </row>
    <row r="936" spans="1:6" s="2" customFormat="1" ht="15.75" customHeight="1" x14ac:dyDescent="0.2">
      <c r="A936" s="21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3">
        <v>9</v>
      </c>
    </row>
    <row r="937" spans="1:6" s="2" customFormat="1" ht="15.75" customHeight="1" x14ac:dyDescent="0.2">
      <c r="A937" s="21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3">
        <v>2</v>
      </c>
    </row>
    <row r="938" spans="1:6" s="2" customFormat="1" ht="15.75" customHeight="1" x14ac:dyDescent="0.2">
      <c r="A938" s="21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3">
        <v>8</v>
      </c>
    </row>
    <row r="939" spans="1:6" s="2" customFormat="1" ht="15.75" customHeight="1" x14ac:dyDescent="0.2">
      <c r="A939" s="21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3">
        <v>8</v>
      </c>
    </row>
    <row r="940" spans="1:6" s="2" customFormat="1" ht="15.75" customHeight="1" x14ac:dyDescent="0.2">
      <c r="A940" s="21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3">
        <v>11</v>
      </c>
    </row>
    <row r="941" spans="1:6" s="2" customFormat="1" ht="15.75" customHeight="1" x14ac:dyDescent="0.2">
      <c r="A941" s="21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3">
        <v>3</v>
      </c>
    </row>
    <row r="942" spans="1:6" s="2" customFormat="1" ht="15.75" customHeight="1" x14ac:dyDescent="0.2">
      <c r="A942" s="21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3">
        <v>6</v>
      </c>
    </row>
    <row r="943" spans="1:6" s="2" customFormat="1" ht="15.75" customHeight="1" x14ac:dyDescent="0.2">
      <c r="A943" s="21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3">
        <v>10</v>
      </c>
    </row>
    <row r="944" spans="1:6" s="2" customFormat="1" ht="15.75" customHeight="1" x14ac:dyDescent="0.2">
      <c r="A944" s="21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3">
        <v>7</v>
      </c>
    </row>
    <row r="945" spans="1:6" s="2" customFormat="1" ht="15.75" customHeight="1" x14ac:dyDescent="0.2">
      <c r="A945" s="21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3">
        <v>6</v>
      </c>
    </row>
    <row r="946" spans="1:6" s="2" customFormat="1" ht="15.75" customHeight="1" x14ac:dyDescent="0.2">
      <c r="A946" s="21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3">
        <v>9</v>
      </c>
    </row>
    <row r="947" spans="1:6" s="2" customFormat="1" ht="15.75" customHeight="1" x14ac:dyDescent="0.2">
      <c r="A947" s="21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3">
        <v>5</v>
      </c>
    </row>
    <row r="948" spans="1:6" s="2" customFormat="1" ht="15.75" customHeight="1" x14ac:dyDescent="0.2">
      <c r="A948" s="21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3">
        <v>9</v>
      </c>
    </row>
    <row r="949" spans="1:6" s="2" customFormat="1" ht="15.75" customHeight="1" x14ac:dyDescent="0.2">
      <c r="A949" s="21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3">
        <v>7</v>
      </c>
    </row>
    <row r="950" spans="1:6" s="2" customFormat="1" ht="15.75" customHeight="1" x14ac:dyDescent="0.2">
      <c r="A950" s="21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3">
        <v>1</v>
      </c>
    </row>
    <row r="951" spans="1:6" s="2" customFormat="1" ht="15.75" customHeight="1" x14ac:dyDescent="0.2">
      <c r="A951" s="21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3">
        <v>6</v>
      </c>
    </row>
    <row r="952" spans="1:6" s="2" customFormat="1" ht="15.75" customHeight="1" x14ac:dyDescent="0.2">
      <c r="A952" s="21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3">
        <v>9</v>
      </c>
    </row>
    <row r="953" spans="1:6" s="2" customFormat="1" ht="15.75" customHeight="1" x14ac:dyDescent="0.2">
      <c r="A953" s="21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3">
        <v>12</v>
      </c>
    </row>
    <row r="954" spans="1:6" s="2" customFormat="1" ht="15.75" customHeight="1" x14ac:dyDescent="0.2">
      <c r="A954" s="21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3">
        <v>10</v>
      </c>
    </row>
    <row r="955" spans="1:6" s="2" customFormat="1" ht="15.75" customHeight="1" x14ac:dyDescent="0.2">
      <c r="A955" s="21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3">
        <v>12</v>
      </c>
    </row>
    <row r="956" spans="1:6" s="2" customFormat="1" ht="15.75" customHeight="1" x14ac:dyDescent="0.2">
      <c r="A956" s="21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3">
        <v>9</v>
      </c>
    </row>
    <row r="957" spans="1:6" s="2" customFormat="1" ht="15.75" customHeight="1" x14ac:dyDescent="0.2">
      <c r="A957" s="21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3">
        <v>8</v>
      </c>
    </row>
    <row r="958" spans="1:6" s="2" customFormat="1" ht="15.75" customHeight="1" x14ac:dyDescent="0.2">
      <c r="A958" s="21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3">
        <v>8</v>
      </c>
    </row>
    <row r="959" spans="1:6" s="2" customFormat="1" ht="15.75" customHeight="1" x14ac:dyDescent="0.2">
      <c r="A959" s="21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3">
        <v>8</v>
      </c>
    </row>
    <row r="960" spans="1:6" s="2" customFormat="1" ht="15.75" customHeight="1" x14ac:dyDescent="0.2">
      <c r="A960" s="21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3">
        <v>10</v>
      </c>
    </row>
    <row r="961" spans="1:6" s="2" customFormat="1" ht="15.75" customHeight="1" x14ac:dyDescent="0.2">
      <c r="A961" s="21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3">
        <v>12</v>
      </c>
    </row>
    <row r="962" spans="1:6" s="2" customFormat="1" ht="15.75" customHeight="1" x14ac:dyDescent="0.2">
      <c r="A962" s="21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3">
        <v>1</v>
      </c>
    </row>
    <row r="963" spans="1:6" s="2" customFormat="1" ht="15.75" customHeight="1" x14ac:dyDescent="0.2">
      <c r="A963" s="21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3">
        <v>10</v>
      </c>
    </row>
    <row r="964" spans="1:6" s="2" customFormat="1" ht="15.75" customHeight="1" x14ac:dyDescent="0.2">
      <c r="A964" s="21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3">
        <v>5</v>
      </c>
    </row>
    <row r="965" spans="1:6" s="2" customFormat="1" ht="15.75" customHeight="1" x14ac:dyDescent="0.2">
      <c r="A965" s="21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3">
        <v>6</v>
      </c>
    </row>
    <row r="966" spans="1:6" s="2" customFormat="1" ht="15.75" customHeight="1" x14ac:dyDescent="0.2">
      <c r="A966" s="21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3">
        <v>5</v>
      </c>
    </row>
    <row r="967" spans="1:6" s="2" customFormat="1" ht="15.75" customHeight="1" x14ac:dyDescent="0.2">
      <c r="A967" s="21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3">
        <v>10</v>
      </c>
    </row>
    <row r="968" spans="1:6" s="2" customFormat="1" ht="15.75" customHeight="1" x14ac:dyDescent="0.2">
      <c r="A968" s="21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3">
        <v>7</v>
      </c>
    </row>
    <row r="969" spans="1:6" s="2" customFormat="1" ht="15.75" customHeight="1" x14ac:dyDescent="0.2">
      <c r="A969" s="21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3">
        <v>5</v>
      </c>
    </row>
    <row r="970" spans="1:6" s="2" customFormat="1" ht="15.75" customHeight="1" x14ac:dyDescent="0.2">
      <c r="A970" s="21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3">
        <v>7</v>
      </c>
    </row>
    <row r="971" spans="1:6" s="2" customFormat="1" ht="15.75" customHeight="1" x14ac:dyDescent="0.2">
      <c r="A971" s="21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3">
        <v>7</v>
      </c>
    </row>
    <row r="972" spans="1:6" s="2" customFormat="1" ht="15.75" customHeight="1" x14ac:dyDescent="0.2">
      <c r="A972" s="21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3">
        <v>8</v>
      </c>
    </row>
    <row r="973" spans="1:6" s="2" customFormat="1" ht="15.75" customHeight="1" x14ac:dyDescent="0.2">
      <c r="A973" s="21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3">
        <v>8</v>
      </c>
    </row>
    <row r="974" spans="1:6" s="2" customFormat="1" ht="15.75" customHeight="1" x14ac:dyDescent="0.2">
      <c r="A974" s="21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3">
        <v>7</v>
      </c>
    </row>
    <row r="975" spans="1:6" s="2" customFormat="1" ht="15.75" customHeight="1" x14ac:dyDescent="0.2">
      <c r="A975" s="21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3">
        <v>1</v>
      </c>
    </row>
    <row r="976" spans="1:6" s="2" customFormat="1" ht="15.75" customHeight="1" x14ac:dyDescent="0.2">
      <c r="A976" s="21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3">
        <v>9</v>
      </c>
    </row>
    <row r="977" spans="1:6" s="2" customFormat="1" ht="15.75" customHeight="1" x14ac:dyDescent="0.2">
      <c r="A977" s="21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3">
        <v>8</v>
      </c>
    </row>
    <row r="978" spans="1:6" s="2" customFormat="1" ht="15.75" customHeight="1" x14ac:dyDescent="0.2">
      <c r="A978" s="21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3">
        <v>9</v>
      </c>
    </row>
    <row r="979" spans="1:6" s="2" customFormat="1" ht="15.75" customHeight="1" x14ac:dyDescent="0.2">
      <c r="A979" s="21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3">
        <v>6</v>
      </c>
    </row>
    <row r="980" spans="1:6" s="2" customFormat="1" ht="15.75" customHeight="1" x14ac:dyDescent="0.2">
      <c r="A980" s="21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3">
        <v>11</v>
      </c>
    </row>
    <row r="981" spans="1:6" s="2" customFormat="1" ht="15.75" customHeight="1" x14ac:dyDescent="0.2">
      <c r="A981" s="21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3">
        <v>7</v>
      </c>
    </row>
    <row r="982" spans="1:6" s="2" customFormat="1" ht="15.75" customHeight="1" x14ac:dyDescent="0.2">
      <c r="A982" s="21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3">
        <v>4</v>
      </c>
    </row>
    <row r="983" spans="1:6" s="2" customFormat="1" ht="15.75" customHeight="1" x14ac:dyDescent="0.2">
      <c r="A983" s="21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3">
        <v>3</v>
      </c>
    </row>
    <row r="984" spans="1:6" s="2" customFormat="1" ht="15.75" customHeight="1" x14ac:dyDescent="0.2">
      <c r="A984" s="21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3">
        <v>9</v>
      </c>
    </row>
    <row r="985" spans="1:6" s="2" customFormat="1" ht="15.75" customHeight="1" x14ac:dyDescent="0.2">
      <c r="A985" s="21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3">
        <v>6</v>
      </c>
    </row>
    <row r="986" spans="1:6" s="2" customFormat="1" ht="15.75" customHeight="1" x14ac:dyDescent="0.2">
      <c r="A986" s="21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3">
        <v>4</v>
      </c>
    </row>
    <row r="987" spans="1:6" s="2" customFormat="1" ht="15.75" customHeight="1" x14ac:dyDescent="0.2">
      <c r="A987" s="21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3">
        <v>7</v>
      </c>
    </row>
    <row r="988" spans="1:6" s="2" customFormat="1" ht="15.75" customHeight="1" x14ac:dyDescent="0.2">
      <c r="A988" s="21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3">
        <v>9</v>
      </c>
    </row>
    <row r="989" spans="1:6" s="2" customFormat="1" ht="15.75" customHeight="1" x14ac:dyDescent="0.2">
      <c r="A989" s="21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3">
        <v>9</v>
      </c>
    </row>
    <row r="990" spans="1:6" s="2" customFormat="1" ht="15.75" customHeight="1" x14ac:dyDescent="0.2">
      <c r="A990" s="21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3">
        <v>3</v>
      </c>
    </row>
    <row r="991" spans="1:6" s="2" customFormat="1" ht="15.75" customHeight="1" x14ac:dyDescent="0.2">
      <c r="A991" s="21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3">
        <v>10</v>
      </c>
    </row>
    <row r="992" spans="1:6" s="2" customFormat="1" ht="15.75" customHeight="1" x14ac:dyDescent="0.2">
      <c r="A992" s="21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3">
        <v>5</v>
      </c>
    </row>
    <row r="993" spans="1:6" s="2" customFormat="1" ht="15.75" customHeight="1" x14ac:dyDescent="0.2">
      <c r="A993" s="21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3">
        <v>10</v>
      </c>
    </row>
    <row r="994" spans="1:6" s="2" customFormat="1" ht="15.75" customHeight="1" x14ac:dyDescent="0.2">
      <c r="A994" s="21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3">
        <v>9</v>
      </c>
    </row>
    <row r="995" spans="1:6" s="2" customFormat="1" ht="15.75" customHeight="1" x14ac:dyDescent="0.2">
      <c r="A995" s="21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3">
        <v>9</v>
      </c>
    </row>
    <row r="996" spans="1:6" s="2" customFormat="1" ht="15.75" customHeight="1" x14ac:dyDescent="0.2">
      <c r="A996" s="21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3">
        <v>9</v>
      </c>
    </row>
    <row r="997" spans="1:6" s="2" customFormat="1" ht="15.75" customHeight="1" x14ac:dyDescent="0.2">
      <c r="A997" s="21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3">
        <v>9</v>
      </c>
    </row>
    <row r="998" spans="1:6" s="2" customFormat="1" ht="15.75" customHeight="1" x14ac:dyDescent="0.2">
      <c r="A998" s="21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3">
        <v>3</v>
      </c>
    </row>
    <row r="999" spans="1:6" s="2" customFormat="1" ht="15.75" customHeight="1" x14ac:dyDescent="0.2">
      <c r="A999" s="21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3">
        <v>12</v>
      </c>
    </row>
    <row r="1000" spans="1:6" s="2" customFormat="1" ht="15.75" customHeight="1" x14ac:dyDescent="0.2">
      <c r="A1000" s="21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3">
        <v>7</v>
      </c>
    </row>
    <row r="1001" spans="1:6" s="2" customFormat="1" ht="15.75" customHeight="1" x14ac:dyDescent="0.2">
      <c r="A1001" s="21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3">
        <v>6</v>
      </c>
    </row>
    <row r="1002" spans="1:6" s="2" customFormat="1" ht="15.75" customHeight="1" x14ac:dyDescent="0.2">
      <c r="A1002" s="21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3">
        <v>9</v>
      </c>
    </row>
    <row r="1003" spans="1:6" s="2" customFormat="1" ht="15.75" customHeight="1" x14ac:dyDescent="0.2">
      <c r="A1003" s="21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3">
        <v>8</v>
      </c>
    </row>
    <row r="1004" spans="1:6" s="2" customFormat="1" ht="15.75" customHeight="1" x14ac:dyDescent="0.2">
      <c r="A1004" s="21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3">
        <v>12</v>
      </c>
    </row>
    <row r="1005" spans="1:6" s="2" customFormat="1" ht="15.75" customHeight="1" x14ac:dyDescent="0.2">
      <c r="A1005" s="21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3">
        <v>12</v>
      </c>
    </row>
    <row r="1006" spans="1:6" s="2" customFormat="1" ht="15.75" customHeight="1" x14ac:dyDescent="0.2">
      <c r="A1006" s="21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3">
        <v>9</v>
      </c>
    </row>
    <row r="1007" spans="1:6" s="2" customFormat="1" ht="15.75" customHeight="1" x14ac:dyDescent="0.2">
      <c r="A1007" s="21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3">
        <v>4</v>
      </c>
    </row>
    <row r="1008" spans="1:6" s="2" customFormat="1" ht="15.75" customHeight="1" x14ac:dyDescent="0.2">
      <c r="A1008" s="21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3">
        <v>9</v>
      </c>
    </row>
    <row r="1009" spans="1:6" s="2" customFormat="1" ht="15.75" customHeight="1" x14ac:dyDescent="0.2">
      <c r="A1009" s="21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3">
        <v>9</v>
      </c>
    </row>
    <row r="1010" spans="1:6" s="2" customFormat="1" ht="15.75" customHeight="1" x14ac:dyDescent="0.2">
      <c r="A1010" s="21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3">
        <v>8</v>
      </c>
    </row>
    <row r="1011" spans="1:6" s="2" customFormat="1" ht="15.75" customHeight="1" x14ac:dyDescent="0.2">
      <c r="A1011" s="21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3">
        <v>8</v>
      </c>
    </row>
    <row r="1012" spans="1:6" s="2" customFormat="1" ht="15.75" customHeight="1" x14ac:dyDescent="0.2">
      <c r="A1012" s="21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3">
        <v>8</v>
      </c>
    </row>
    <row r="1013" spans="1:6" s="2" customFormat="1" ht="15.75" customHeight="1" x14ac:dyDescent="0.2">
      <c r="A1013" s="21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3">
        <v>11</v>
      </c>
    </row>
    <row r="1014" spans="1:6" s="2" customFormat="1" ht="15.75" customHeight="1" x14ac:dyDescent="0.2">
      <c r="A1014" s="21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3">
        <v>11</v>
      </c>
    </row>
    <row r="1015" spans="1:6" s="2" customFormat="1" ht="15.75" customHeight="1" x14ac:dyDescent="0.2">
      <c r="A1015" s="21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3">
        <v>10</v>
      </c>
    </row>
    <row r="1016" spans="1:6" s="2" customFormat="1" ht="15.75" customHeight="1" x14ac:dyDescent="0.2">
      <c r="A1016" s="21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3">
        <v>8</v>
      </c>
    </row>
    <row r="1017" spans="1:6" s="2" customFormat="1" ht="15.75" customHeight="1" x14ac:dyDescent="0.2">
      <c r="A1017" s="21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3">
        <v>10</v>
      </c>
    </row>
    <row r="1018" spans="1:6" s="2" customFormat="1" ht="15.75" customHeight="1" x14ac:dyDescent="0.2">
      <c r="A1018" s="21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3">
        <v>8</v>
      </c>
    </row>
    <row r="1019" spans="1:6" s="2" customFormat="1" ht="15.75" customHeight="1" x14ac:dyDescent="0.2">
      <c r="A1019" s="21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3">
        <v>10</v>
      </c>
    </row>
    <row r="1020" spans="1:6" s="2" customFormat="1" ht="15.75" customHeight="1" x14ac:dyDescent="0.2">
      <c r="A1020" s="21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3">
        <v>8</v>
      </c>
    </row>
    <row r="1021" spans="1:6" s="2" customFormat="1" ht="15.75" customHeight="1" x14ac:dyDescent="0.2">
      <c r="A1021" s="21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3">
        <v>9</v>
      </c>
    </row>
    <row r="1022" spans="1:6" s="2" customFormat="1" ht="15.75" customHeight="1" x14ac:dyDescent="0.2">
      <c r="A1022" s="21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3">
        <v>8</v>
      </c>
    </row>
    <row r="1023" spans="1:6" s="2" customFormat="1" ht="15.75" customHeight="1" x14ac:dyDescent="0.2">
      <c r="A1023" s="21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3">
        <v>10</v>
      </c>
    </row>
    <row r="1024" spans="1:6" s="2" customFormat="1" ht="15.75" customHeight="1" x14ac:dyDescent="0.2">
      <c r="A1024" s="21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3">
        <v>12</v>
      </c>
    </row>
    <row r="1025" spans="1:6" s="2" customFormat="1" ht="15.75" customHeight="1" x14ac:dyDescent="0.2">
      <c r="A1025" s="21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3">
        <v>9</v>
      </c>
    </row>
    <row r="1026" spans="1:6" s="2" customFormat="1" ht="15.75" customHeight="1" x14ac:dyDescent="0.2">
      <c r="A1026" s="21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3">
        <v>6</v>
      </c>
    </row>
    <row r="1027" spans="1:6" s="2" customFormat="1" ht="15.75" customHeight="1" x14ac:dyDescent="0.2">
      <c r="A1027" s="21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3">
        <v>7</v>
      </c>
    </row>
    <row r="1028" spans="1:6" s="2" customFormat="1" ht="15.75" customHeight="1" x14ac:dyDescent="0.2">
      <c r="A1028" s="21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3">
        <v>7</v>
      </c>
    </row>
    <row r="1029" spans="1:6" s="2" customFormat="1" ht="15.75" customHeight="1" x14ac:dyDescent="0.2">
      <c r="A1029" s="21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3">
        <v>11</v>
      </c>
    </row>
    <row r="1030" spans="1:6" s="2" customFormat="1" ht="15.75" customHeight="1" x14ac:dyDescent="0.2">
      <c r="A1030" s="21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3">
        <v>9</v>
      </c>
    </row>
    <row r="1031" spans="1:6" s="2" customFormat="1" ht="15.75" customHeight="1" x14ac:dyDescent="0.2">
      <c r="A1031" s="21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3">
        <v>3</v>
      </c>
    </row>
    <row r="1032" spans="1:6" s="2" customFormat="1" ht="15.75" customHeight="1" x14ac:dyDescent="0.2">
      <c r="A1032" s="21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3">
        <v>9</v>
      </c>
    </row>
    <row r="1033" spans="1:6" s="2" customFormat="1" ht="15.75" customHeight="1" x14ac:dyDescent="0.2">
      <c r="A1033" s="21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3">
        <v>12</v>
      </c>
    </row>
    <row r="1034" spans="1:6" s="2" customFormat="1" ht="15.75" customHeight="1" x14ac:dyDescent="0.2">
      <c r="A1034" s="21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3">
        <v>11</v>
      </c>
    </row>
    <row r="1035" spans="1:6" s="2" customFormat="1" ht="15.75" customHeight="1" x14ac:dyDescent="0.2">
      <c r="A1035" s="21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3">
        <v>6</v>
      </c>
    </row>
    <row r="1036" spans="1:6" s="2" customFormat="1" ht="15.75" customHeight="1" x14ac:dyDescent="0.2">
      <c r="A1036" s="21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3">
        <v>4</v>
      </c>
    </row>
    <row r="1037" spans="1:6" s="2" customFormat="1" ht="15.75" customHeight="1" x14ac:dyDescent="0.2">
      <c r="A1037" s="21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3">
        <v>8</v>
      </c>
    </row>
    <row r="1038" spans="1:6" s="2" customFormat="1" ht="15.75" customHeight="1" x14ac:dyDescent="0.2">
      <c r="A1038" s="21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3">
        <v>10</v>
      </c>
    </row>
    <row r="1039" spans="1:6" s="2" customFormat="1" ht="15.75" customHeight="1" x14ac:dyDescent="0.2">
      <c r="A1039" s="21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3">
        <v>11</v>
      </c>
    </row>
    <row r="1040" spans="1:6" s="2" customFormat="1" ht="15.75" customHeight="1" x14ac:dyDescent="0.2">
      <c r="A1040" s="21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3">
        <v>7</v>
      </c>
    </row>
    <row r="1041" spans="1:6" s="2" customFormat="1" ht="15.75" customHeight="1" x14ac:dyDescent="0.2">
      <c r="A1041" s="21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3">
        <v>1</v>
      </c>
    </row>
    <row r="1042" spans="1:6" s="2" customFormat="1" ht="15.75" customHeight="1" x14ac:dyDescent="0.2">
      <c r="A1042" s="21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3">
        <v>11</v>
      </c>
    </row>
    <row r="1043" spans="1:6" s="2" customFormat="1" ht="15.75" customHeight="1" x14ac:dyDescent="0.2">
      <c r="A1043" s="21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3">
        <v>9</v>
      </c>
    </row>
    <row r="1044" spans="1:6" s="2" customFormat="1" ht="15.75" customHeight="1" x14ac:dyDescent="0.2">
      <c r="A1044" s="21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3">
        <v>7</v>
      </c>
    </row>
    <row r="1045" spans="1:6" s="2" customFormat="1" ht="15.75" customHeight="1" x14ac:dyDescent="0.2">
      <c r="A1045" s="21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3">
        <v>9</v>
      </c>
    </row>
    <row r="1046" spans="1:6" s="2" customFormat="1" ht="15.75" customHeight="1" x14ac:dyDescent="0.2">
      <c r="A1046" s="21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3">
        <v>8</v>
      </c>
    </row>
    <row r="1047" spans="1:6" s="2" customFormat="1" ht="15.75" customHeight="1" x14ac:dyDescent="0.2">
      <c r="A1047" s="21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3">
        <v>11</v>
      </c>
    </row>
    <row r="1048" spans="1:6" s="2" customFormat="1" ht="15.75" customHeight="1" x14ac:dyDescent="0.2">
      <c r="A1048" s="21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3">
        <v>10</v>
      </c>
    </row>
    <row r="1049" spans="1:6" s="2" customFormat="1" ht="15.75" customHeight="1" x14ac:dyDescent="0.2">
      <c r="A1049" s="21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3">
        <v>11</v>
      </c>
    </row>
    <row r="1050" spans="1:6" s="2" customFormat="1" ht="15.75" customHeight="1" x14ac:dyDescent="0.2">
      <c r="A1050" s="21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3">
        <v>5</v>
      </c>
    </row>
    <row r="1051" spans="1:6" s="2" customFormat="1" ht="15.75" customHeight="1" x14ac:dyDescent="0.2">
      <c r="A1051" s="21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3">
        <v>11</v>
      </c>
    </row>
    <row r="1052" spans="1:6" s="2" customFormat="1" ht="15.75" customHeight="1" x14ac:dyDescent="0.2">
      <c r="A1052" s="21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3">
        <v>10</v>
      </c>
    </row>
    <row r="1053" spans="1:6" s="2" customFormat="1" ht="15.75" customHeight="1" x14ac:dyDescent="0.2">
      <c r="A1053" s="21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3">
        <v>7</v>
      </c>
    </row>
    <row r="1054" spans="1:6" s="2" customFormat="1" ht="15.75" customHeight="1" x14ac:dyDescent="0.2">
      <c r="A1054" s="21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3">
        <v>12</v>
      </c>
    </row>
    <row r="1055" spans="1:6" s="2" customFormat="1" ht="15.75" customHeight="1" x14ac:dyDescent="0.2">
      <c r="A1055" s="21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3">
        <v>6</v>
      </c>
    </row>
    <row r="1056" spans="1:6" s="2" customFormat="1" ht="15.75" customHeight="1" x14ac:dyDescent="0.2">
      <c r="A1056" s="21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3">
        <v>11</v>
      </c>
    </row>
    <row r="1057" spans="1:6" s="2" customFormat="1" ht="15.75" customHeight="1" x14ac:dyDescent="0.2">
      <c r="A1057" s="21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3">
        <v>11</v>
      </c>
    </row>
    <row r="1058" spans="1:6" s="2" customFormat="1" ht="15.75" customHeight="1" x14ac:dyDescent="0.2">
      <c r="A1058" s="21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3">
        <v>12</v>
      </c>
    </row>
    <row r="1059" spans="1:6" s="2" customFormat="1" ht="15.75" customHeight="1" x14ac:dyDescent="0.2">
      <c r="A1059" s="21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3">
        <v>11</v>
      </c>
    </row>
    <row r="1060" spans="1:6" s="2" customFormat="1" ht="15.75" customHeight="1" x14ac:dyDescent="0.2">
      <c r="A1060" s="21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3">
        <v>10</v>
      </c>
    </row>
    <row r="1061" spans="1:6" s="2" customFormat="1" ht="15.75" customHeight="1" x14ac:dyDescent="0.2">
      <c r="A1061" s="21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3">
        <v>8</v>
      </c>
    </row>
    <row r="1062" spans="1:6" s="2" customFormat="1" ht="15.75" customHeight="1" x14ac:dyDescent="0.2">
      <c r="A1062" s="21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3">
        <v>9</v>
      </c>
    </row>
    <row r="1063" spans="1:6" s="2" customFormat="1" ht="15.75" customHeight="1" x14ac:dyDescent="0.2">
      <c r="A1063" s="21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3">
        <v>10</v>
      </c>
    </row>
    <row r="1064" spans="1:6" s="2" customFormat="1" ht="15.75" customHeight="1" x14ac:dyDescent="0.2">
      <c r="A1064" s="21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3">
        <v>9</v>
      </c>
    </row>
    <row r="1065" spans="1:6" s="2" customFormat="1" ht="15.75" customHeight="1" x14ac:dyDescent="0.2">
      <c r="A1065" s="21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3">
        <v>8</v>
      </c>
    </row>
    <row r="1066" spans="1:6" s="2" customFormat="1" ht="15.75" customHeight="1" x14ac:dyDescent="0.2">
      <c r="A1066" s="21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3">
        <v>7</v>
      </c>
    </row>
    <row r="1067" spans="1:6" s="2" customFormat="1" ht="15.75" customHeight="1" x14ac:dyDescent="0.2">
      <c r="A1067" s="21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3">
        <v>4</v>
      </c>
    </row>
    <row r="1068" spans="1:6" s="2" customFormat="1" ht="15.75" customHeight="1" x14ac:dyDescent="0.2">
      <c r="A1068" s="21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3">
        <v>7</v>
      </c>
    </row>
    <row r="1069" spans="1:6" s="2" customFormat="1" ht="15.75" customHeight="1" x14ac:dyDescent="0.2">
      <c r="A1069" s="21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3">
        <v>3</v>
      </c>
    </row>
    <row r="1070" spans="1:6" s="2" customFormat="1" ht="15.75" customHeight="1" x14ac:dyDescent="0.2">
      <c r="A1070" s="21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3">
        <v>10</v>
      </c>
    </row>
    <row r="1071" spans="1:6" s="2" customFormat="1" ht="15.75" customHeight="1" x14ac:dyDescent="0.2">
      <c r="A1071" s="21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3">
        <v>3</v>
      </c>
    </row>
    <row r="1072" spans="1:6" s="2" customFormat="1" ht="15.75" customHeight="1" x14ac:dyDescent="0.2">
      <c r="A1072" s="21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3">
        <v>1</v>
      </c>
    </row>
    <row r="1073" spans="1:6" s="2" customFormat="1" ht="15.75" customHeight="1" x14ac:dyDescent="0.2">
      <c r="A1073" s="21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3">
        <v>9</v>
      </c>
    </row>
    <row r="1074" spans="1:6" s="2" customFormat="1" ht="15.75" customHeight="1" x14ac:dyDescent="0.2">
      <c r="A1074" s="21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3">
        <v>7</v>
      </c>
    </row>
    <row r="1075" spans="1:6" s="2" customFormat="1" ht="15.75" customHeight="1" x14ac:dyDescent="0.2">
      <c r="A1075" s="21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3">
        <v>9</v>
      </c>
    </row>
    <row r="1076" spans="1:6" s="2" customFormat="1" ht="15.75" customHeight="1" x14ac:dyDescent="0.2">
      <c r="A1076" s="21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3">
        <v>9</v>
      </c>
    </row>
    <row r="1077" spans="1:6" s="2" customFormat="1" ht="15.75" customHeight="1" x14ac:dyDescent="0.2">
      <c r="A1077" s="21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3">
        <v>9</v>
      </c>
    </row>
    <row r="1078" spans="1:6" s="2" customFormat="1" ht="15.75" customHeight="1" x14ac:dyDescent="0.2">
      <c r="A1078" s="21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3">
        <v>8</v>
      </c>
    </row>
    <row r="1079" spans="1:6" s="2" customFormat="1" ht="15.75" customHeight="1" x14ac:dyDescent="0.2">
      <c r="A1079" s="21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3">
        <v>9</v>
      </c>
    </row>
    <row r="1080" spans="1:6" s="2" customFormat="1" ht="15.75" customHeight="1" x14ac:dyDescent="0.2">
      <c r="A1080" s="21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3">
        <v>8</v>
      </c>
    </row>
    <row r="1081" spans="1:6" s="2" customFormat="1" ht="15.75" customHeight="1" x14ac:dyDescent="0.2">
      <c r="A1081" s="21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3">
        <v>4</v>
      </c>
    </row>
    <row r="1082" spans="1:6" s="2" customFormat="1" ht="15.75" customHeight="1" x14ac:dyDescent="0.2">
      <c r="A1082" s="21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3">
        <v>7</v>
      </c>
    </row>
    <row r="1083" spans="1:6" s="2" customFormat="1" ht="15.75" customHeight="1" x14ac:dyDescent="0.2">
      <c r="A1083" s="21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3">
        <v>9</v>
      </c>
    </row>
    <row r="1084" spans="1:6" s="2" customFormat="1" ht="15.75" customHeight="1" x14ac:dyDescent="0.2">
      <c r="A1084" s="21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3">
        <v>5</v>
      </c>
    </row>
    <row r="1085" spans="1:6" s="2" customFormat="1" ht="15.75" customHeight="1" x14ac:dyDescent="0.2">
      <c r="A1085" s="21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3">
        <v>9</v>
      </c>
    </row>
    <row r="1086" spans="1:6" s="2" customFormat="1" ht="15.75" customHeight="1" x14ac:dyDescent="0.2">
      <c r="A1086" s="21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3">
        <v>9</v>
      </c>
    </row>
    <row r="1087" spans="1:6" s="2" customFormat="1" ht="15.75" customHeight="1" x14ac:dyDescent="0.2">
      <c r="A1087" s="21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3">
        <v>11</v>
      </c>
    </row>
    <row r="1088" spans="1:6" s="2" customFormat="1" ht="15.75" customHeight="1" x14ac:dyDescent="0.2">
      <c r="A1088" s="21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3">
        <v>7</v>
      </c>
    </row>
    <row r="1089" spans="1:6" s="2" customFormat="1" ht="15.75" customHeight="1" x14ac:dyDescent="0.2">
      <c r="A1089" s="21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3">
        <v>3</v>
      </c>
    </row>
    <row r="1090" spans="1:6" s="2" customFormat="1" ht="15.75" customHeight="1" x14ac:dyDescent="0.2">
      <c r="A1090" s="21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3">
        <v>10</v>
      </c>
    </row>
    <row r="1091" spans="1:6" s="2" customFormat="1" ht="15.75" customHeight="1" x14ac:dyDescent="0.2">
      <c r="A1091" s="21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3">
        <v>7</v>
      </c>
    </row>
    <row r="1092" spans="1:6" s="2" customFormat="1" ht="15.75" customHeight="1" x14ac:dyDescent="0.2">
      <c r="A1092" s="21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3">
        <v>9</v>
      </c>
    </row>
    <row r="1093" spans="1:6" s="2" customFormat="1" ht="15.75" customHeight="1" x14ac:dyDescent="0.2">
      <c r="A1093" s="21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3">
        <v>9</v>
      </c>
    </row>
    <row r="1094" spans="1:6" s="2" customFormat="1" ht="15.75" customHeight="1" x14ac:dyDescent="0.2">
      <c r="A1094" s="21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3">
        <v>8</v>
      </c>
    </row>
    <row r="1095" spans="1:6" s="2" customFormat="1" ht="15.75" customHeight="1" x14ac:dyDescent="0.2">
      <c r="A1095" s="21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3">
        <v>9</v>
      </c>
    </row>
    <row r="1096" spans="1:6" s="2" customFormat="1" ht="15.75" customHeight="1" x14ac:dyDescent="0.2">
      <c r="A1096" s="21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3">
        <v>8</v>
      </c>
    </row>
    <row r="1097" spans="1:6" s="2" customFormat="1" ht="15.75" customHeight="1" x14ac:dyDescent="0.2">
      <c r="A1097" s="21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3">
        <v>3</v>
      </c>
    </row>
    <row r="1098" spans="1:6" s="2" customFormat="1" ht="15.75" customHeight="1" x14ac:dyDescent="0.2">
      <c r="A1098" s="21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3">
        <v>11</v>
      </c>
    </row>
    <row r="1099" spans="1:6" s="2" customFormat="1" ht="15.75" customHeight="1" x14ac:dyDescent="0.2">
      <c r="A1099" s="21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3">
        <v>3</v>
      </c>
    </row>
    <row r="1100" spans="1:6" s="2" customFormat="1" ht="15.75" customHeight="1" x14ac:dyDescent="0.2">
      <c r="A1100" s="21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3">
        <v>10</v>
      </c>
    </row>
    <row r="1101" spans="1:6" s="2" customFormat="1" ht="15.75" customHeight="1" x14ac:dyDescent="0.2">
      <c r="A1101" s="21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3">
        <v>6</v>
      </c>
    </row>
    <row r="1102" spans="1:6" s="2" customFormat="1" ht="15.75" customHeight="1" x14ac:dyDescent="0.2">
      <c r="A1102" s="21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3">
        <v>4</v>
      </c>
    </row>
    <row r="1103" spans="1:6" s="2" customFormat="1" ht="15.75" customHeight="1" x14ac:dyDescent="0.2">
      <c r="A1103" s="21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3">
        <v>11</v>
      </c>
    </row>
    <row r="1104" spans="1:6" s="2" customFormat="1" ht="15.75" customHeight="1" x14ac:dyDescent="0.2">
      <c r="A1104" s="21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3">
        <v>9</v>
      </c>
    </row>
    <row r="1105" spans="1:6" s="2" customFormat="1" ht="15.75" customHeight="1" x14ac:dyDescent="0.2">
      <c r="A1105" s="21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3">
        <v>5</v>
      </c>
    </row>
    <row r="1106" spans="1:6" s="2" customFormat="1" ht="15.75" customHeight="1" x14ac:dyDescent="0.2">
      <c r="A1106" s="21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3">
        <v>9</v>
      </c>
    </row>
    <row r="1107" spans="1:6" s="2" customFormat="1" ht="15.75" customHeight="1" x14ac:dyDescent="0.2">
      <c r="A1107" s="21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3">
        <v>7</v>
      </c>
    </row>
    <row r="1108" spans="1:6" s="2" customFormat="1" ht="15.75" customHeight="1" x14ac:dyDescent="0.2">
      <c r="A1108" s="21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3">
        <v>6</v>
      </c>
    </row>
    <row r="1109" spans="1:6" s="2" customFormat="1" ht="15.75" customHeight="1" x14ac:dyDescent="0.2">
      <c r="A1109" s="21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3">
        <v>11</v>
      </c>
    </row>
    <row r="1110" spans="1:6" s="2" customFormat="1" ht="15.75" customHeight="1" x14ac:dyDescent="0.2">
      <c r="A1110" s="21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3">
        <v>12</v>
      </c>
    </row>
    <row r="1111" spans="1:6" s="2" customFormat="1" ht="15.75" customHeight="1" x14ac:dyDescent="0.2">
      <c r="A1111" s="21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3">
        <v>7</v>
      </c>
    </row>
    <row r="1112" spans="1:6" s="2" customFormat="1" ht="15.75" customHeight="1" x14ac:dyDescent="0.2">
      <c r="A1112" s="21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3">
        <v>10</v>
      </c>
    </row>
    <row r="1113" spans="1:6" s="2" customFormat="1" ht="15.75" customHeight="1" x14ac:dyDescent="0.2">
      <c r="A1113" s="21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3">
        <v>9</v>
      </c>
    </row>
    <row r="1114" spans="1:6" s="2" customFormat="1" ht="15.75" customHeight="1" x14ac:dyDescent="0.2">
      <c r="A1114" s="21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3">
        <v>9</v>
      </c>
    </row>
    <row r="1115" spans="1:6" s="2" customFormat="1" ht="15.75" customHeight="1" x14ac:dyDescent="0.2">
      <c r="A1115" s="21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3">
        <v>8</v>
      </c>
    </row>
    <row r="1116" spans="1:6" s="2" customFormat="1" ht="15.75" customHeight="1" x14ac:dyDescent="0.2">
      <c r="A1116" s="21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3">
        <v>11</v>
      </c>
    </row>
    <row r="1117" spans="1:6" s="2" customFormat="1" ht="15.75" customHeight="1" x14ac:dyDescent="0.2">
      <c r="A1117" s="21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3">
        <v>9</v>
      </c>
    </row>
    <row r="1118" spans="1:6" s="2" customFormat="1" ht="15.75" customHeight="1" x14ac:dyDescent="0.2">
      <c r="A1118" s="21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3">
        <v>11</v>
      </c>
    </row>
    <row r="1119" spans="1:6" s="2" customFormat="1" ht="15.75" customHeight="1" x14ac:dyDescent="0.2">
      <c r="A1119" s="21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3">
        <v>8</v>
      </c>
    </row>
    <row r="1120" spans="1:6" s="2" customFormat="1" ht="15.75" customHeight="1" x14ac:dyDescent="0.2">
      <c r="A1120" s="21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3">
        <v>7</v>
      </c>
    </row>
    <row r="1121" spans="1:6" s="2" customFormat="1" ht="15.75" customHeight="1" x14ac:dyDescent="0.2">
      <c r="A1121" s="21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3">
        <v>11</v>
      </c>
    </row>
    <row r="1122" spans="1:6" s="2" customFormat="1" ht="15.75" customHeight="1" x14ac:dyDescent="0.2">
      <c r="A1122" s="21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3">
        <v>9</v>
      </c>
    </row>
    <row r="1123" spans="1:6" s="2" customFormat="1" ht="15.75" customHeight="1" x14ac:dyDescent="0.2">
      <c r="A1123" s="21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3">
        <v>11</v>
      </c>
    </row>
    <row r="1124" spans="1:6" s="2" customFormat="1" ht="15.75" customHeight="1" x14ac:dyDescent="0.2">
      <c r="A1124" s="21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3">
        <v>10</v>
      </c>
    </row>
    <row r="1125" spans="1:6" s="2" customFormat="1" ht="15.75" customHeight="1" x14ac:dyDescent="0.2">
      <c r="A1125" s="21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3">
        <v>4</v>
      </c>
    </row>
    <row r="1126" spans="1:6" s="2" customFormat="1" ht="15.75" customHeight="1" x14ac:dyDescent="0.2">
      <c r="A1126" s="21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3">
        <v>8</v>
      </c>
    </row>
    <row r="1127" spans="1:6" s="2" customFormat="1" ht="15.75" customHeight="1" x14ac:dyDescent="0.2">
      <c r="A1127" s="21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3">
        <v>12</v>
      </c>
    </row>
    <row r="1128" spans="1:6" s="2" customFormat="1" ht="15.75" customHeight="1" x14ac:dyDescent="0.2">
      <c r="A1128" s="21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3">
        <v>3</v>
      </c>
    </row>
    <row r="1129" spans="1:6" s="2" customFormat="1" ht="15.75" customHeight="1" x14ac:dyDescent="0.2">
      <c r="A1129" s="21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3">
        <v>7</v>
      </c>
    </row>
    <row r="1130" spans="1:6" s="2" customFormat="1" ht="15.75" customHeight="1" x14ac:dyDescent="0.2">
      <c r="A1130" s="21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3">
        <v>4</v>
      </c>
    </row>
    <row r="1131" spans="1:6" s="2" customFormat="1" ht="15.75" customHeight="1" x14ac:dyDescent="0.2">
      <c r="A1131" s="21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3">
        <v>11</v>
      </c>
    </row>
    <row r="1132" spans="1:6" s="2" customFormat="1" ht="15.75" customHeight="1" x14ac:dyDescent="0.2">
      <c r="A1132" s="21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3">
        <v>6</v>
      </c>
    </row>
    <row r="1133" spans="1:6" s="2" customFormat="1" ht="15.75" customHeight="1" x14ac:dyDescent="0.2">
      <c r="A1133" s="21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3">
        <v>9</v>
      </c>
    </row>
    <row r="1134" spans="1:6" s="2" customFormat="1" ht="15.75" customHeight="1" x14ac:dyDescent="0.2">
      <c r="A1134" s="21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3">
        <v>3</v>
      </c>
    </row>
    <row r="1135" spans="1:6" s="2" customFormat="1" ht="15.75" customHeight="1" x14ac:dyDescent="0.2">
      <c r="A1135" s="21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3">
        <v>6</v>
      </c>
    </row>
    <row r="1136" spans="1:6" s="2" customFormat="1" ht="15.75" customHeight="1" x14ac:dyDescent="0.2">
      <c r="A1136" s="21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3">
        <v>2</v>
      </c>
    </row>
    <row r="1137" spans="1:6" s="2" customFormat="1" ht="15.75" customHeight="1" x14ac:dyDescent="0.2">
      <c r="A1137" s="21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3">
        <v>10</v>
      </c>
    </row>
    <row r="1138" spans="1:6" s="2" customFormat="1" ht="15.75" customHeight="1" x14ac:dyDescent="0.2">
      <c r="A1138" s="21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3">
        <v>11</v>
      </c>
    </row>
    <row r="1139" spans="1:6" s="2" customFormat="1" ht="15.75" customHeight="1" x14ac:dyDescent="0.2">
      <c r="A1139" s="21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3">
        <v>9</v>
      </c>
    </row>
    <row r="1140" spans="1:6" s="2" customFormat="1" ht="15.75" customHeight="1" x14ac:dyDescent="0.2">
      <c r="A1140" s="21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3">
        <v>5</v>
      </c>
    </row>
    <row r="1141" spans="1:6" s="2" customFormat="1" ht="15.75" customHeight="1" x14ac:dyDescent="0.2">
      <c r="A1141" s="21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3">
        <v>9</v>
      </c>
    </row>
    <row r="1142" spans="1:6" s="2" customFormat="1" ht="15.75" customHeight="1" x14ac:dyDescent="0.2">
      <c r="A1142" s="21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3">
        <v>10</v>
      </c>
    </row>
    <row r="1143" spans="1:6" s="2" customFormat="1" ht="15.75" customHeight="1" x14ac:dyDescent="0.2">
      <c r="A1143" s="21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3">
        <v>4</v>
      </c>
    </row>
    <row r="1144" spans="1:6" s="2" customFormat="1" ht="15.75" customHeight="1" x14ac:dyDescent="0.2">
      <c r="A1144" s="21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3">
        <v>9</v>
      </c>
    </row>
    <row r="1145" spans="1:6" s="2" customFormat="1" ht="15.75" customHeight="1" x14ac:dyDescent="0.2">
      <c r="A1145" s="21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3">
        <v>5</v>
      </c>
    </row>
    <row r="1146" spans="1:6" s="2" customFormat="1" ht="15.75" customHeight="1" x14ac:dyDescent="0.2">
      <c r="A1146" s="21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3">
        <v>7</v>
      </c>
    </row>
    <row r="1147" spans="1:6" s="2" customFormat="1" ht="15.75" customHeight="1" x14ac:dyDescent="0.2">
      <c r="A1147" s="21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3">
        <v>4</v>
      </c>
    </row>
    <row r="1148" spans="1:6" s="2" customFormat="1" ht="15.75" customHeight="1" x14ac:dyDescent="0.2">
      <c r="A1148" s="21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3">
        <v>9</v>
      </c>
    </row>
    <row r="1149" spans="1:6" s="2" customFormat="1" ht="15.75" customHeight="1" x14ac:dyDescent="0.2">
      <c r="A1149" s="21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3">
        <v>10</v>
      </c>
    </row>
    <row r="1150" spans="1:6" s="2" customFormat="1" ht="15.75" customHeight="1" x14ac:dyDescent="0.2">
      <c r="A1150" s="21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3">
        <v>4</v>
      </c>
    </row>
    <row r="1151" spans="1:6" s="2" customFormat="1" ht="15.75" customHeight="1" x14ac:dyDescent="0.2">
      <c r="A1151" s="21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3">
        <v>11</v>
      </c>
    </row>
    <row r="1152" spans="1:6" s="2" customFormat="1" ht="15.75" customHeight="1" x14ac:dyDescent="0.2">
      <c r="A1152" s="21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3">
        <v>1</v>
      </c>
    </row>
    <row r="1153" spans="1:6" s="2" customFormat="1" ht="15.75" customHeight="1" x14ac:dyDescent="0.2">
      <c r="A1153" s="21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3">
        <v>3</v>
      </c>
    </row>
    <row r="1154" spans="1:6" s="2" customFormat="1" ht="15.75" customHeight="1" x14ac:dyDescent="0.2">
      <c r="A1154" s="21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3">
        <v>12</v>
      </c>
    </row>
    <row r="1155" spans="1:6" s="2" customFormat="1" ht="15.75" customHeight="1" x14ac:dyDescent="0.2">
      <c r="A1155" s="21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3">
        <v>4</v>
      </c>
    </row>
    <row r="1156" spans="1:6" s="2" customFormat="1" ht="15.75" customHeight="1" x14ac:dyDescent="0.2">
      <c r="A1156" s="21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3">
        <v>8</v>
      </c>
    </row>
    <row r="1157" spans="1:6" s="2" customFormat="1" ht="15.75" customHeight="1" x14ac:dyDescent="0.2">
      <c r="A1157" s="21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3">
        <v>7</v>
      </c>
    </row>
    <row r="1158" spans="1:6" s="2" customFormat="1" ht="15.75" customHeight="1" x14ac:dyDescent="0.2">
      <c r="A1158" s="21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3">
        <v>7</v>
      </c>
    </row>
    <row r="1159" spans="1:6" s="2" customFormat="1" ht="15.75" customHeight="1" x14ac:dyDescent="0.2">
      <c r="A1159" s="21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3">
        <v>10</v>
      </c>
    </row>
    <row r="1160" spans="1:6" s="2" customFormat="1" ht="15.75" customHeight="1" x14ac:dyDescent="0.2">
      <c r="A1160" s="21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3">
        <v>9</v>
      </c>
    </row>
    <row r="1161" spans="1:6" s="2" customFormat="1" ht="15.75" customHeight="1" x14ac:dyDescent="0.2">
      <c r="A1161" s="21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3">
        <v>9</v>
      </c>
    </row>
    <row r="1162" spans="1:6" s="2" customFormat="1" ht="15.75" customHeight="1" x14ac:dyDescent="0.2">
      <c r="A1162" s="21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3">
        <v>1</v>
      </c>
    </row>
    <row r="1163" spans="1:6" s="2" customFormat="1" ht="15.75" customHeight="1" x14ac:dyDescent="0.2">
      <c r="A1163" s="21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3">
        <v>8</v>
      </c>
    </row>
    <row r="1164" spans="1:6" s="2" customFormat="1" ht="15.75" customHeight="1" x14ac:dyDescent="0.2">
      <c r="A1164" s="21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3">
        <v>6</v>
      </c>
    </row>
    <row r="1165" spans="1:6" s="2" customFormat="1" ht="15.75" customHeight="1" x14ac:dyDescent="0.2">
      <c r="A1165" s="21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3">
        <v>8</v>
      </c>
    </row>
    <row r="1166" spans="1:6" s="2" customFormat="1" ht="15.75" customHeight="1" x14ac:dyDescent="0.2">
      <c r="A1166" s="21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3">
        <v>10</v>
      </c>
    </row>
    <row r="1167" spans="1:6" s="2" customFormat="1" ht="15.75" customHeight="1" x14ac:dyDescent="0.2">
      <c r="A1167" s="21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3">
        <v>9</v>
      </c>
    </row>
    <row r="1168" spans="1:6" s="2" customFormat="1" ht="15.75" customHeight="1" x14ac:dyDescent="0.2">
      <c r="A1168" s="21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3">
        <v>8</v>
      </c>
    </row>
    <row r="1169" spans="1:6" s="2" customFormat="1" ht="15.75" customHeight="1" x14ac:dyDescent="0.2">
      <c r="A1169" s="21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3">
        <v>9</v>
      </c>
    </row>
    <row r="1170" spans="1:6" s="2" customFormat="1" ht="15.75" customHeight="1" x14ac:dyDescent="0.2">
      <c r="A1170" s="21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3">
        <v>7</v>
      </c>
    </row>
    <row r="1171" spans="1:6" s="2" customFormat="1" ht="15.75" customHeight="1" x14ac:dyDescent="0.2">
      <c r="A1171" s="21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3">
        <v>7</v>
      </c>
    </row>
    <row r="1172" spans="1:6" s="2" customFormat="1" ht="15.75" customHeight="1" x14ac:dyDescent="0.2">
      <c r="A1172" s="21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3">
        <v>9</v>
      </c>
    </row>
    <row r="1173" spans="1:6" s="2" customFormat="1" ht="15.75" customHeight="1" x14ac:dyDescent="0.2">
      <c r="A1173" s="21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3">
        <v>9</v>
      </c>
    </row>
    <row r="1174" spans="1:6" s="2" customFormat="1" ht="15.75" customHeight="1" x14ac:dyDescent="0.2">
      <c r="A1174" s="21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3">
        <v>8</v>
      </c>
    </row>
    <row r="1175" spans="1:6" s="2" customFormat="1" ht="15.75" customHeight="1" x14ac:dyDescent="0.2">
      <c r="A1175" s="21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3">
        <v>9</v>
      </c>
    </row>
    <row r="1176" spans="1:6" s="2" customFormat="1" ht="15.75" customHeight="1" x14ac:dyDescent="0.2">
      <c r="A1176" s="21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3">
        <v>8</v>
      </c>
    </row>
    <row r="1177" spans="1:6" s="2" customFormat="1" ht="15.75" customHeight="1" x14ac:dyDescent="0.2">
      <c r="A1177" s="21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3">
        <v>8</v>
      </c>
    </row>
    <row r="1178" spans="1:6" s="2" customFormat="1" ht="15.75" customHeight="1" x14ac:dyDescent="0.2">
      <c r="A1178" s="21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3">
        <v>8</v>
      </c>
    </row>
    <row r="1179" spans="1:6" s="2" customFormat="1" ht="15.75" customHeight="1" x14ac:dyDescent="0.2">
      <c r="A1179" s="21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3">
        <v>3</v>
      </c>
    </row>
    <row r="1180" spans="1:6" s="2" customFormat="1" ht="15.75" customHeight="1" x14ac:dyDescent="0.2">
      <c r="A1180" s="21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3">
        <v>6</v>
      </c>
    </row>
    <row r="1181" spans="1:6" s="2" customFormat="1" ht="15.75" customHeight="1" x14ac:dyDescent="0.2">
      <c r="A1181" s="21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3">
        <v>9</v>
      </c>
    </row>
    <row r="1182" spans="1:6" s="2" customFormat="1" ht="15.75" customHeight="1" x14ac:dyDescent="0.2">
      <c r="A1182" s="21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3">
        <v>10</v>
      </c>
    </row>
    <row r="1183" spans="1:6" s="2" customFormat="1" ht="15.75" customHeight="1" x14ac:dyDescent="0.2">
      <c r="A1183" s="21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3">
        <v>10</v>
      </c>
    </row>
    <row r="1184" spans="1:6" s="2" customFormat="1" ht="15.75" customHeight="1" x14ac:dyDescent="0.2">
      <c r="A1184" s="21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3">
        <v>1</v>
      </c>
    </row>
    <row r="1185" spans="1:6" s="2" customFormat="1" ht="15.75" customHeight="1" x14ac:dyDescent="0.2">
      <c r="A1185" s="21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3">
        <v>11</v>
      </c>
    </row>
    <row r="1186" spans="1:6" s="2" customFormat="1" ht="15.75" customHeight="1" x14ac:dyDescent="0.2">
      <c r="A1186" s="21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3">
        <v>9</v>
      </c>
    </row>
    <row r="1187" spans="1:6" s="2" customFormat="1" ht="15.75" customHeight="1" x14ac:dyDescent="0.2">
      <c r="A1187" s="21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3">
        <v>2</v>
      </c>
    </row>
    <row r="1188" spans="1:6" s="2" customFormat="1" ht="15.75" customHeight="1" x14ac:dyDescent="0.2">
      <c r="A1188" s="21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3">
        <v>10</v>
      </c>
    </row>
    <row r="1189" spans="1:6" s="2" customFormat="1" ht="15.75" customHeight="1" x14ac:dyDescent="0.2">
      <c r="A1189" s="21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3">
        <v>9</v>
      </c>
    </row>
    <row r="1190" spans="1:6" s="2" customFormat="1" ht="15.75" customHeight="1" x14ac:dyDescent="0.2">
      <c r="A1190" s="21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3">
        <v>5</v>
      </c>
    </row>
    <row r="1191" spans="1:6" s="2" customFormat="1" ht="15.75" customHeight="1" x14ac:dyDescent="0.2">
      <c r="A1191" s="21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3">
        <v>4</v>
      </c>
    </row>
    <row r="1192" spans="1:6" s="2" customFormat="1" ht="15.75" customHeight="1" x14ac:dyDescent="0.2">
      <c r="A1192" s="21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3">
        <v>8</v>
      </c>
    </row>
    <row r="1193" spans="1:6" s="2" customFormat="1" ht="15.75" customHeight="1" x14ac:dyDescent="0.2">
      <c r="A1193" s="21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3">
        <v>10</v>
      </c>
    </row>
    <row r="1194" spans="1:6" s="2" customFormat="1" ht="15.75" customHeight="1" x14ac:dyDescent="0.2">
      <c r="A1194" s="21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3">
        <v>8</v>
      </c>
    </row>
    <row r="1195" spans="1:6" s="2" customFormat="1" ht="15.75" customHeight="1" x14ac:dyDescent="0.2">
      <c r="A1195" s="21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3">
        <v>1</v>
      </c>
    </row>
    <row r="1196" spans="1:6" s="2" customFormat="1" ht="15.75" customHeight="1" x14ac:dyDescent="0.2">
      <c r="A1196" s="21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3">
        <v>7</v>
      </c>
    </row>
    <row r="1197" spans="1:6" s="2" customFormat="1" ht="15.75" customHeight="1" x14ac:dyDescent="0.2">
      <c r="A1197" s="21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3">
        <v>3</v>
      </c>
    </row>
    <row r="1198" spans="1:6" s="2" customFormat="1" ht="15.75" customHeight="1" x14ac:dyDescent="0.2">
      <c r="A1198" s="21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3">
        <v>9</v>
      </c>
    </row>
    <row r="1199" spans="1:6" s="2" customFormat="1" ht="15.75" customHeight="1" x14ac:dyDescent="0.2">
      <c r="A1199" s="21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3">
        <v>10</v>
      </c>
    </row>
    <row r="1200" spans="1:6" s="2" customFormat="1" ht="15.75" customHeight="1" x14ac:dyDescent="0.2">
      <c r="A1200" s="21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3">
        <v>6</v>
      </c>
    </row>
    <row r="1201" spans="1:6" s="2" customFormat="1" ht="15.75" customHeight="1" x14ac:dyDescent="0.2">
      <c r="A1201" s="21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3">
        <v>10</v>
      </c>
    </row>
    <row r="1202" spans="1:6" s="2" customFormat="1" ht="15.75" customHeight="1" x14ac:dyDescent="0.2">
      <c r="A1202" s="21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3">
        <v>10</v>
      </c>
    </row>
    <row r="1203" spans="1:6" s="2" customFormat="1" ht="15.75" customHeight="1" x14ac:dyDescent="0.2">
      <c r="A1203" s="21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3">
        <v>5</v>
      </c>
    </row>
    <row r="1204" spans="1:6" s="2" customFormat="1" ht="15.75" customHeight="1" x14ac:dyDescent="0.2">
      <c r="A1204" s="21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3">
        <v>4</v>
      </c>
    </row>
    <row r="1205" spans="1:6" s="2" customFormat="1" ht="15.75" customHeight="1" x14ac:dyDescent="0.2">
      <c r="A1205" s="21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3">
        <v>10</v>
      </c>
    </row>
    <row r="1206" spans="1:6" s="2" customFormat="1" ht="15.75" customHeight="1" x14ac:dyDescent="0.2">
      <c r="A1206" s="21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3">
        <v>9</v>
      </c>
    </row>
    <row r="1207" spans="1:6" s="2" customFormat="1" ht="15.75" customHeight="1" x14ac:dyDescent="0.2">
      <c r="A1207" s="21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3">
        <v>9</v>
      </c>
    </row>
    <row r="1208" spans="1:6" s="2" customFormat="1" ht="15.75" customHeight="1" x14ac:dyDescent="0.2">
      <c r="A1208" s="21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3">
        <v>8</v>
      </c>
    </row>
    <row r="1209" spans="1:6" s="2" customFormat="1" ht="15.75" customHeight="1" x14ac:dyDescent="0.2">
      <c r="A1209" s="21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3">
        <v>9</v>
      </c>
    </row>
    <row r="1210" spans="1:6" s="2" customFormat="1" ht="15.75" customHeight="1" x14ac:dyDescent="0.2">
      <c r="A1210" s="21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3">
        <v>10</v>
      </c>
    </row>
    <row r="1211" spans="1:6" s="2" customFormat="1" ht="15.75" customHeight="1" x14ac:dyDescent="0.2">
      <c r="A1211" s="21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3">
        <v>11</v>
      </c>
    </row>
    <row r="1212" spans="1:6" s="2" customFormat="1" ht="15.75" customHeight="1" x14ac:dyDescent="0.2">
      <c r="A1212" s="21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3">
        <v>10</v>
      </c>
    </row>
    <row r="1213" spans="1:6" s="2" customFormat="1" ht="15.75" customHeight="1" x14ac:dyDescent="0.2">
      <c r="A1213" s="21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3">
        <v>7</v>
      </c>
    </row>
    <row r="1214" spans="1:6" s="2" customFormat="1" ht="15.75" customHeight="1" x14ac:dyDescent="0.2">
      <c r="A1214" s="21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3">
        <v>4</v>
      </c>
    </row>
    <row r="1215" spans="1:6" s="2" customFormat="1" ht="15.75" customHeight="1" x14ac:dyDescent="0.2">
      <c r="A1215" s="21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3">
        <v>7</v>
      </c>
    </row>
    <row r="1216" spans="1:6" s="2" customFormat="1" ht="15.75" customHeight="1" x14ac:dyDescent="0.2">
      <c r="A1216" s="21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3">
        <v>4</v>
      </c>
    </row>
    <row r="1217" spans="1:6" s="2" customFormat="1" ht="15.75" customHeight="1" x14ac:dyDescent="0.2">
      <c r="A1217" s="21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3">
        <v>7</v>
      </c>
    </row>
    <row r="1218" spans="1:6" s="2" customFormat="1" ht="15.75" customHeight="1" x14ac:dyDescent="0.2">
      <c r="A1218" s="21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3">
        <v>9</v>
      </c>
    </row>
    <row r="1219" spans="1:6" s="2" customFormat="1" ht="15.75" customHeight="1" x14ac:dyDescent="0.2">
      <c r="A1219" s="21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3">
        <v>9</v>
      </c>
    </row>
    <row r="1220" spans="1:6" s="2" customFormat="1" ht="15.75" customHeight="1" x14ac:dyDescent="0.2">
      <c r="A1220" s="21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3">
        <v>7</v>
      </c>
    </row>
    <row r="1221" spans="1:6" s="2" customFormat="1" ht="15.75" customHeight="1" x14ac:dyDescent="0.2">
      <c r="A1221" s="21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3">
        <v>6</v>
      </c>
    </row>
    <row r="1222" spans="1:6" s="2" customFormat="1" ht="15.75" customHeight="1" x14ac:dyDescent="0.2">
      <c r="A1222" s="21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3">
        <v>10</v>
      </c>
    </row>
    <row r="1223" spans="1:6" s="2" customFormat="1" ht="15.75" customHeight="1" x14ac:dyDescent="0.2">
      <c r="A1223" s="21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3">
        <v>7</v>
      </c>
    </row>
    <row r="1224" spans="1:6" s="2" customFormat="1" ht="15.75" customHeight="1" x14ac:dyDescent="0.2">
      <c r="A1224" s="21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3">
        <v>7</v>
      </c>
    </row>
    <row r="1225" spans="1:6" s="2" customFormat="1" ht="15.75" customHeight="1" x14ac:dyDescent="0.2">
      <c r="A1225" s="21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3">
        <v>4</v>
      </c>
    </row>
    <row r="1226" spans="1:6" s="2" customFormat="1" ht="15.75" customHeight="1" x14ac:dyDescent="0.2">
      <c r="A1226" s="21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3">
        <v>11</v>
      </c>
    </row>
    <row r="1227" spans="1:6" s="2" customFormat="1" ht="15.75" customHeight="1" x14ac:dyDescent="0.2">
      <c r="A1227" s="21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3">
        <v>9</v>
      </c>
    </row>
    <row r="1228" spans="1:6" s="2" customFormat="1" ht="15.75" customHeight="1" x14ac:dyDescent="0.2">
      <c r="A1228" s="21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3">
        <v>10</v>
      </c>
    </row>
    <row r="1229" spans="1:6" s="2" customFormat="1" ht="15.75" customHeight="1" x14ac:dyDescent="0.2">
      <c r="A1229" s="21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3">
        <v>8</v>
      </c>
    </row>
    <row r="1230" spans="1:6" s="2" customFormat="1" ht="15.75" customHeight="1" x14ac:dyDescent="0.2">
      <c r="A1230" s="21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3">
        <v>11</v>
      </c>
    </row>
    <row r="1231" spans="1:6" s="2" customFormat="1" ht="15.75" customHeight="1" x14ac:dyDescent="0.2">
      <c r="A1231" s="21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3">
        <v>9</v>
      </c>
    </row>
    <row r="1232" spans="1:6" s="2" customFormat="1" ht="15.75" customHeight="1" x14ac:dyDescent="0.2">
      <c r="A1232" s="21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3">
        <v>2</v>
      </c>
    </row>
    <row r="1233" spans="1:6" s="2" customFormat="1" ht="15.75" customHeight="1" x14ac:dyDescent="0.2">
      <c r="A1233" s="21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3">
        <v>7</v>
      </c>
    </row>
    <row r="1234" spans="1:6" s="2" customFormat="1" ht="15.75" customHeight="1" x14ac:dyDescent="0.2">
      <c r="A1234" s="21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3">
        <v>4</v>
      </c>
    </row>
    <row r="1235" spans="1:6" s="2" customFormat="1" ht="15.75" customHeight="1" x14ac:dyDescent="0.2">
      <c r="A1235" s="21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3">
        <v>5</v>
      </c>
    </row>
    <row r="1236" spans="1:6" s="2" customFormat="1" ht="15.75" customHeight="1" x14ac:dyDescent="0.2">
      <c r="A1236" s="21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3">
        <v>7</v>
      </c>
    </row>
    <row r="1237" spans="1:6" s="2" customFormat="1" ht="15.75" customHeight="1" x14ac:dyDescent="0.2">
      <c r="A1237" s="21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3">
        <v>8</v>
      </c>
    </row>
    <row r="1238" spans="1:6" s="2" customFormat="1" ht="15.75" customHeight="1" x14ac:dyDescent="0.2">
      <c r="A1238" s="21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3">
        <v>9</v>
      </c>
    </row>
    <row r="1239" spans="1:6" s="2" customFormat="1" ht="15.75" customHeight="1" x14ac:dyDescent="0.2">
      <c r="A1239" s="21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3">
        <v>7</v>
      </c>
    </row>
    <row r="1240" spans="1:6" s="2" customFormat="1" ht="15.75" customHeight="1" x14ac:dyDescent="0.2">
      <c r="A1240" s="21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3">
        <v>11</v>
      </c>
    </row>
    <row r="1241" spans="1:6" s="2" customFormat="1" ht="15.75" customHeight="1" x14ac:dyDescent="0.2">
      <c r="A1241" s="21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3">
        <v>8</v>
      </c>
    </row>
    <row r="1242" spans="1:6" s="2" customFormat="1" ht="15.75" customHeight="1" x14ac:dyDescent="0.2">
      <c r="A1242" s="21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3">
        <v>10</v>
      </c>
    </row>
    <row r="1243" spans="1:6" s="2" customFormat="1" ht="15.75" customHeight="1" x14ac:dyDescent="0.2">
      <c r="A1243" s="21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3">
        <v>2</v>
      </c>
    </row>
    <row r="1244" spans="1:6" s="2" customFormat="1" ht="15.75" customHeight="1" x14ac:dyDescent="0.2">
      <c r="A1244" s="21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3">
        <v>1</v>
      </c>
    </row>
    <row r="1245" spans="1:6" s="2" customFormat="1" ht="15.75" customHeight="1" x14ac:dyDescent="0.2">
      <c r="A1245" s="21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3">
        <v>2</v>
      </c>
    </row>
    <row r="1246" spans="1:6" s="2" customFormat="1" ht="15.75" customHeight="1" x14ac:dyDescent="0.2">
      <c r="A1246" s="21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3">
        <v>2</v>
      </c>
    </row>
    <row r="1247" spans="1:6" s="2" customFormat="1" ht="15.75" customHeight="1" x14ac:dyDescent="0.2">
      <c r="A1247" s="21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3">
        <v>7</v>
      </c>
    </row>
    <row r="1248" spans="1:6" s="2" customFormat="1" ht="15.75" customHeight="1" x14ac:dyDescent="0.2">
      <c r="A1248" s="21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3">
        <v>6</v>
      </c>
    </row>
    <row r="1249" spans="1:6" s="2" customFormat="1" ht="15.75" customHeight="1" x14ac:dyDescent="0.2">
      <c r="A1249" s="21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3">
        <v>4</v>
      </c>
    </row>
    <row r="1250" spans="1:6" s="2" customFormat="1" ht="15.75" customHeight="1" x14ac:dyDescent="0.2">
      <c r="A1250" s="21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3">
        <v>2</v>
      </c>
    </row>
    <row r="1251" spans="1:6" s="2" customFormat="1" ht="15.75" customHeight="1" x14ac:dyDescent="0.2">
      <c r="A1251" s="21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3">
        <v>1</v>
      </c>
    </row>
    <row r="1252" spans="1:6" s="2" customFormat="1" ht="15.75" customHeight="1" x14ac:dyDescent="0.2">
      <c r="A1252" s="21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3">
        <v>9</v>
      </c>
    </row>
    <row r="1253" spans="1:6" s="2" customFormat="1" ht="15.75" customHeight="1" x14ac:dyDescent="0.2">
      <c r="A1253" s="21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3">
        <v>6</v>
      </c>
    </row>
    <row r="1254" spans="1:6" s="2" customFormat="1" ht="15.75" customHeight="1" x14ac:dyDescent="0.2">
      <c r="A1254" s="21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3">
        <v>2</v>
      </c>
    </row>
    <row r="1255" spans="1:6" s="2" customFormat="1" ht="15.75" customHeight="1" x14ac:dyDescent="0.2">
      <c r="A1255" s="21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3">
        <v>1</v>
      </c>
    </row>
    <row r="1256" spans="1:6" s="2" customFormat="1" ht="15.75" customHeight="1" x14ac:dyDescent="0.2">
      <c r="A1256" s="21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3">
        <v>1</v>
      </c>
    </row>
    <row r="1257" spans="1:6" s="2" customFormat="1" ht="15.75" customHeight="1" x14ac:dyDescent="0.2">
      <c r="A1257" s="21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3">
        <v>2</v>
      </c>
    </row>
    <row r="1258" spans="1:6" s="2" customFormat="1" ht="15.75" customHeight="1" x14ac:dyDescent="0.2">
      <c r="A1258" s="21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3">
        <v>2</v>
      </c>
    </row>
    <row r="1259" spans="1:6" s="2" customFormat="1" ht="15.75" customHeight="1" x14ac:dyDescent="0.2">
      <c r="A1259" s="21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3">
        <v>3</v>
      </c>
    </row>
    <row r="1260" spans="1:6" s="2" customFormat="1" ht="15.75" customHeight="1" x14ac:dyDescent="0.2">
      <c r="A1260" s="21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3">
        <v>1</v>
      </c>
    </row>
    <row r="1261" spans="1:6" s="2" customFormat="1" ht="15.75" customHeight="1" x14ac:dyDescent="0.2">
      <c r="A1261" s="21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3">
        <v>2</v>
      </c>
    </row>
    <row r="1262" spans="1:6" s="2" customFormat="1" ht="15.75" customHeight="1" x14ac:dyDescent="0.2">
      <c r="A1262" s="21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3">
        <v>3</v>
      </c>
    </row>
    <row r="1263" spans="1:6" s="2" customFormat="1" ht="15.75" customHeight="1" x14ac:dyDescent="0.2">
      <c r="A1263" s="21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3">
        <v>1</v>
      </c>
    </row>
    <row r="1264" spans="1:6" s="2" customFormat="1" ht="15.75" customHeight="1" x14ac:dyDescent="0.2">
      <c r="A1264" s="21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3">
        <v>3</v>
      </c>
    </row>
    <row r="1265" spans="1:6" s="2" customFormat="1" ht="15.75" customHeight="1" x14ac:dyDescent="0.2">
      <c r="A1265" s="21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3">
        <v>9</v>
      </c>
    </row>
    <row r="1266" spans="1:6" s="2" customFormat="1" ht="15.75" customHeight="1" x14ac:dyDescent="0.2">
      <c r="A1266" s="21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3">
        <v>6</v>
      </c>
    </row>
    <row r="1267" spans="1:6" s="2" customFormat="1" ht="15.75" customHeight="1" x14ac:dyDescent="0.2">
      <c r="A1267" s="21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3">
        <v>6</v>
      </c>
    </row>
    <row r="1268" spans="1:6" s="2" customFormat="1" ht="15.75" customHeight="1" x14ac:dyDescent="0.2">
      <c r="A1268" s="21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3">
        <v>4</v>
      </c>
    </row>
    <row r="1269" spans="1:6" s="2" customFormat="1" ht="15.75" customHeight="1" x14ac:dyDescent="0.2">
      <c r="A1269" s="21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3">
        <v>5</v>
      </c>
    </row>
    <row r="1270" spans="1:6" s="2" customFormat="1" ht="15.75" customHeight="1" x14ac:dyDescent="0.2">
      <c r="A1270" s="21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3">
        <v>2</v>
      </c>
    </row>
    <row r="1271" spans="1:6" s="2" customFormat="1" ht="15.75" customHeight="1" x14ac:dyDescent="0.2">
      <c r="A1271" s="21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3">
        <v>7</v>
      </c>
    </row>
    <row r="1272" spans="1:6" s="2" customFormat="1" ht="15.75" customHeight="1" x14ac:dyDescent="0.2">
      <c r="A1272" s="21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3">
        <v>2</v>
      </c>
    </row>
    <row r="1273" spans="1:6" s="2" customFormat="1" ht="15.75" customHeight="1" x14ac:dyDescent="0.2">
      <c r="A1273" s="21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3">
        <v>8</v>
      </c>
    </row>
    <row r="1274" spans="1:6" s="2" customFormat="1" ht="15.75" customHeight="1" x14ac:dyDescent="0.2">
      <c r="A1274" s="21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3">
        <v>1</v>
      </c>
    </row>
    <row r="1275" spans="1:6" s="2" customFormat="1" ht="15.75" customHeight="1" x14ac:dyDescent="0.2">
      <c r="A1275" s="21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3">
        <v>4</v>
      </c>
    </row>
    <row r="1276" spans="1:6" s="2" customFormat="1" ht="15.75" customHeight="1" x14ac:dyDescent="0.2">
      <c r="A1276" s="21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3">
        <v>3</v>
      </c>
    </row>
    <row r="1277" spans="1:6" s="2" customFormat="1" ht="15.75" customHeight="1" x14ac:dyDescent="0.2">
      <c r="A1277" s="21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3">
        <v>7</v>
      </c>
    </row>
    <row r="1278" spans="1:6" s="2" customFormat="1" ht="15.75" customHeight="1" x14ac:dyDescent="0.2">
      <c r="A1278" s="21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3">
        <v>8</v>
      </c>
    </row>
    <row r="1279" spans="1:6" s="2" customFormat="1" ht="15.75" customHeight="1" x14ac:dyDescent="0.2">
      <c r="A1279" s="21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3">
        <v>5</v>
      </c>
    </row>
    <row r="1280" spans="1:6" s="2" customFormat="1" ht="15.75" customHeight="1" x14ac:dyDescent="0.2">
      <c r="A1280" s="21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3">
        <v>7</v>
      </c>
    </row>
    <row r="1281" spans="1:6" s="2" customFormat="1" ht="15.75" customHeight="1" x14ac:dyDescent="0.2">
      <c r="A1281" s="21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3">
        <v>8</v>
      </c>
    </row>
    <row r="1282" spans="1:6" s="2" customFormat="1" ht="15.75" customHeight="1" x14ac:dyDescent="0.2">
      <c r="A1282" s="21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3">
        <v>6</v>
      </c>
    </row>
    <row r="1283" spans="1:6" s="2" customFormat="1" ht="15.75" customHeight="1" x14ac:dyDescent="0.2">
      <c r="A1283" s="21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3">
        <v>8</v>
      </c>
    </row>
    <row r="1284" spans="1:6" s="2" customFormat="1" ht="15.75" customHeight="1" x14ac:dyDescent="0.2">
      <c r="A1284" s="21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3">
        <v>4</v>
      </c>
    </row>
    <row r="1285" spans="1:6" s="2" customFormat="1" ht="15.75" customHeight="1" x14ac:dyDescent="0.2">
      <c r="A1285" s="21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3">
        <v>7</v>
      </c>
    </row>
    <row r="1286" spans="1:6" s="2" customFormat="1" ht="15.75" customHeight="1" x14ac:dyDescent="0.2">
      <c r="A1286" s="21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3">
        <v>1</v>
      </c>
    </row>
    <row r="1287" spans="1:6" s="2" customFormat="1" ht="15.75" customHeight="1" x14ac:dyDescent="0.2">
      <c r="A1287" s="21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3">
        <v>5</v>
      </c>
    </row>
    <row r="1288" spans="1:6" s="2" customFormat="1" ht="15.75" customHeight="1" x14ac:dyDescent="0.2">
      <c r="A1288" s="21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3">
        <v>2</v>
      </c>
    </row>
    <row r="1289" spans="1:6" s="2" customFormat="1" ht="15.75" customHeight="1" x14ac:dyDescent="0.2">
      <c r="A1289" s="21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3">
        <v>3</v>
      </c>
    </row>
    <row r="1290" spans="1:6" s="2" customFormat="1" ht="15.75" customHeight="1" x14ac:dyDescent="0.2">
      <c r="A1290" s="21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3">
        <v>6</v>
      </c>
    </row>
    <row r="1291" spans="1:6" s="2" customFormat="1" ht="15.75" customHeight="1" x14ac:dyDescent="0.2">
      <c r="A1291" s="21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3">
        <v>7</v>
      </c>
    </row>
    <row r="1292" spans="1:6" s="2" customFormat="1" ht="15.75" customHeight="1" x14ac:dyDescent="0.2">
      <c r="A1292" s="21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3">
        <v>7</v>
      </c>
    </row>
    <row r="1293" spans="1:6" s="2" customFormat="1" ht="15.75" customHeight="1" x14ac:dyDescent="0.2">
      <c r="A1293" s="21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3">
        <v>6</v>
      </c>
    </row>
    <row r="1294" spans="1:6" s="2" customFormat="1" ht="15.75" customHeight="1" x14ac:dyDescent="0.2">
      <c r="A1294" s="21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3">
        <v>7</v>
      </c>
    </row>
    <row r="1295" spans="1:6" s="2" customFormat="1" ht="15.75" customHeight="1" x14ac:dyDescent="0.2">
      <c r="A1295" s="21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3">
        <v>5</v>
      </c>
    </row>
    <row r="1296" spans="1:6" s="2" customFormat="1" ht="15.75" customHeight="1" x14ac:dyDescent="0.2">
      <c r="A1296" s="21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3">
        <v>8</v>
      </c>
    </row>
    <row r="1297" spans="1:6" s="2" customFormat="1" ht="15.75" customHeight="1" x14ac:dyDescent="0.2">
      <c r="A1297" s="21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3">
        <v>9</v>
      </c>
    </row>
    <row r="1298" spans="1:6" s="2" customFormat="1" ht="15.75" customHeight="1" x14ac:dyDescent="0.2">
      <c r="A1298" s="21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3">
        <v>7</v>
      </c>
    </row>
    <row r="1299" spans="1:6" s="2" customFormat="1" ht="15.75" customHeight="1" x14ac:dyDescent="0.2">
      <c r="A1299" s="21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3">
        <v>7</v>
      </c>
    </row>
    <row r="1300" spans="1:6" s="2" customFormat="1" ht="15.75" customHeight="1" x14ac:dyDescent="0.2">
      <c r="A1300" s="21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3">
        <v>1</v>
      </c>
    </row>
    <row r="1301" spans="1:6" s="2" customFormat="1" ht="15.75" customHeight="1" x14ac:dyDescent="0.2">
      <c r="A1301" s="21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3">
        <v>7</v>
      </c>
    </row>
    <row r="1302" spans="1:6" s="2" customFormat="1" ht="15.75" customHeight="1" x14ac:dyDescent="0.2">
      <c r="A1302" s="21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3">
        <v>4</v>
      </c>
    </row>
    <row r="1303" spans="1:6" s="2" customFormat="1" ht="15.75" customHeight="1" x14ac:dyDescent="0.2">
      <c r="A1303" s="21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3">
        <v>7</v>
      </c>
    </row>
    <row r="1304" spans="1:6" s="2" customFormat="1" ht="15.75" customHeight="1" x14ac:dyDescent="0.2">
      <c r="A1304" s="21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3">
        <v>6</v>
      </c>
    </row>
    <row r="1305" spans="1:6" s="2" customFormat="1" ht="15.75" customHeight="1" x14ac:dyDescent="0.2">
      <c r="A1305" s="21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3">
        <v>7</v>
      </c>
    </row>
    <row r="1306" spans="1:6" s="2" customFormat="1" ht="15.75" customHeight="1" x14ac:dyDescent="0.2">
      <c r="A1306" s="21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3">
        <v>8</v>
      </c>
    </row>
    <row r="1307" spans="1:6" s="2" customFormat="1" ht="15.75" customHeight="1" x14ac:dyDescent="0.2">
      <c r="A1307" s="21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3">
        <v>9</v>
      </c>
    </row>
    <row r="1308" spans="1:6" s="2" customFormat="1" ht="15.75" customHeight="1" x14ac:dyDescent="0.2">
      <c r="A1308" s="21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3">
        <v>7</v>
      </c>
    </row>
    <row r="1309" spans="1:6" s="2" customFormat="1" ht="15.75" customHeight="1" x14ac:dyDescent="0.2">
      <c r="A1309" s="21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3">
        <v>8</v>
      </c>
    </row>
    <row r="1310" spans="1:6" s="2" customFormat="1" ht="15.75" customHeight="1" x14ac:dyDescent="0.2">
      <c r="A1310" s="21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3">
        <v>4</v>
      </c>
    </row>
    <row r="1311" spans="1:6" s="2" customFormat="1" ht="15.75" customHeight="1" x14ac:dyDescent="0.2">
      <c r="A1311" s="21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3">
        <v>8</v>
      </c>
    </row>
    <row r="1312" spans="1:6" s="2" customFormat="1" ht="15.75" customHeight="1" x14ac:dyDescent="0.2">
      <c r="A1312" s="21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3">
        <v>10</v>
      </c>
    </row>
    <row r="1313" spans="1:6" s="2" customFormat="1" ht="15.75" customHeight="1" x14ac:dyDescent="0.2">
      <c r="A1313" s="21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3">
        <v>7</v>
      </c>
    </row>
    <row r="1314" spans="1:6" s="2" customFormat="1" ht="15.75" customHeight="1" x14ac:dyDescent="0.2">
      <c r="A1314" s="21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3">
        <v>2</v>
      </c>
    </row>
    <row r="1315" spans="1:6" s="2" customFormat="1" ht="15.75" customHeight="1" x14ac:dyDescent="0.2">
      <c r="A1315" s="21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3">
        <v>6</v>
      </c>
    </row>
    <row r="1316" spans="1:6" s="2" customFormat="1" ht="15.75" customHeight="1" x14ac:dyDescent="0.2">
      <c r="A1316" s="21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3">
        <v>2</v>
      </c>
    </row>
    <row r="1317" spans="1:6" s="2" customFormat="1" ht="15.75" customHeight="1" x14ac:dyDescent="0.2">
      <c r="A1317" s="21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3">
        <v>3</v>
      </c>
    </row>
    <row r="1318" spans="1:6" s="2" customFormat="1" ht="15.75" customHeight="1" x14ac:dyDescent="0.2">
      <c r="A1318" s="21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3">
        <v>6</v>
      </c>
    </row>
    <row r="1319" spans="1:6" s="2" customFormat="1" ht="15.75" customHeight="1" x14ac:dyDescent="0.2">
      <c r="A1319" s="21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3">
        <v>8</v>
      </c>
    </row>
    <row r="1320" spans="1:6" s="2" customFormat="1" ht="15.75" customHeight="1" x14ac:dyDescent="0.2">
      <c r="A1320" s="21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3">
        <v>7</v>
      </c>
    </row>
    <row r="1321" spans="1:6" s="2" customFormat="1" ht="15.75" customHeight="1" x14ac:dyDescent="0.2">
      <c r="A1321" s="21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3">
        <v>5</v>
      </c>
    </row>
    <row r="1322" spans="1:6" s="2" customFormat="1" ht="15.75" customHeight="1" x14ac:dyDescent="0.2">
      <c r="A1322" s="21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3">
        <v>4</v>
      </c>
    </row>
    <row r="1323" spans="1:6" s="2" customFormat="1" ht="15.75" customHeight="1" x14ac:dyDescent="0.2">
      <c r="A1323" s="21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3">
        <v>8</v>
      </c>
    </row>
    <row r="1324" spans="1:6" s="2" customFormat="1" ht="15.75" customHeight="1" x14ac:dyDescent="0.2">
      <c r="A1324" s="21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3">
        <v>8</v>
      </c>
    </row>
    <row r="1325" spans="1:6" s="2" customFormat="1" ht="15.75" customHeight="1" x14ac:dyDescent="0.2">
      <c r="A1325" s="21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3">
        <v>8</v>
      </c>
    </row>
    <row r="1326" spans="1:6" s="2" customFormat="1" ht="15.75" customHeight="1" x14ac:dyDescent="0.2">
      <c r="A1326" s="21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3">
        <v>7</v>
      </c>
    </row>
    <row r="1327" spans="1:6" s="2" customFormat="1" ht="15.75" customHeight="1" x14ac:dyDescent="0.2">
      <c r="A1327" s="21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3">
        <v>6</v>
      </c>
    </row>
    <row r="1328" spans="1:6" s="2" customFormat="1" ht="15.75" customHeight="1" x14ac:dyDescent="0.2">
      <c r="A1328" s="21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3">
        <v>7</v>
      </c>
    </row>
    <row r="1329" spans="1:6" s="2" customFormat="1" ht="15.75" customHeight="1" x14ac:dyDescent="0.2">
      <c r="A1329" s="21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3">
        <v>10</v>
      </c>
    </row>
    <row r="1330" spans="1:6" s="2" customFormat="1" ht="15.75" customHeight="1" x14ac:dyDescent="0.2">
      <c r="A1330" s="21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3">
        <v>2</v>
      </c>
    </row>
    <row r="1331" spans="1:6" s="2" customFormat="1" ht="15.75" customHeight="1" x14ac:dyDescent="0.2">
      <c r="A1331" s="21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3">
        <v>2</v>
      </c>
    </row>
    <row r="1332" spans="1:6" s="2" customFormat="1" ht="15.75" customHeight="1" x14ac:dyDescent="0.2">
      <c r="A1332" s="21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3">
        <v>5</v>
      </c>
    </row>
    <row r="1333" spans="1:6" s="2" customFormat="1" ht="15.75" customHeight="1" x14ac:dyDescent="0.2">
      <c r="A1333" s="21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3">
        <v>6</v>
      </c>
    </row>
    <row r="1334" spans="1:6" s="2" customFormat="1" ht="15.75" customHeight="1" x14ac:dyDescent="0.2">
      <c r="A1334" s="21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3">
        <v>8</v>
      </c>
    </row>
    <row r="1335" spans="1:6" s="2" customFormat="1" ht="15.75" customHeight="1" x14ac:dyDescent="0.2">
      <c r="A1335" s="21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3">
        <v>9</v>
      </c>
    </row>
    <row r="1336" spans="1:6" s="2" customFormat="1" ht="15.75" customHeight="1" x14ac:dyDescent="0.2">
      <c r="A1336" s="21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3">
        <v>8</v>
      </c>
    </row>
    <row r="1337" spans="1:6" s="2" customFormat="1" ht="15.75" customHeight="1" x14ac:dyDescent="0.2">
      <c r="A1337" s="21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3">
        <v>7</v>
      </c>
    </row>
    <row r="1338" spans="1:6" s="2" customFormat="1" ht="15.75" customHeight="1" x14ac:dyDescent="0.2">
      <c r="A1338" s="21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3">
        <v>7</v>
      </c>
    </row>
    <row r="1339" spans="1:6" s="2" customFormat="1" ht="15.75" customHeight="1" x14ac:dyDescent="0.2">
      <c r="A1339" s="21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3">
        <v>8</v>
      </c>
    </row>
    <row r="1340" spans="1:6" s="2" customFormat="1" ht="15.75" customHeight="1" x14ac:dyDescent="0.2">
      <c r="A1340" s="21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3">
        <v>8</v>
      </c>
    </row>
    <row r="1341" spans="1:6" s="2" customFormat="1" ht="15.75" customHeight="1" x14ac:dyDescent="0.2">
      <c r="A1341" s="21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3">
        <v>4</v>
      </c>
    </row>
    <row r="1342" spans="1:6" s="2" customFormat="1" ht="15.75" customHeight="1" x14ac:dyDescent="0.2">
      <c r="A1342" s="21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3">
        <v>1</v>
      </c>
    </row>
    <row r="1343" spans="1:6" s="2" customFormat="1" ht="15.75" customHeight="1" x14ac:dyDescent="0.2">
      <c r="A1343" s="21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3">
        <v>4</v>
      </c>
    </row>
    <row r="1344" spans="1:6" s="2" customFormat="1" ht="15.75" customHeight="1" x14ac:dyDescent="0.2">
      <c r="A1344" s="21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3">
        <v>2</v>
      </c>
    </row>
    <row r="1345" spans="1:6" s="2" customFormat="1" ht="15.75" customHeight="1" x14ac:dyDescent="0.2">
      <c r="A1345" s="21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3">
        <v>2</v>
      </c>
    </row>
    <row r="1346" spans="1:6" s="2" customFormat="1" ht="15.75" customHeight="1" x14ac:dyDescent="0.2">
      <c r="A1346" s="21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3">
        <v>10</v>
      </c>
    </row>
    <row r="1347" spans="1:6" s="2" customFormat="1" ht="15.75" customHeight="1" x14ac:dyDescent="0.2">
      <c r="A1347" s="21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3">
        <v>7</v>
      </c>
    </row>
    <row r="1348" spans="1:6" s="2" customFormat="1" ht="15.75" customHeight="1" x14ac:dyDescent="0.2">
      <c r="A1348" s="21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3">
        <v>2</v>
      </c>
    </row>
    <row r="1349" spans="1:6" s="2" customFormat="1" ht="15.75" customHeight="1" x14ac:dyDescent="0.2">
      <c r="A1349" s="21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3">
        <v>7</v>
      </c>
    </row>
    <row r="1350" spans="1:6" s="2" customFormat="1" ht="15.75" customHeight="1" x14ac:dyDescent="0.2">
      <c r="A1350" s="21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3">
        <v>1</v>
      </c>
    </row>
    <row r="1351" spans="1:6" s="2" customFormat="1" ht="15.75" customHeight="1" x14ac:dyDescent="0.2">
      <c r="A1351" s="21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3">
        <v>4</v>
      </c>
    </row>
    <row r="1352" spans="1:6" s="2" customFormat="1" ht="15.75" customHeight="1" x14ac:dyDescent="0.2">
      <c r="A1352" s="21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3">
        <v>4</v>
      </c>
    </row>
    <row r="1353" spans="1:6" s="2" customFormat="1" ht="15.75" customHeight="1" x14ac:dyDescent="0.2">
      <c r="A1353" s="21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3">
        <v>8</v>
      </c>
    </row>
    <row r="1354" spans="1:6" s="2" customFormat="1" ht="15.75" customHeight="1" x14ac:dyDescent="0.2">
      <c r="A1354" s="21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3">
        <v>1</v>
      </c>
    </row>
    <row r="1355" spans="1:6" s="2" customFormat="1" ht="15.75" customHeight="1" x14ac:dyDescent="0.2">
      <c r="A1355" s="21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3">
        <v>3</v>
      </c>
    </row>
    <row r="1356" spans="1:6" s="2" customFormat="1" ht="15.75" customHeight="1" x14ac:dyDescent="0.2">
      <c r="A1356" s="21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3">
        <v>5</v>
      </c>
    </row>
    <row r="1357" spans="1:6" s="2" customFormat="1" ht="15.75" customHeight="1" x14ac:dyDescent="0.2">
      <c r="A1357" s="21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3">
        <v>5</v>
      </c>
    </row>
    <row r="1358" spans="1:6" s="2" customFormat="1" ht="15.75" customHeight="1" x14ac:dyDescent="0.2">
      <c r="A1358" s="21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3">
        <v>4</v>
      </c>
    </row>
    <row r="1359" spans="1:6" s="2" customFormat="1" ht="15.75" customHeight="1" x14ac:dyDescent="0.2">
      <c r="A1359" s="21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3">
        <v>5</v>
      </c>
    </row>
    <row r="1360" spans="1:6" s="2" customFormat="1" ht="15.75" customHeight="1" x14ac:dyDescent="0.2">
      <c r="A1360" s="21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3">
        <v>5</v>
      </c>
    </row>
    <row r="1361" spans="1:6" s="2" customFormat="1" ht="15.75" customHeight="1" x14ac:dyDescent="0.2">
      <c r="A1361" s="21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3">
        <v>6</v>
      </c>
    </row>
    <row r="1362" spans="1:6" s="2" customFormat="1" ht="15.75" customHeight="1" x14ac:dyDescent="0.2">
      <c r="A1362" s="21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3">
        <v>5</v>
      </c>
    </row>
    <row r="1363" spans="1:6" s="2" customFormat="1" ht="15.75" customHeight="1" x14ac:dyDescent="0.2">
      <c r="A1363" s="21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3">
        <v>9</v>
      </c>
    </row>
    <row r="1364" spans="1:6" s="2" customFormat="1" ht="15.75" customHeight="1" x14ac:dyDescent="0.2">
      <c r="A1364" s="21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3">
        <v>7</v>
      </c>
    </row>
    <row r="1365" spans="1:6" s="2" customFormat="1" ht="15.75" customHeight="1" x14ac:dyDescent="0.2">
      <c r="A1365" s="21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3">
        <v>10</v>
      </c>
    </row>
    <row r="1366" spans="1:6" s="2" customFormat="1" ht="15.75" customHeight="1" x14ac:dyDescent="0.2">
      <c r="A1366" s="21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3">
        <v>6</v>
      </c>
    </row>
    <row r="1367" spans="1:6" s="2" customFormat="1" ht="15.75" customHeight="1" x14ac:dyDescent="0.2">
      <c r="A1367" s="21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3">
        <v>6</v>
      </c>
    </row>
    <row r="1368" spans="1:6" s="2" customFormat="1" ht="15.75" customHeight="1" x14ac:dyDescent="0.2">
      <c r="A1368" s="21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3">
        <v>1</v>
      </c>
    </row>
    <row r="1369" spans="1:6" s="2" customFormat="1" ht="15.75" customHeight="1" x14ac:dyDescent="0.2">
      <c r="A1369" s="21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3">
        <v>8</v>
      </c>
    </row>
    <row r="1370" spans="1:6" s="2" customFormat="1" ht="15.75" customHeight="1" x14ac:dyDescent="0.2">
      <c r="A1370" s="21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3">
        <v>8</v>
      </c>
    </row>
    <row r="1371" spans="1:6" s="2" customFormat="1" ht="15.75" customHeight="1" x14ac:dyDescent="0.2">
      <c r="A1371" s="21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3">
        <v>10</v>
      </c>
    </row>
    <row r="1372" spans="1:6" s="2" customFormat="1" ht="15.75" customHeight="1" x14ac:dyDescent="0.2">
      <c r="A1372" s="21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3">
        <v>8</v>
      </c>
    </row>
    <row r="1373" spans="1:6" s="2" customFormat="1" ht="15.75" customHeight="1" x14ac:dyDescent="0.2">
      <c r="A1373" s="21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3">
        <v>5</v>
      </c>
    </row>
    <row r="1374" spans="1:6" s="2" customFormat="1" ht="15.75" customHeight="1" x14ac:dyDescent="0.2">
      <c r="A1374" s="21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3">
        <v>10</v>
      </c>
    </row>
    <row r="1375" spans="1:6" s="2" customFormat="1" ht="15.75" customHeight="1" x14ac:dyDescent="0.2">
      <c r="A1375" s="21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3">
        <v>6</v>
      </c>
    </row>
    <row r="1376" spans="1:6" s="2" customFormat="1" ht="15.75" customHeight="1" x14ac:dyDescent="0.2">
      <c r="A1376" s="21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3">
        <v>9</v>
      </c>
    </row>
    <row r="1377" spans="1:6" s="2" customFormat="1" ht="15.75" customHeight="1" x14ac:dyDescent="0.2">
      <c r="A1377" s="21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3">
        <v>9</v>
      </c>
    </row>
    <row r="1378" spans="1:6" s="2" customFormat="1" ht="15.75" customHeight="1" x14ac:dyDescent="0.2">
      <c r="A1378" s="21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3">
        <v>8</v>
      </c>
    </row>
    <row r="1379" spans="1:6" s="2" customFormat="1" ht="15.75" customHeight="1" x14ac:dyDescent="0.2">
      <c r="A1379" s="21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3">
        <v>8</v>
      </c>
    </row>
    <row r="1380" spans="1:6" s="2" customFormat="1" ht="15.75" customHeight="1" x14ac:dyDescent="0.2">
      <c r="A1380" s="21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3">
        <v>6</v>
      </c>
    </row>
    <row r="1381" spans="1:6" s="2" customFormat="1" ht="15.75" customHeight="1" x14ac:dyDescent="0.2">
      <c r="A1381" s="21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3">
        <v>7</v>
      </c>
    </row>
    <row r="1382" spans="1:6" s="2" customFormat="1" ht="15.75" customHeight="1" x14ac:dyDescent="0.2">
      <c r="A1382" s="21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3">
        <v>10</v>
      </c>
    </row>
    <row r="1383" spans="1:6" s="2" customFormat="1" ht="15.75" customHeight="1" x14ac:dyDescent="0.2">
      <c r="A1383" s="21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3">
        <v>9</v>
      </c>
    </row>
    <row r="1384" spans="1:6" s="2" customFormat="1" ht="15.75" customHeight="1" x14ac:dyDescent="0.2">
      <c r="A1384" s="21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3">
        <v>6</v>
      </c>
    </row>
    <row r="1385" spans="1:6" s="2" customFormat="1" ht="15.75" customHeight="1" x14ac:dyDescent="0.2">
      <c r="A1385" s="21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3">
        <v>8</v>
      </c>
    </row>
    <row r="1386" spans="1:6" s="2" customFormat="1" ht="15.75" customHeight="1" x14ac:dyDescent="0.2">
      <c r="A1386" s="21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3">
        <v>10</v>
      </c>
    </row>
    <row r="1387" spans="1:6" s="2" customFormat="1" ht="15.75" customHeight="1" x14ac:dyDescent="0.2">
      <c r="A1387" s="21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3">
        <v>7</v>
      </c>
    </row>
    <row r="1388" spans="1:6" s="2" customFormat="1" ht="15.75" customHeight="1" x14ac:dyDescent="0.2">
      <c r="A1388" s="21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3">
        <v>9</v>
      </c>
    </row>
    <row r="1389" spans="1:6" s="2" customFormat="1" ht="15.75" customHeight="1" x14ac:dyDescent="0.2">
      <c r="A1389" s="21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3">
        <v>6</v>
      </c>
    </row>
    <row r="1390" spans="1:6" s="2" customFormat="1" ht="15.75" customHeight="1" x14ac:dyDescent="0.2">
      <c r="A1390" s="21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3">
        <v>8</v>
      </c>
    </row>
    <row r="1391" spans="1:6" s="2" customFormat="1" ht="15.75" customHeight="1" x14ac:dyDescent="0.2">
      <c r="A1391" s="21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3">
        <v>9</v>
      </c>
    </row>
    <row r="1392" spans="1:6" s="2" customFormat="1" ht="15.75" customHeight="1" x14ac:dyDescent="0.2">
      <c r="A1392" s="21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3">
        <v>5</v>
      </c>
    </row>
    <row r="1393" spans="1:6" s="2" customFormat="1" ht="15.75" customHeight="1" x14ac:dyDescent="0.2">
      <c r="A1393" s="21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3">
        <v>4</v>
      </c>
    </row>
    <row r="1394" spans="1:6" s="2" customFormat="1" ht="15.75" customHeight="1" x14ac:dyDescent="0.2">
      <c r="A1394" s="21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3">
        <v>5</v>
      </c>
    </row>
    <row r="1395" spans="1:6" s="2" customFormat="1" ht="15.75" customHeight="1" x14ac:dyDescent="0.2">
      <c r="A1395" s="21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3">
        <v>6</v>
      </c>
    </row>
    <row r="1396" spans="1:6" s="2" customFormat="1" ht="15.75" customHeight="1" x14ac:dyDescent="0.2">
      <c r="A1396" s="21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3">
        <v>9</v>
      </c>
    </row>
    <row r="1397" spans="1:6" s="2" customFormat="1" ht="15.75" customHeight="1" x14ac:dyDescent="0.2">
      <c r="A1397" s="21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3">
        <v>4</v>
      </c>
    </row>
    <row r="1398" spans="1:6" s="2" customFormat="1" ht="15.75" customHeight="1" x14ac:dyDescent="0.2">
      <c r="A1398" s="21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3">
        <v>9</v>
      </c>
    </row>
    <row r="1399" spans="1:6" s="2" customFormat="1" ht="15.75" customHeight="1" x14ac:dyDescent="0.2">
      <c r="A1399" s="21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3">
        <v>8</v>
      </c>
    </row>
    <row r="1400" spans="1:6" s="2" customFormat="1" ht="15.75" customHeight="1" x14ac:dyDescent="0.2">
      <c r="A1400" s="21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3">
        <v>7</v>
      </c>
    </row>
    <row r="1401" spans="1:6" s="2" customFormat="1" ht="15.75" customHeight="1" x14ac:dyDescent="0.2">
      <c r="A1401" s="21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3">
        <v>8</v>
      </c>
    </row>
    <row r="1402" spans="1:6" s="2" customFormat="1" ht="15.75" customHeight="1" x14ac:dyDescent="0.2">
      <c r="A1402" s="21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3">
        <v>4</v>
      </c>
    </row>
    <row r="1403" spans="1:6" s="2" customFormat="1" ht="15.75" customHeight="1" x14ac:dyDescent="0.2">
      <c r="A1403" s="21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3">
        <v>6</v>
      </c>
    </row>
    <row r="1404" spans="1:6" s="2" customFormat="1" ht="15.75" customHeight="1" x14ac:dyDescent="0.2">
      <c r="A1404" s="21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3">
        <v>10</v>
      </c>
    </row>
    <row r="1405" spans="1:6" s="2" customFormat="1" ht="15.75" customHeight="1" x14ac:dyDescent="0.2">
      <c r="A1405" s="21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3">
        <v>1</v>
      </c>
    </row>
    <row r="1406" spans="1:6" s="2" customFormat="1" ht="15.75" customHeight="1" x14ac:dyDescent="0.2">
      <c r="A1406" s="21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3">
        <v>2</v>
      </c>
    </row>
    <row r="1407" spans="1:6" s="2" customFormat="1" ht="15.75" customHeight="1" x14ac:dyDescent="0.2">
      <c r="A1407" s="21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3">
        <v>5</v>
      </c>
    </row>
    <row r="1408" spans="1:6" s="2" customFormat="1" ht="15.75" customHeight="1" x14ac:dyDescent="0.2">
      <c r="A1408" s="21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3">
        <v>7</v>
      </c>
    </row>
    <row r="1409" spans="1:6" s="2" customFormat="1" ht="15.75" customHeight="1" x14ac:dyDescent="0.2">
      <c r="A1409" s="21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3">
        <v>4</v>
      </c>
    </row>
    <row r="1410" spans="1:6" s="2" customFormat="1" ht="15.75" customHeight="1" x14ac:dyDescent="0.2">
      <c r="A1410" s="21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3">
        <v>1</v>
      </c>
    </row>
    <row r="1411" spans="1:6" s="2" customFormat="1" ht="15.75" customHeight="1" x14ac:dyDescent="0.2">
      <c r="A1411" s="21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3">
        <v>8</v>
      </c>
    </row>
    <row r="1412" spans="1:6" s="2" customFormat="1" ht="15.75" customHeight="1" x14ac:dyDescent="0.2">
      <c r="A1412" s="21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3">
        <v>8</v>
      </c>
    </row>
    <row r="1413" spans="1:6" s="2" customFormat="1" ht="15.75" customHeight="1" x14ac:dyDescent="0.2">
      <c r="A1413" s="21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3">
        <v>10</v>
      </c>
    </row>
    <row r="1414" spans="1:6" s="2" customFormat="1" ht="15.75" customHeight="1" x14ac:dyDescent="0.2">
      <c r="A1414" s="21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3">
        <v>7</v>
      </c>
    </row>
    <row r="1415" spans="1:6" s="2" customFormat="1" ht="15.75" customHeight="1" x14ac:dyDescent="0.2">
      <c r="A1415" s="21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3">
        <v>5</v>
      </c>
    </row>
    <row r="1416" spans="1:6" s="2" customFormat="1" ht="15.75" customHeight="1" x14ac:dyDescent="0.2">
      <c r="A1416" s="21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3">
        <v>9</v>
      </c>
    </row>
    <row r="1417" spans="1:6" s="2" customFormat="1" ht="15.75" customHeight="1" x14ac:dyDescent="0.2">
      <c r="A1417" s="21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3">
        <v>8</v>
      </c>
    </row>
    <row r="1418" spans="1:6" s="2" customFormat="1" ht="15.75" customHeight="1" x14ac:dyDescent="0.2">
      <c r="A1418" s="21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3">
        <v>10</v>
      </c>
    </row>
    <row r="1419" spans="1:6" s="2" customFormat="1" ht="15.75" customHeight="1" x14ac:dyDescent="0.2">
      <c r="A1419" s="21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3">
        <v>10</v>
      </c>
    </row>
    <row r="1420" spans="1:6" s="2" customFormat="1" ht="15.75" customHeight="1" x14ac:dyDescent="0.2">
      <c r="A1420" s="21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3">
        <v>9</v>
      </c>
    </row>
    <row r="1421" spans="1:6" s="2" customFormat="1" ht="15.75" customHeight="1" x14ac:dyDescent="0.2">
      <c r="A1421" s="21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3">
        <v>9</v>
      </c>
    </row>
    <row r="1422" spans="1:6" s="2" customFormat="1" ht="15.75" customHeight="1" x14ac:dyDescent="0.2">
      <c r="A1422" s="21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3">
        <v>7</v>
      </c>
    </row>
    <row r="1423" spans="1:6" s="2" customFormat="1" ht="15.75" customHeight="1" x14ac:dyDescent="0.2">
      <c r="A1423" s="21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3">
        <v>8</v>
      </c>
    </row>
    <row r="1424" spans="1:6" s="2" customFormat="1" ht="15.75" customHeight="1" x14ac:dyDescent="0.2">
      <c r="A1424" s="21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3">
        <v>9</v>
      </c>
    </row>
    <row r="1425" spans="1:6" s="2" customFormat="1" ht="15.75" customHeight="1" x14ac:dyDescent="0.2">
      <c r="A1425" s="21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3">
        <v>8</v>
      </c>
    </row>
    <row r="1426" spans="1:6" s="2" customFormat="1" ht="15.75" customHeight="1" x14ac:dyDescent="0.2">
      <c r="A1426" s="21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3">
        <v>2</v>
      </c>
    </row>
    <row r="1427" spans="1:6" s="2" customFormat="1" ht="15.75" customHeight="1" x14ac:dyDescent="0.2">
      <c r="A1427" s="21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3">
        <v>8</v>
      </c>
    </row>
    <row r="1428" spans="1:6" s="2" customFormat="1" ht="15.75" customHeight="1" x14ac:dyDescent="0.2">
      <c r="A1428" s="21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3">
        <v>9</v>
      </c>
    </row>
    <row r="1429" spans="1:6" s="2" customFormat="1" ht="15.75" customHeight="1" x14ac:dyDescent="0.2">
      <c r="A1429" s="21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3">
        <v>8</v>
      </c>
    </row>
    <row r="1430" spans="1:6" s="2" customFormat="1" ht="15.75" customHeight="1" x14ac:dyDescent="0.2">
      <c r="A1430" s="21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3">
        <v>8</v>
      </c>
    </row>
    <row r="1431" spans="1:6" s="2" customFormat="1" ht="15.75" customHeight="1" x14ac:dyDescent="0.2">
      <c r="A1431" s="21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3">
        <v>11</v>
      </c>
    </row>
    <row r="1432" spans="1:6" s="2" customFormat="1" ht="15.75" customHeight="1" x14ac:dyDescent="0.2">
      <c r="A1432" s="21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3">
        <v>8</v>
      </c>
    </row>
    <row r="1433" spans="1:6" s="2" customFormat="1" ht="15.75" customHeight="1" x14ac:dyDescent="0.2">
      <c r="A1433" s="21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3">
        <v>8</v>
      </c>
    </row>
    <row r="1434" spans="1:6" s="2" customFormat="1" ht="15.75" customHeight="1" x14ac:dyDescent="0.2">
      <c r="A1434" s="21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3">
        <v>9</v>
      </c>
    </row>
    <row r="1435" spans="1:6" s="2" customFormat="1" ht="15.75" customHeight="1" x14ac:dyDescent="0.2">
      <c r="A1435" s="21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3">
        <v>8</v>
      </c>
    </row>
    <row r="1436" spans="1:6" s="2" customFormat="1" ht="15.75" customHeight="1" x14ac:dyDescent="0.2">
      <c r="A1436" s="21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3">
        <v>10</v>
      </c>
    </row>
    <row r="1437" spans="1:6" s="2" customFormat="1" ht="15.75" customHeight="1" x14ac:dyDescent="0.2">
      <c r="A1437" s="21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3">
        <v>9</v>
      </c>
    </row>
    <row r="1438" spans="1:6" s="2" customFormat="1" ht="15.75" customHeight="1" x14ac:dyDescent="0.2">
      <c r="A1438" s="21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3">
        <v>10</v>
      </c>
    </row>
    <row r="1439" spans="1:6" s="2" customFormat="1" ht="15.75" customHeight="1" x14ac:dyDescent="0.2">
      <c r="A1439" s="21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3">
        <v>9</v>
      </c>
    </row>
    <row r="1440" spans="1:6" s="2" customFormat="1" ht="15.75" customHeight="1" x14ac:dyDescent="0.2">
      <c r="A1440" s="21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3">
        <v>7</v>
      </c>
    </row>
    <row r="1441" spans="1:6" s="2" customFormat="1" ht="15.75" customHeight="1" x14ac:dyDescent="0.2">
      <c r="A1441" s="21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3">
        <v>5</v>
      </c>
    </row>
    <row r="1442" spans="1:6" s="2" customFormat="1" ht="15.75" customHeight="1" x14ac:dyDescent="0.2">
      <c r="A1442" s="21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3">
        <v>4</v>
      </c>
    </row>
    <row r="1443" spans="1:6" s="2" customFormat="1" ht="15.75" customHeight="1" x14ac:dyDescent="0.2">
      <c r="A1443" s="21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3">
        <v>2</v>
      </c>
    </row>
    <row r="1444" spans="1:6" s="2" customFormat="1" ht="15.75" customHeight="1" x14ac:dyDescent="0.2">
      <c r="A1444" s="21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3">
        <v>1</v>
      </c>
    </row>
    <row r="1445" spans="1:6" s="2" customFormat="1" ht="15.75" customHeight="1" x14ac:dyDescent="0.2">
      <c r="A1445" s="21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3">
        <v>8</v>
      </c>
    </row>
    <row r="1446" spans="1:6" s="2" customFormat="1" ht="15.75" customHeight="1" x14ac:dyDescent="0.2">
      <c r="A1446" s="21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3">
        <v>3</v>
      </c>
    </row>
    <row r="1447" spans="1:6" s="2" customFormat="1" ht="15.75" customHeight="1" x14ac:dyDescent="0.2">
      <c r="A1447" s="21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3">
        <v>2</v>
      </c>
    </row>
    <row r="1448" spans="1:6" s="2" customFormat="1" ht="15.75" customHeight="1" x14ac:dyDescent="0.2">
      <c r="A1448" s="21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3">
        <v>9</v>
      </c>
    </row>
    <row r="1449" spans="1:6" s="2" customFormat="1" ht="15.75" customHeight="1" x14ac:dyDescent="0.2">
      <c r="A1449" s="21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3">
        <v>8</v>
      </c>
    </row>
    <row r="1450" spans="1:6" s="2" customFormat="1" ht="15.75" customHeight="1" x14ac:dyDescent="0.2">
      <c r="A1450" s="21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3">
        <v>8</v>
      </c>
    </row>
    <row r="1451" spans="1:6" s="2" customFormat="1" ht="15.75" customHeight="1" x14ac:dyDescent="0.2">
      <c r="A1451" s="21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3">
        <v>9</v>
      </c>
    </row>
    <row r="1452" spans="1:6" s="2" customFormat="1" ht="15.75" customHeight="1" x14ac:dyDescent="0.2">
      <c r="A1452" s="21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3">
        <v>7</v>
      </c>
    </row>
    <row r="1453" spans="1:6" s="2" customFormat="1" ht="15.75" customHeight="1" x14ac:dyDescent="0.2">
      <c r="A1453" s="21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3">
        <v>4</v>
      </c>
    </row>
    <row r="1454" spans="1:6" s="2" customFormat="1" ht="15.75" customHeight="1" x14ac:dyDescent="0.2">
      <c r="A1454" s="21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3">
        <v>8</v>
      </c>
    </row>
    <row r="1455" spans="1:6" s="2" customFormat="1" ht="15.75" customHeight="1" x14ac:dyDescent="0.2">
      <c r="A1455" s="21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3">
        <v>6</v>
      </c>
    </row>
    <row r="1456" spans="1:6" s="2" customFormat="1" ht="15.75" customHeight="1" x14ac:dyDescent="0.2">
      <c r="A1456" s="21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3">
        <v>8</v>
      </c>
    </row>
    <row r="1457" spans="1:6" s="2" customFormat="1" ht="15.75" customHeight="1" x14ac:dyDescent="0.2">
      <c r="A1457" s="21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3">
        <v>9</v>
      </c>
    </row>
    <row r="1458" spans="1:6" s="2" customFormat="1" ht="15.75" customHeight="1" x14ac:dyDescent="0.2">
      <c r="A1458" s="21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3">
        <v>9</v>
      </c>
    </row>
    <row r="1459" spans="1:6" s="2" customFormat="1" ht="15.75" customHeight="1" x14ac:dyDescent="0.2">
      <c r="A1459" s="21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3">
        <v>6</v>
      </c>
    </row>
    <row r="1460" spans="1:6" s="2" customFormat="1" ht="15.75" customHeight="1" x14ac:dyDescent="0.2">
      <c r="A1460" s="21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3">
        <v>9</v>
      </c>
    </row>
    <row r="1461" spans="1:6" s="2" customFormat="1" ht="15.75" customHeight="1" x14ac:dyDescent="0.2">
      <c r="A1461" s="21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3">
        <v>9</v>
      </c>
    </row>
    <row r="1462" spans="1:6" s="2" customFormat="1" ht="15.75" customHeight="1" x14ac:dyDescent="0.2">
      <c r="A1462" s="21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3">
        <v>5</v>
      </c>
    </row>
    <row r="1463" spans="1:6" s="2" customFormat="1" ht="15.75" customHeight="1" x14ac:dyDescent="0.2">
      <c r="A1463" s="21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3">
        <v>8</v>
      </c>
    </row>
    <row r="1464" spans="1:6" s="2" customFormat="1" ht="15.75" customHeight="1" x14ac:dyDescent="0.2">
      <c r="A1464" s="21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3">
        <v>8</v>
      </c>
    </row>
    <row r="1465" spans="1:6" s="2" customFormat="1" ht="15.75" customHeight="1" x14ac:dyDescent="0.2">
      <c r="A1465" s="21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3">
        <v>9</v>
      </c>
    </row>
    <row r="1466" spans="1:6" s="2" customFormat="1" ht="15.75" customHeight="1" x14ac:dyDescent="0.2">
      <c r="A1466" s="21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3">
        <v>10</v>
      </c>
    </row>
    <row r="1467" spans="1:6" s="2" customFormat="1" ht="15.75" customHeight="1" x14ac:dyDescent="0.2">
      <c r="A1467" s="21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3">
        <v>8</v>
      </c>
    </row>
    <row r="1468" spans="1:6" s="2" customFormat="1" ht="15.75" customHeight="1" x14ac:dyDescent="0.2">
      <c r="A1468" s="21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3">
        <v>9</v>
      </c>
    </row>
    <row r="1469" spans="1:6" s="2" customFormat="1" ht="15.75" customHeight="1" x14ac:dyDescent="0.2">
      <c r="A1469" s="21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3">
        <v>9</v>
      </c>
    </row>
    <row r="1470" spans="1:6" s="2" customFormat="1" ht="15.75" customHeight="1" x14ac:dyDescent="0.2">
      <c r="A1470" s="21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3">
        <v>5</v>
      </c>
    </row>
    <row r="1471" spans="1:6" s="2" customFormat="1" ht="15.75" customHeight="1" x14ac:dyDescent="0.2">
      <c r="A1471" s="21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3">
        <v>5</v>
      </c>
    </row>
    <row r="1472" spans="1:6" s="2" customFormat="1" ht="15.75" customHeight="1" x14ac:dyDescent="0.2">
      <c r="A1472" s="21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3">
        <v>6</v>
      </c>
    </row>
    <row r="1473" spans="1:6" s="2" customFormat="1" ht="15.75" customHeight="1" x14ac:dyDescent="0.2">
      <c r="A1473" s="21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3">
        <v>4</v>
      </c>
    </row>
    <row r="1474" spans="1:6" s="2" customFormat="1" ht="15.75" customHeight="1" x14ac:dyDescent="0.2">
      <c r="A1474" s="21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3">
        <v>3</v>
      </c>
    </row>
    <row r="1475" spans="1:6" s="2" customFormat="1" ht="15.75" customHeight="1" x14ac:dyDescent="0.2">
      <c r="A1475" s="21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3">
        <v>2</v>
      </c>
    </row>
    <row r="1476" spans="1:6" s="2" customFormat="1" ht="15.75" customHeight="1" x14ac:dyDescent="0.2">
      <c r="A1476" s="21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3">
        <v>6</v>
      </c>
    </row>
    <row r="1477" spans="1:6" s="2" customFormat="1" ht="15.75" customHeight="1" x14ac:dyDescent="0.2">
      <c r="A1477" s="21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3">
        <v>7</v>
      </c>
    </row>
    <row r="1478" spans="1:6" s="2" customFormat="1" ht="15.75" customHeight="1" x14ac:dyDescent="0.2">
      <c r="A1478" s="21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3">
        <v>3</v>
      </c>
    </row>
    <row r="1479" spans="1:6" s="2" customFormat="1" ht="15.75" customHeight="1" x14ac:dyDescent="0.2">
      <c r="A1479" s="21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3">
        <v>8</v>
      </c>
    </row>
    <row r="1480" spans="1:6" s="2" customFormat="1" ht="15.75" customHeight="1" x14ac:dyDescent="0.2">
      <c r="A1480" s="21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3">
        <v>10</v>
      </c>
    </row>
    <row r="1481" spans="1:6" s="2" customFormat="1" ht="15.75" customHeight="1" x14ac:dyDescent="0.2">
      <c r="A1481" s="21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3">
        <v>10</v>
      </c>
    </row>
    <row r="1482" spans="1:6" s="2" customFormat="1" ht="15.75" customHeight="1" x14ac:dyDescent="0.2">
      <c r="A1482" s="21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3">
        <v>8</v>
      </c>
    </row>
    <row r="1483" spans="1:6" s="2" customFormat="1" ht="15.75" customHeight="1" x14ac:dyDescent="0.2">
      <c r="A1483" s="21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3">
        <v>4</v>
      </c>
    </row>
    <row r="1484" spans="1:6" s="2" customFormat="1" ht="15.75" customHeight="1" x14ac:dyDescent="0.2">
      <c r="A1484" s="21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3">
        <v>5</v>
      </c>
    </row>
    <row r="1485" spans="1:6" s="2" customFormat="1" ht="15.75" customHeight="1" x14ac:dyDescent="0.2">
      <c r="A1485" s="21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3">
        <v>3</v>
      </c>
    </row>
    <row r="1486" spans="1:6" s="2" customFormat="1" ht="15.75" customHeight="1" x14ac:dyDescent="0.2">
      <c r="A1486" s="21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3">
        <v>9</v>
      </c>
    </row>
    <row r="1487" spans="1:6" s="2" customFormat="1" ht="15.75" customHeight="1" x14ac:dyDescent="0.2">
      <c r="A1487" s="21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3">
        <v>6</v>
      </c>
    </row>
    <row r="1488" spans="1:6" s="2" customFormat="1" ht="15.75" customHeight="1" x14ac:dyDescent="0.2">
      <c r="A1488" s="21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3">
        <v>5</v>
      </c>
    </row>
    <row r="1489" spans="1:6" s="2" customFormat="1" ht="15.75" customHeight="1" x14ac:dyDescent="0.2">
      <c r="A1489" s="21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3">
        <v>3</v>
      </c>
    </row>
    <row r="1490" spans="1:6" s="2" customFormat="1" ht="15.75" customHeight="1" x14ac:dyDescent="0.2">
      <c r="A1490" s="21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3">
        <v>5</v>
      </c>
    </row>
    <row r="1491" spans="1:6" s="2" customFormat="1" ht="15.75" customHeight="1" x14ac:dyDescent="0.2">
      <c r="A1491" s="21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3">
        <v>5</v>
      </c>
    </row>
    <row r="1492" spans="1:6" s="2" customFormat="1" ht="15.75" customHeight="1" x14ac:dyDescent="0.2">
      <c r="A1492" s="21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3">
        <v>5</v>
      </c>
    </row>
    <row r="1493" spans="1:6" s="2" customFormat="1" ht="15.75" customHeight="1" x14ac:dyDescent="0.2">
      <c r="A1493" s="21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3">
        <v>9</v>
      </c>
    </row>
    <row r="1494" spans="1:6" s="2" customFormat="1" ht="15.75" customHeight="1" x14ac:dyDescent="0.2">
      <c r="A1494" s="21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3">
        <v>8</v>
      </c>
    </row>
    <row r="1495" spans="1:6" s="2" customFormat="1" ht="15.75" customHeight="1" x14ac:dyDescent="0.2">
      <c r="A1495" s="21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3">
        <v>9</v>
      </c>
    </row>
    <row r="1496" spans="1:6" s="2" customFormat="1" ht="15.75" customHeight="1" x14ac:dyDescent="0.2">
      <c r="A1496" s="21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3">
        <v>8</v>
      </c>
    </row>
    <row r="1497" spans="1:6" s="2" customFormat="1" ht="15.75" customHeight="1" x14ac:dyDescent="0.2">
      <c r="A1497" s="21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3">
        <v>7</v>
      </c>
    </row>
    <row r="1498" spans="1:6" s="2" customFormat="1" ht="15.75" customHeight="1" x14ac:dyDescent="0.2">
      <c r="A1498" s="21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3">
        <v>9</v>
      </c>
    </row>
    <row r="1499" spans="1:6" s="2" customFormat="1" ht="15.75" customHeight="1" x14ac:dyDescent="0.2">
      <c r="A1499" s="21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3">
        <v>4</v>
      </c>
    </row>
    <row r="1500" spans="1:6" s="2" customFormat="1" ht="15.75" customHeight="1" x14ac:dyDescent="0.2">
      <c r="A1500" s="21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3">
        <v>10</v>
      </c>
    </row>
    <row r="1501" spans="1:6" s="2" customFormat="1" ht="15.75" customHeight="1" x14ac:dyDescent="0.2">
      <c r="A1501" s="21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3">
        <v>10</v>
      </c>
    </row>
    <row r="1502" spans="1:6" s="2" customFormat="1" ht="15.75" customHeight="1" x14ac:dyDescent="0.2">
      <c r="A1502" s="21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3">
        <v>12</v>
      </c>
    </row>
    <row r="1503" spans="1:6" s="2" customFormat="1" ht="15.75" customHeight="1" x14ac:dyDescent="0.2">
      <c r="A1503" s="21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3">
        <v>8</v>
      </c>
    </row>
    <row r="1504" spans="1:6" s="2" customFormat="1" ht="15.75" customHeight="1" x14ac:dyDescent="0.2">
      <c r="A1504" s="21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3">
        <v>10</v>
      </c>
    </row>
    <row r="1505" spans="1:6" s="2" customFormat="1" ht="15.75" customHeight="1" x14ac:dyDescent="0.2">
      <c r="A1505" s="21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3">
        <v>10</v>
      </c>
    </row>
    <row r="1506" spans="1:6" s="2" customFormat="1" ht="15.75" customHeight="1" x14ac:dyDescent="0.2">
      <c r="A1506" s="21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3">
        <v>10</v>
      </c>
    </row>
    <row r="1507" spans="1:6" s="2" customFormat="1" ht="15.75" customHeight="1" x14ac:dyDescent="0.2">
      <c r="A1507" s="21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3">
        <v>10</v>
      </c>
    </row>
    <row r="1508" spans="1:6" s="2" customFormat="1" ht="15.75" customHeight="1" x14ac:dyDescent="0.2">
      <c r="A1508" s="21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3">
        <v>10</v>
      </c>
    </row>
    <row r="1509" spans="1:6" s="2" customFormat="1" ht="15.75" customHeight="1" x14ac:dyDescent="0.2">
      <c r="A1509" s="21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3">
        <v>10</v>
      </c>
    </row>
    <row r="1510" spans="1:6" s="2" customFormat="1" ht="15.75" customHeight="1" x14ac:dyDescent="0.2">
      <c r="A1510" s="21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3">
        <v>10</v>
      </c>
    </row>
    <row r="1511" spans="1:6" s="2" customFormat="1" ht="15.75" customHeight="1" x14ac:dyDescent="0.2">
      <c r="A1511" s="21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3">
        <v>10</v>
      </c>
    </row>
    <row r="1512" spans="1:6" s="2" customFormat="1" ht="15.75" customHeight="1" x14ac:dyDescent="0.2">
      <c r="A1512" s="21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3">
        <v>10</v>
      </c>
    </row>
    <row r="1513" spans="1:6" s="2" customFormat="1" ht="15.75" customHeight="1" x14ac:dyDescent="0.2">
      <c r="A1513" s="21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3">
        <v>10</v>
      </c>
    </row>
    <row r="1514" spans="1:6" s="2" customFormat="1" ht="15.75" customHeight="1" x14ac:dyDescent="0.2">
      <c r="A1514" s="21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3">
        <v>10</v>
      </c>
    </row>
    <row r="1515" spans="1:6" s="2" customFormat="1" ht="15.75" customHeight="1" x14ac:dyDescent="0.2">
      <c r="A1515" s="21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3">
        <v>8</v>
      </c>
    </row>
    <row r="1516" spans="1:6" s="2" customFormat="1" ht="15.75" customHeight="1" x14ac:dyDescent="0.2">
      <c r="A1516" s="21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3">
        <v>8</v>
      </c>
    </row>
    <row r="1517" spans="1:6" s="2" customFormat="1" ht="15.75" customHeight="1" x14ac:dyDescent="0.2">
      <c r="A1517" s="21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3">
        <v>10</v>
      </c>
    </row>
    <row r="1518" spans="1:6" s="2" customFormat="1" ht="15.75" customHeight="1" x14ac:dyDescent="0.2">
      <c r="A1518" s="21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3">
        <v>10</v>
      </c>
    </row>
    <row r="1519" spans="1:6" s="2" customFormat="1" ht="15.75" customHeight="1" x14ac:dyDescent="0.2">
      <c r="A1519" s="21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3">
        <v>9</v>
      </c>
    </row>
    <row r="1520" spans="1:6" s="2" customFormat="1" ht="15.75" customHeight="1" x14ac:dyDescent="0.2">
      <c r="A1520" s="21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3">
        <v>8</v>
      </c>
    </row>
    <row r="1521" spans="1:6" s="2" customFormat="1" ht="15.75" customHeight="1" x14ac:dyDescent="0.2">
      <c r="A1521" s="21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3">
        <v>8</v>
      </c>
    </row>
    <row r="1522" spans="1:6" s="2" customFormat="1" ht="15.75" customHeight="1" x14ac:dyDescent="0.2">
      <c r="A1522" s="21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3">
        <v>8</v>
      </c>
    </row>
    <row r="1523" spans="1:6" s="2" customFormat="1" ht="15.75" customHeight="1" x14ac:dyDescent="0.2">
      <c r="A1523" s="21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3">
        <v>6</v>
      </c>
    </row>
    <row r="1524" spans="1:6" s="2" customFormat="1" ht="15.75" customHeight="1" x14ac:dyDescent="0.2">
      <c r="A1524" s="21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3">
        <v>1</v>
      </c>
    </row>
    <row r="1525" spans="1:6" s="2" customFormat="1" ht="15.75" customHeight="1" x14ac:dyDescent="0.2">
      <c r="A1525" s="21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3">
        <v>10</v>
      </c>
    </row>
    <row r="1526" spans="1:6" s="2" customFormat="1" ht="15.75" customHeight="1" x14ac:dyDescent="0.2">
      <c r="A1526" s="21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3">
        <v>8</v>
      </c>
    </row>
    <row r="1527" spans="1:6" s="2" customFormat="1" ht="15.75" customHeight="1" x14ac:dyDescent="0.2">
      <c r="A1527" s="21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3">
        <v>8</v>
      </c>
    </row>
    <row r="1528" spans="1:6" s="2" customFormat="1" ht="15.75" customHeight="1" x14ac:dyDescent="0.2">
      <c r="A1528" s="21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3">
        <v>9</v>
      </c>
    </row>
    <row r="1529" spans="1:6" s="2" customFormat="1" ht="15.75" customHeight="1" x14ac:dyDescent="0.2">
      <c r="A1529" s="21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3">
        <v>8</v>
      </c>
    </row>
    <row r="1530" spans="1:6" s="2" customFormat="1" ht="15.75" customHeight="1" x14ac:dyDescent="0.2">
      <c r="A1530" s="21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3">
        <v>10</v>
      </c>
    </row>
    <row r="1531" spans="1:6" s="2" customFormat="1" ht="15.75" customHeight="1" x14ac:dyDescent="0.2">
      <c r="A1531" s="21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3">
        <v>9</v>
      </c>
    </row>
    <row r="1532" spans="1:6" s="2" customFormat="1" ht="15.75" customHeight="1" x14ac:dyDescent="0.2">
      <c r="A1532" s="21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3">
        <v>12</v>
      </c>
    </row>
    <row r="1533" spans="1:6" s="2" customFormat="1" ht="15.75" customHeight="1" x14ac:dyDescent="0.2">
      <c r="A1533" s="21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3">
        <v>9</v>
      </c>
    </row>
    <row r="1534" spans="1:6" s="2" customFormat="1" ht="15.75" customHeight="1" x14ac:dyDescent="0.2">
      <c r="A1534" s="21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3">
        <v>8</v>
      </c>
    </row>
    <row r="1535" spans="1:6" s="2" customFormat="1" ht="15.75" customHeight="1" x14ac:dyDescent="0.2">
      <c r="A1535" s="21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3">
        <v>8</v>
      </c>
    </row>
    <row r="1536" spans="1:6" s="2" customFormat="1" ht="15.75" customHeight="1" x14ac:dyDescent="0.2">
      <c r="A1536" s="21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3">
        <v>9</v>
      </c>
    </row>
    <row r="1537" spans="1:6" s="2" customFormat="1" ht="15.75" customHeight="1" x14ac:dyDescent="0.2">
      <c r="A1537" s="21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3">
        <v>11</v>
      </c>
    </row>
    <row r="1538" spans="1:6" s="2" customFormat="1" ht="15.75" customHeight="1" x14ac:dyDescent="0.2">
      <c r="A1538" s="21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3">
        <v>9</v>
      </c>
    </row>
    <row r="1539" spans="1:6" s="2" customFormat="1" ht="15.75" customHeight="1" x14ac:dyDescent="0.2">
      <c r="A1539" s="21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3">
        <v>10</v>
      </c>
    </row>
    <row r="1540" spans="1:6" s="2" customFormat="1" ht="15.75" customHeight="1" x14ac:dyDescent="0.2">
      <c r="A1540" s="21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3">
        <v>10</v>
      </c>
    </row>
    <row r="1541" spans="1:6" s="2" customFormat="1" ht="15.75" customHeight="1" x14ac:dyDescent="0.2">
      <c r="A1541" s="21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3">
        <v>10</v>
      </c>
    </row>
    <row r="1542" spans="1:6" s="2" customFormat="1" ht="15.75" customHeight="1" x14ac:dyDescent="0.2">
      <c r="A1542" s="21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3">
        <v>10</v>
      </c>
    </row>
    <row r="1543" spans="1:6" s="2" customFormat="1" ht="15.75" customHeight="1" x14ac:dyDescent="0.2">
      <c r="A1543" s="21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3">
        <v>10</v>
      </c>
    </row>
    <row r="1544" spans="1:6" s="2" customFormat="1" ht="15.75" customHeight="1" x14ac:dyDescent="0.2">
      <c r="A1544" s="21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3">
        <v>10</v>
      </c>
    </row>
    <row r="1545" spans="1:6" s="2" customFormat="1" ht="15.75" customHeight="1" x14ac:dyDescent="0.2">
      <c r="A1545" s="21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3">
        <v>10</v>
      </c>
    </row>
    <row r="1546" spans="1:6" s="2" customFormat="1" ht="15.75" customHeight="1" x14ac:dyDescent="0.2">
      <c r="A1546" s="21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3">
        <v>7</v>
      </c>
    </row>
    <row r="1547" spans="1:6" s="2" customFormat="1" ht="15.75" customHeight="1" x14ac:dyDescent="0.2">
      <c r="A1547" s="21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3">
        <v>10</v>
      </c>
    </row>
    <row r="1548" spans="1:6" s="2" customFormat="1" ht="15.75" customHeight="1" x14ac:dyDescent="0.2">
      <c r="A1548" s="21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3">
        <v>12</v>
      </c>
    </row>
    <row r="1549" spans="1:6" s="2" customFormat="1" ht="15.75" customHeight="1" x14ac:dyDescent="0.2">
      <c r="A1549" s="21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3">
        <v>10</v>
      </c>
    </row>
    <row r="1550" spans="1:6" s="2" customFormat="1" ht="15.75" customHeight="1" x14ac:dyDescent="0.2">
      <c r="A1550" s="21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3">
        <v>8</v>
      </c>
    </row>
    <row r="1551" spans="1:6" s="2" customFormat="1" ht="15.75" customHeight="1" x14ac:dyDescent="0.2">
      <c r="A1551" s="21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3">
        <v>8</v>
      </c>
    </row>
    <row r="1552" spans="1:6" s="2" customFormat="1" ht="15.75" customHeight="1" x14ac:dyDescent="0.2">
      <c r="A1552" s="21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3">
        <v>8</v>
      </c>
    </row>
    <row r="1553" spans="1:6" s="2" customFormat="1" ht="15.75" customHeight="1" x14ac:dyDescent="0.2">
      <c r="A1553" s="21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3">
        <v>9</v>
      </c>
    </row>
    <row r="1554" spans="1:6" s="2" customFormat="1" ht="15.75" customHeight="1" x14ac:dyDescent="0.2">
      <c r="A1554" s="21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3">
        <v>9</v>
      </c>
    </row>
    <row r="1555" spans="1:6" s="2" customFormat="1" ht="15.75" customHeight="1" x14ac:dyDescent="0.2">
      <c r="A1555" s="21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3">
        <v>10</v>
      </c>
    </row>
    <row r="1556" spans="1:6" s="2" customFormat="1" ht="15.75" customHeight="1" x14ac:dyDescent="0.2">
      <c r="A1556" s="21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3">
        <v>9</v>
      </c>
    </row>
    <row r="1557" spans="1:6" s="2" customFormat="1" ht="15.75" customHeight="1" x14ac:dyDescent="0.2">
      <c r="A1557" s="21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3">
        <v>10</v>
      </c>
    </row>
    <row r="1558" spans="1:6" s="2" customFormat="1" ht="15.75" customHeight="1" x14ac:dyDescent="0.2">
      <c r="A1558" s="21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3">
        <v>9</v>
      </c>
    </row>
    <row r="1559" spans="1:6" s="2" customFormat="1" ht="15.75" customHeight="1" x14ac:dyDescent="0.2">
      <c r="A1559" s="21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3">
        <v>9</v>
      </c>
    </row>
    <row r="1560" spans="1:6" s="2" customFormat="1" ht="15.75" customHeight="1" x14ac:dyDescent="0.2">
      <c r="A1560" s="21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3">
        <v>4</v>
      </c>
    </row>
    <row r="1561" spans="1:6" s="2" customFormat="1" ht="15.75" customHeight="1" x14ac:dyDescent="0.2">
      <c r="A1561" s="21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3">
        <v>10</v>
      </c>
    </row>
    <row r="1562" spans="1:6" s="2" customFormat="1" ht="15.75" customHeight="1" x14ac:dyDescent="0.2">
      <c r="A1562" s="21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3">
        <v>10</v>
      </c>
    </row>
    <row r="1563" spans="1:6" s="2" customFormat="1" ht="15.75" customHeight="1" x14ac:dyDescent="0.2">
      <c r="A1563" s="21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3">
        <v>9</v>
      </c>
    </row>
    <row r="1564" spans="1:6" s="2" customFormat="1" ht="15.75" customHeight="1" x14ac:dyDescent="0.2">
      <c r="A1564" s="21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3">
        <v>8</v>
      </c>
    </row>
    <row r="1565" spans="1:6" s="2" customFormat="1" ht="15.75" customHeight="1" x14ac:dyDescent="0.2">
      <c r="A1565" s="21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3">
        <v>11</v>
      </c>
    </row>
    <row r="1566" spans="1:6" s="2" customFormat="1" ht="15.75" customHeight="1" x14ac:dyDescent="0.2">
      <c r="A1566" s="21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3">
        <v>10</v>
      </c>
    </row>
    <row r="1567" spans="1:6" s="2" customFormat="1" ht="15.75" customHeight="1" x14ac:dyDescent="0.2">
      <c r="A1567" s="21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3">
        <v>12</v>
      </c>
    </row>
    <row r="1568" spans="1:6" s="2" customFormat="1" ht="15.75" customHeight="1" x14ac:dyDescent="0.2">
      <c r="A1568" s="21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3">
        <v>11</v>
      </c>
    </row>
    <row r="1569" spans="1:6" s="2" customFormat="1" ht="15.75" customHeight="1" x14ac:dyDescent="0.2">
      <c r="A1569" s="21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3">
        <v>12</v>
      </c>
    </row>
    <row r="1570" spans="1:6" s="2" customFormat="1" ht="15.75" customHeight="1" x14ac:dyDescent="0.2">
      <c r="A1570" s="21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3">
        <v>12</v>
      </c>
    </row>
    <row r="1571" spans="1:6" s="2" customFormat="1" ht="15.75" customHeight="1" x14ac:dyDescent="0.2">
      <c r="A1571" s="21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3">
        <v>11</v>
      </c>
    </row>
    <row r="1572" spans="1:6" s="2" customFormat="1" ht="15.75" customHeight="1" x14ac:dyDescent="0.2">
      <c r="A1572" s="21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3">
        <v>11</v>
      </c>
    </row>
    <row r="1573" spans="1:6" s="2" customFormat="1" ht="15.75" customHeight="1" x14ac:dyDescent="0.2">
      <c r="A1573" s="21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3">
        <v>9</v>
      </c>
    </row>
    <row r="1574" spans="1:6" s="2" customFormat="1" ht="15.75" customHeight="1" x14ac:dyDescent="0.2">
      <c r="A1574" s="21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3">
        <v>11</v>
      </c>
    </row>
    <row r="1575" spans="1:6" s="2" customFormat="1" ht="15.75" customHeight="1" x14ac:dyDescent="0.2">
      <c r="A1575" s="21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3">
        <v>8</v>
      </c>
    </row>
    <row r="1576" spans="1:6" s="2" customFormat="1" ht="15.75" customHeight="1" x14ac:dyDescent="0.2">
      <c r="A1576" s="21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3">
        <v>10</v>
      </c>
    </row>
    <row r="1577" spans="1:6" s="2" customFormat="1" ht="15.75" customHeight="1" x14ac:dyDescent="0.2">
      <c r="A1577" s="21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3">
        <v>3</v>
      </c>
    </row>
    <row r="1578" spans="1:6" s="2" customFormat="1" ht="15.75" customHeight="1" x14ac:dyDescent="0.2">
      <c r="A1578" s="21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3">
        <v>6</v>
      </c>
    </row>
    <row r="1579" spans="1:6" s="2" customFormat="1" ht="15.75" customHeight="1" x14ac:dyDescent="0.2">
      <c r="A1579" s="21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3">
        <v>11</v>
      </c>
    </row>
    <row r="1580" spans="1:6" s="2" customFormat="1" ht="15.75" customHeight="1" x14ac:dyDescent="0.2">
      <c r="A1580" s="21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3">
        <v>11</v>
      </c>
    </row>
    <row r="1581" spans="1:6" s="2" customFormat="1" ht="15.75" customHeight="1" x14ac:dyDescent="0.2">
      <c r="A1581" s="21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3">
        <v>9</v>
      </c>
    </row>
    <row r="1582" spans="1:6" s="2" customFormat="1" ht="15.75" customHeight="1" x14ac:dyDescent="0.2">
      <c r="A1582" s="21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3">
        <v>10</v>
      </c>
    </row>
    <row r="1583" spans="1:6" s="2" customFormat="1" ht="15.75" customHeight="1" x14ac:dyDescent="0.2">
      <c r="A1583" s="21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3">
        <v>11</v>
      </c>
    </row>
    <row r="1584" spans="1:6" s="2" customFormat="1" ht="15.75" customHeight="1" x14ac:dyDescent="0.2">
      <c r="A1584" s="21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3">
        <v>10</v>
      </c>
    </row>
    <row r="1585" spans="1:6" s="2" customFormat="1" ht="15.75" customHeight="1" x14ac:dyDescent="0.2">
      <c r="A1585" s="21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3">
        <v>11</v>
      </c>
    </row>
    <row r="1586" spans="1:6" s="2" customFormat="1" ht="15.75" customHeight="1" x14ac:dyDescent="0.2">
      <c r="A1586" s="21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3">
        <v>9</v>
      </c>
    </row>
    <row r="1587" spans="1:6" s="2" customFormat="1" ht="15.75" customHeight="1" x14ac:dyDescent="0.2">
      <c r="A1587" s="21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3">
        <v>5</v>
      </c>
    </row>
    <row r="1588" spans="1:6" s="2" customFormat="1" ht="15.75" customHeight="1" x14ac:dyDescent="0.2">
      <c r="A1588" s="21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3">
        <v>12</v>
      </c>
    </row>
    <row r="1589" spans="1:6" s="2" customFormat="1" ht="15.75" customHeight="1" x14ac:dyDescent="0.2">
      <c r="A1589" s="21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3">
        <v>10</v>
      </c>
    </row>
    <row r="1590" spans="1:6" s="2" customFormat="1" ht="15.75" customHeight="1" x14ac:dyDescent="0.2">
      <c r="A1590" s="21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3">
        <v>12</v>
      </c>
    </row>
    <row r="1591" spans="1:6" s="2" customFormat="1" ht="15.75" customHeight="1" x14ac:dyDescent="0.2">
      <c r="A1591" s="21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3">
        <v>10</v>
      </c>
    </row>
    <row r="1592" spans="1:6" s="2" customFormat="1" ht="15.75" customHeight="1" x14ac:dyDescent="0.2">
      <c r="A1592" s="21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3">
        <v>9</v>
      </c>
    </row>
    <row r="1593" spans="1:6" s="2" customFormat="1" ht="15.75" customHeight="1" x14ac:dyDescent="0.2">
      <c r="A1593" s="21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3">
        <v>12</v>
      </c>
    </row>
    <row r="1594" spans="1:6" s="2" customFormat="1" ht="15.75" customHeight="1" x14ac:dyDescent="0.2">
      <c r="A1594" s="21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3">
        <v>10</v>
      </c>
    </row>
    <row r="1595" spans="1:6" s="2" customFormat="1" ht="15.75" customHeight="1" x14ac:dyDescent="0.2">
      <c r="A1595" s="21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3">
        <v>11</v>
      </c>
    </row>
    <row r="1596" spans="1:6" s="2" customFormat="1" ht="15.75" customHeight="1" x14ac:dyDescent="0.2">
      <c r="A1596" s="21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3">
        <v>11</v>
      </c>
    </row>
    <row r="1597" spans="1:6" s="2" customFormat="1" ht="15.75" customHeight="1" x14ac:dyDescent="0.2">
      <c r="A1597" s="21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3">
        <v>9</v>
      </c>
    </row>
    <row r="1598" spans="1:6" s="2" customFormat="1" ht="15.75" customHeight="1" x14ac:dyDescent="0.2">
      <c r="A1598" s="21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3">
        <v>9</v>
      </c>
    </row>
    <row r="1599" spans="1:6" s="2" customFormat="1" ht="15.75" customHeight="1" x14ac:dyDescent="0.2">
      <c r="A1599" s="21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3">
        <v>9</v>
      </c>
    </row>
    <row r="1600" spans="1:6" s="2" customFormat="1" ht="15.75" customHeight="1" x14ac:dyDescent="0.2">
      <c r="A1600" s="21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3">
        <v>9</v>
      </c>
    </row>
    <row r="1601" spans="1:6" s="2" customFormat="1" ht="15.75" customHeight="1" x14ac:dyDescent="0.2">
      <c r="A1601" s="21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3">
        <v>5</v>
      </c>
    </row>
    <row r="1602" spans="1:6" s="2" customFormat="1" ht="15.75" customHeight="1" x14ac:dyDescent="0.2">
      <c r="A1602" s="21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3">
        <v>3</v>
      </c>
    </row>
    <row r="1603" spans="1:6" s="2" customFormat="1" ht="15.75" customHeight="1" x14ac:dyDescent="0.2">
      <c r="A1603" s="21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3">
        <v>7</v>
      </c>
    </row>
    <row r="1604" spans="1:6" s="2" customFormat="1" ht="15.75" customHeight="1" x14ac:dyDescent="0.2">
      <c r="A1604" s="21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3">
        <v>5</v>
      </c>
    </row>
    <row r="1605" spans="1:6" s="2" customFormat="1" ht="15.75" customHeight="1" x14ac:dyDescent="0.2">
      <c r="A1605" s="21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3">
        <v>11</v>
      </c>
    </row>
    <row r="1606" spans="1:6" s="2" customFormat="1" ht="15.75" customHeight="1" x14ac:dyDescent="0.2">
      <c r="A1606" s="21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3">
        <v>11</v>
      </c>
    </row>
    <row r="1607" spans="1:6" s="2" customFormat="1" ht="15.75" customHeight="1" x14ac:dyDescent="0.2">
      <c r="A1607" s="21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3">
        <v>11</v>
      </c>
    </row>
    <row r="1608" spans="1:6" s="2" customFormat="1" ht="15.75" customHeight="1" x14ac:dyDescent="0.2">
      <c r="A1608" s="21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3">
        <v>9</v>
      </c>
    </row>
    <row r="1609" spans="1:6" s="2" customFormat="1" ht="15.75" customHeight="1" x14ac:dyDescent="0.2">
      <c r="A1609" s="21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3">
        <v>4</v>
      </c>
    </row>
    <row r="1610" spans="1:6" s="2" customFormat="1" ht="15.75" customHeight="1" x14ac:dyDescent="0.2">
      <c r="A1610" s="21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3">
        <v>8</v>
      </c>
    </row>
    <row r="1611" spans="1:6" s="2" customFormat="1" ht="15.75" customHeight="1" x14ac:dyDescent="0.2">
      <c r="A1611" s="21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3">
        <v>6</v>
      </c>
    </row>
    <row r="1612" spans="1:6" s="2" customFormat="1" ht="15.75" customHeight="1" x14ac:dyDescent="0.2">
      <c r="A1612" s="21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3">
        <v>6</v>
      </c>
    </row>
    <row r="1613" spans="1:6" s="2" customFormat="1" ht="15.75" customHeight="1" x14ac:dyDescent="0.2">
      <c r="A1613" s="21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3">
        <v>4</v>
      </c>
    </row>
    <row r="1614" spans="1:6" s="2" customFormat="1" ht="15.75" customHeight="1" x14ac:dyDescent="0.2">
      <c r="A1614" s="21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3">
        <v>8</v>
      </c>
    </row>
    <row r="1615" spans="1:6" s="2" customFormat="1" ht="15.75" customHeight="1" x14ac:dyDescent="0.2">
      <c r="A1615" s="21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3">
        <v>9</v>
      </c>
    </row>
    <row r="1616" spans="1:6" s="2" customFormat="1" ht="15.75" customHeight="1" x14ac:dyDescent="0.2">
      <c r="A1616" s="21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3">
        <v>10</v>
      </c>
    </row>
    <row r="1617" spans="1:6" s="2" customFormat="1" ht="15.75" customHeight="1" x14ac:dyDescent="0.2">
      <c r="A1617" s="21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3">
        <v>7</v>
      </c>
    </row>
    <row r="1618" spans="1:6" s="2" customFormat="1" ht="15.75" customHeight="1" x14ac:dyDescent="0.2">
      <c r="A1618" s="21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3">
        <v>8</v>
      </c>
    </row>
    <row r="1619" spans="1:6" s="2" customFormat="1" ht="15.75" customHeight="1" x14ac:dyDescent="0.2">
      <c r="A1619" s="21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3">
        <v>8</v>
      </c>
    </row>
    <row r="1620" spans="1:6" s="2" customFormat="1" ht="15.75" customHeight="1" x14ac:dyDescent="0.2">
      <c r="A1620" s="21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3">
        <v>1</v>
      </c>
    </row>
    <row r="1621" spans="1:6" s="2" customFormat="1" ht="15.75" customHeight="1" x14ac:dyDescent="0.2">
      <c r="A1621" s="21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3">
        <v>8</v>
      </c>
    </row>
    <row r="1622" spans="1:6" s="2" customFormat="1" ht="15.75" customHeight="1" x14ac:dyDescent="0.2">
      <c r="A1622" s="21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3">
        <v>8</v>
      </c>
    </row>
    <row r="1623" spans="1:6" s="2" customFormat="1" ht="15.75" customHeight="1" x14ac:dyDescent="0.2">
      <c r="A1623" s="21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3">
        <v>5</v>
      </c>
    </row>
    <row r="1624" spans="1:6" s="2" customFormat="1" ht="15.75" customHeight="1" x14ac:dyDescent="0.2">
      <c r="A1624" s="21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3">
        <v>9</v>
      </c>
    </row>
    <row r="1625" spans="1:6" s="2" customFormat="1" ht="15.75" customHeight="1" x14ac:dyDescent="0.2">
      <c r="A1625" s="21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3">
        <v>6</v>
      </c>
    </row>
    <row r="1626" spans="1:6" s="2" customFormat="1" ht="15.75" customHeight="1" x14ac:dyDescent="0.2">
      <c r="A1626" s="21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3">
        <v>5</v>
      </c>
    </row>
    <row r="1627" spans="1:6" s="2" customFormat="1" ht="15.75" customHeight="1" x14ac:dyDescent="0.2">
      <c r="A1627" s="21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3">
        <v>1</v>
      </c>
    </row>
    <row r="1628" spans="1:6" s="2" customFormat="1" ht="15.75" customHeight="1" x14ac:dyDescent="0.2">
      <c r="A1628" s="21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3">
        <v>2</v>
      </c>
    </row>
    <row r="1629" spans="1:6" s="2" customFormat="1" ht="15.75" customHeight="1" x14ac:dyDescent="0.2">
      <c r="A1629" s="21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3">
        <v>7</v>
      </c>
    </row>
    <row r="1630" spans="1:6" s="2" customFormat="1" ht="15.75" customHeight="1" x14ac:dyDescent="0.2">
      <c r="A1630" s="21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3">
        <v>4</v>
      </c>
    </row>
    <row r="1631" spans="1:6" s="2" customFormat="1" ht="15.75" customHeight="1" x14ac:dyDescent="0.2">
      <c r="A1631" s="21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3">
        <v>11</v>
      </c>
    </row>
    <row r="1632" spans="1:6" s="2" customFormat="1" ht="15.75" customHeight="1" x14ac:dyDescent="0.2">
      <c r="A1632" s="21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3">
        <v>11</v>
      </c>
    </row>
    <row r="1633" spans="1:6" s="2" customFormat="1" ht="15.75" customHeight="1" x14ac:dyDescent="0.2">
      <c r="A1633" s="21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3">
        <v>8</v>
      </c>
    </row>
    <row r="1634" spans="1:6" s="2" customFormat="1" ht="15.75" customHeight="1" x14ac:dyDescent="0.2">
      <c r="A1634" s="21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3">
        <v>9</v>
      </c>
    </row>
    <row r="1635" spans="1:6" s="2" customFormat="1" ht="15.75" customHeight="1" x14ac:dyDescent="0.2">
      <c r="A1635" s="21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3">
        <v>4</v>
      </c>
    </row>
    <row r="1636" spans="1:6" s="2" customFormat="1" ht="15.75" customHeight="1" x14ac:dyDescent="0.2">
      <c r="A1636" s="21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3">
        <v>10</v>
      </c>
    </row>
    <row r="1637" spans="1:6" s="2" customFormat="1" ht="15.75" customHeight="1" x14ac:dyDescent="0.2">
      <c r="A1637" s="21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3">
        <v>6</v>
      </c>
    </row>
    <row r="1638" spans="1:6" s="2" customFormat="1" ht="15.75" customHeight="1" x14ac:dyDescent="0.2">
      <c r="A1638" s="21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3">
        <v>4</v>
      </c>
    </row>
    <row r="1639" spans="1:6" s="2" customFormat="1" ht="15.75" customHeight="1" x14ac:dyDescent="0.2">
      <c r="A1639" s="21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3">
        <v>10</v>
      </c>
    </row>
    <row r="1640" spans="1:6" s="2" customFormat="1" ht="15.75" customHeight="1" x14ac:dyDescent="0.2">
      <c r="A1640" s="21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3">
        <v>10</v>
      </c>
    </row>
    <row r="1641" spans="1:6" s="2" customFormat="1" ht="15.75" customHeight="1" x14ac:dyDescent="0.2">
      <c r="A1641" s="21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3">
        <v>9</v>
      </c>
    </row>
    <row r="1642" spans="1:6" s="2" customFormat="1" ht="15.75" customHeight="1" x14ac:dyDescent="0.2">
      <c r="A1642" s="21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3">
        <v>11</v>
      </c>
    </row>
    <row r="1643" spans="1:6" s="2" customFormat="1" ht="15.75" customHeight="1" x14ac:dyDescent="0.2">
      <c r="A1643" s="21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3">
        <v>12</v>
      </c>
    </row>
    <row r="1644" spans="1:6" s="2" customFormat="1" ht="15.75" customHeight="1" x14ac:dyDescent="0.2">
      <c r="A1644" s="21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3">
        <v>9</v>
      </c>
    </row>
    <row r="1645" spans="1:6" s="2" customFormat="1" ht="15.75" customHeight="1" x14ac:dyDescent="0.2">
      <c r="A1645" s="21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3">
        <v>10</v>
      </c>
    </row>
    <row r="1646" spans="1:6" s="2" customFormat="1" ht="15.75" customHeight="1" x14ac:dyDescent="0.2">
      <c r="A1646" s="21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3">
        <v>8</v>
      </c>
    </row>
    <row r="1647" spans="1:6" s="2" customFormat="1" ht="15.75" customHeight="1" x14ac:dyDescent="0.2">
      <c r="A1647" s="21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3">
        <v>1</v>
      </c>
    </row>
    <row r="1648" spans="1:6" s="2" customFormat="1" ht="15.75" customHeight="1" x14ac:dyDescent="0.2">
      <c r="A1648" s="21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3">
        <v>10</v>
      </c>
    </row>
    <row r="1649" spans="1:6" s="2" customFormat="1" ht="15.75" customHeight="1" x14ac:dyDescent="0.2">
      <c r="A1649" s="21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3">
        <v>10</v>
      </c>
    </row>
    <row r="1650" spans="1:6" s="2" customFormat="1" ht="15.75" customHeight="1" x14ac:dyDescent="0.2">
      <c r="A1650" s="21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3">
        <v>11</v>
      </c>
    </row>
    <row r="1651" spans="1:6" s="2" customFormat="1" ht="15.75" customHeight="1" x14ac:dyDescent="0.2">
      <c r="A1651" s="21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3">
        <v>1</v>
      </c>
    </row>
    <row r="1652" spans="1:6" s="2" customFormat="1" ht="15.75" customHeight="1" x14ac:dyDescent="0.2">
      <c r="A1652" s="21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3">
        <v>11</v>
      </c>
    </row>
    <row r="1653" spans="1:6" s="2" customFormat="1" ht="15.75" customHeight="1" x14ac:dyDescent="0.2">
      <c r="A1653" s="21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3">
        <v>8</v>
      </c>
    </row>
    <row r="1654" spans="1:6" s="2" customFormat="1" ht="15.75" customHeight="1" x14ac:dyDescent="0.2">
      <c r="A1654" s="21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3">
        <v>9</v>
      </c>
    </row>
    <row r="1655" spans="1:6" s="2" customFormat="1" ht="15.75" customHeight="1" x14ac:dyDescent="0.2">
      <c r="A1655" s="21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3">
        <v>7</v>
      </c>
    </row>
    <row r="1656" spans="1:6" s="2" customFormat="1" ht="15.75" customHeight="1" x14ac:dyDescent="0.2">
      <c r="A1656" s="21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3">
        <v>12</v>
      </c>
    </row>
    <row r="1657" spans="1:6" s="2" customFormat="1" ht="15.75" customHeight="1" x14ac:dyDescent="0.2">
      <c r="A1657" s="21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3">
        <v>10</v>
      </c>
    </row>
    <row r="1658" spans="1:6" s="2" customFormat="1" ht="15.75" customHeight="1" x14ac:dyDescent="0.2">
      <c r="A1658" s="21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3">
        <v>11</v>
      </c>
    </row>
    <row r="1659" spans="1:6" s="2" customFormat="1" ht="15.75" customHeight="1" x14ac:dyDescent="0.2">
      <c r="A1659" s="21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3">
        <v>3</v>
      </c>
    </row>
    <row r="1660" spans="1:6" s="2" customFormat="1" ht="15.75" customHeight="1" x14ac:dyDescent="0.2">
      <c r="A1660" s="21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3">
        <v>10</v>
      </c>
    </row>
    <row r="1661" spans="1:6" s="2" customFormat="1" ht="15.75" customHeight="1" x14ac:dyDescent="0.2">
      <c r="A1661" s="21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3">
        <v>2</v>
      </c>
    </row>
    <row r="1662" spans="1:6" s="2" customFormat="1" ht="15.75" customHeight="1" x14ac:dyDescent="0.2">
      <c r="A1662" s="21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3">
        <v>7</v>
      </c>
    </row>
    <row r="1663" spans="1:6" s="2" customFormat="1" ht="15.75" customHeight="1" x14ac:dyDescent="0.2">
      <c r="A1663" s="21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3">
        <v>10</v>
      </c>
    </row>
    <row r="1664" spans="1:6" s="2" customFormat="1" ht="15.75" customHeight="1" x14ac:dyDescent="0.2">
      <c r="A1664" s="21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3">
        <v>12</v>
      </c>
    </row>
    <row r="1665" spans="1:6" s="2" customFormat="1" ht="15.75" customHeight="1" x14ac:dyDescent="0.2">
      <c r="A1665" s="21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3">
        <v>11</v>
      </c>
    </row>
    <row r="1666" spans="1:6" s="2" customFormat="1" ht="15.75" customHeight="1" x14ac:dyDescent="0.2">
      <c r="A1666" s="21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3">
        <v>11</v>
      </c>
    </row>
    <row r="1667" spans="1:6" s="2" customFormat="1" ht="15.75" customHeight="1" x14ac:dyDescent="0.2">
      <c r="A1667" s="21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3">
        <v>11</v>
      </c>
    </row>
    <row r="1668" spans="1:6" s="2" customFormat="1" ht="15.75" customHeight="1" x14ac:dyDescent="0.2">
      <c r="A1668" s="21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3">
        <v>11</v>
      </c>
    </row>
    <row r="1669" spans="1:6" s="2" customFormat="1" ht="15.75" customHeight="1" x14ac:dyDescent="0.2">
      <c r="A1669" s="21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3">
        <v>11</v>
      </c>
    </row>
    <row r="1670" spans="1:6" s="2" customFormat="1" ht="15.75" customHeight="1" x14ac:dyDescent="0.2">
      <c r="A1670" s="21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3">
        <v>10</v>
      </c>
    </row>
    <row r="1671" spans="1:6" s="2" customFormat="1" ht="15.75" customHeight="1" x14ac:dyDescent="0.2">
      <c r="A1671" s="21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3">
        <v>10</v>
      </c>
    </row>
    <row r="1672" spans="1:6" s="2" customFormat="1" ht="15.75" customHeight="1" x14ac:dyDescent="0.2">
      <c r="A1672" s="21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3">
        <v>12</v>
      </c>
    </row>
    <row r="1673" spans="1:6" s="2" customFormat="1" ht="15.75" customHeight="1" x14ac:dyDescent="0.2">
      <c r="A1673" s="21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3">
        <v>8</v>
      </c>
    </row>
    <row r="1674" spans="1:6" s="2" customFormat="1" ht="15.75" customHeight="1" x14ac:dyDescent="0.2">
      <c r="A1674" s="21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3">
        <v>12</v>
      </c>
    </row>
    <row r="1675" spans="1:6" s="2" customFormat="1" ht="15.75" customHeight="1" x14ac:dyDescent="0.2">
      <c r="A1675" s="21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3">
        <v>12</v>
      </c>
    </row>
    <row r="1676" spans="1:6" s="2" customFormat="1" ht="15.75" customHeight="1" x14ac:dyDescent="0.2">
      <c r="A1676" s="21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3">
        <v>11</v>
      </c>
    </row>
    <row r="1677" spans="1:6" s="2" customFormat="1" ht="15.75" customHeight="1" x14ac:dyDescent="0.2">
      <c r="A1677" s="21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3">
        <v>10</v>
      </c>
    </row>
    <row r="1678" spans="1:6" s="2" customFormat="1" ht="15.75" customHeight="1" x14ac:dyDescent="0.2">
      <c r="A1678" s="21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3">
        <v>9</v>
      </c>
    </row>
    <row r="1679" spans="1:6" s="2" customFormat="1" ht="15.75" customHeight="1" x14ac:dyDescent="0.2">
      <c r="A1679" s="21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3">
        <v>12</v>
      </c>
    </row>
    <row r="1680" spans="1:6" s="2" customFormat="1" ht="15.75" customHeight="1" x14ac:dyDescent="0.2">
      <c r="A1680" s="21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3">
        <v>12</v>
      </c>
    </row>
    <row r="1681" spans="1:6" s="2" customFormat="1" ht="15.75" customHeight="1" x14ac:dyDescent="0.2">
      <c r="A1681" s="21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3">
        <v>5</v>
      </c>
    </row>
    <row r="1682" spans="1:6" s="2" customFormat="1" ht="15.75" customHeight="1" x14ac:dyDescent="0.2">
      <c r="A1682" s="21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3">
        <v>9</v>
      </c>
    </row>
    <row r="1683" spans="1:6" s="2" customFormat="1" ht="15.75" customHeight="1" x14ac:dyDescent="0.2">
      <c r="A1683" s="21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3">
        <v>10</v>
      </c>
    </row>
    <row r="1684" spans="1:6" s="2" customFormat="1" ht="15.75" customHeight="1" x14ac:dyDescent="0.2">
      <c r="A1684" s="21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3">
        <v>12</v>
      </c>
    </row>
    <row r="1685" spans="1:6" s="2" customFormat="1" ht="15.75" customHeight="1" x14ac:dyDescent="0.2">
      <c r="A1685" s="21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3">
        <v>9</v>
      </c>
    </row>
    <row r="1686" spans="1:6" s="2" customFormat="1" ht="15.75" customHeight="1" x14ac:dyDescent="0.2">
      <c r="A1686" s="21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3">
        <v>2</v>
      </c>
    </row>
    <row r="1687" spans="1:6" s="2" customFormat="1" ht="15.75" customHeight="1" x14ac:dyDescent="0.2">
      <c r="A1687" s="21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3">
        <v>10</v>
      </c>
    </row>
    <row r="1688" spans="1:6" s="2" customFormat="1" ht="15.75" customHeight="1" x14ac:dyDescent="0.2">
      <c r="A1688" s="21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3">
        <v>12</v>
      </c>
    </row>
    <row r="1689" spans="1:6" s="2" customFormat="1" ht="15.75" customHeight="1" x14ac:dyDescent="0.2">
      <c r="A1689" s="21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3">
        <v>9</v>
      </c>
    </row>
    <row r="1690" spans="1:6" s="2" customFormat="1" ht="15.75" customHeight="1" x14ac:dyDescent="0.2">
      <c r="A1690" s="21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3">
        <v>9</v>
      </c>
    </row>
    <row r="1691" spans="1:6" s="2" customFormat="1" ht="15.75" customHeight="1" x14ac:dyDescent="0.2">
      <c r="A1691" s="21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3">
        <v>1</v>
      </c>
    </row>
    <row r="1692" spans="1:6" s="2" customFormat="1" ht="15.75" customHeight="1" x14ac:dyDescent="0.2">
      <c r="A1692" s="21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3">
        <v>8</v>
      </c>
    </row>
    <row r="1693" spans="1:6" s="2" customFormat="1" ht="15.75" customHeight="1" x14ac:dyDescent="0.2">
      <c r="A1693" s="21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3">
        <v>10</v>
      </c>
    </row>
    <row r="1694" spans="1:6" s="2" customFormat="1" ht="15.75" customHeight="1" x14ac:dyDescent="0.2">
      <c r="A1694" s="21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3">
        <v>11</v>
      </c>
    </row>
    <row r="1695" spans="1:6" s="2" customFormat="1" ht="15.75" customHeight="1" x14ac:dyDescent="0.2">
      <c r="A1695" s="21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3">
        <v>9</v>
      </c>
    </row>
    <row r="1696" spans="1:6" s="2" customFormat="1" ht="15.75" customHeight="1" x14ac:dyDescent="0.2">
      <c r="A1696" s="21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3">
        <v>10</v>
      </c>
    </row>
    <row r="1697" spans="1:6" s="2" customFormat="1" ht="15.75" customHeight="1" x14ac:dyDescent="0.2">
      <c r="A1697" s="21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3">
        <v>6</v>
      </c>
    </row>
    <row r="1698" spans="1:6" s="2" customFormat="1" ht="15.75" customHeight="1" x14ac:dyDescent="0.2">
      <c r="A1698" s="21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3">
        <v>12</v>
      </c>
    </row>
    <row r="1699" spans="1:6" s="2" customFormat="1" ht="15.75" customHeight="1" x14ac:dyDescent="0.2">
      <c r="A1699" s="21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3">
        <v>9</v>
      </c>
    </row>
    <row r="1700" spans="1:6" s="2" customFormat="1" ht="15.75" customHeight="1" x14ac:dyDescent="0.2">
      <c r="A1700" s="21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3">
        <v>6</v>
      </c>
    </row>
    <row r="1701" spans="1:6" s="2" customFormat="1" ht="15.75" customHeight="1" x14ac:dyDescent="0.2">
      <c r="A1701" s="21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3">
        <v>3</v>
      </c>
    </row>
    <row r="1702" spans="1:6" s="2" customFormat="1" ht="15.75" customHeight="1" x14ac:dyDescent="0.2">
      <c r="A1702" s="21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3">
        <v>5</v>
      </c>
    </row>
    <row r="1703" spans="1:6" s="2" customFormat="1" ht="15.75" customHeight="1" x14ac:dyDescent="0.2">
      <c r="A1703" s="21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3">
        <v>11</v>
      </c>
    </row>
    <row r="1704" spans="1:6" s="2" customFormat="1" ht="15.75" customHeight="1" x14ac:dyDescent="0.2">
      <c r="A1704" s="21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3">
        <v>8</v>
      </c>
    </row>
    <row r="1705" spans="1:6" s="2" customFormat="1" ht="15.75" customHeight="1" x14ac:dyDescent="0.2">
      <c r="A1705" s="21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3">
        <v>10</v>
      </c>
    </row>
    <row r="1706" spans="1:6" s="2" customFormat="1" ht="15.75" customHeight="1" x14ac:dyDescent="0.2">
      <c r="A1706" s="21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3">
        <v>10</v>
      </c>
    </row>
    <row r="1707" spans="1:6" s="2" customFormat="1" ht="15.75" customHeight="1" x14ac:dyDescent="0.2">
      <c r="A1707" s="21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3">
        <v>12</v>
      </c>
    </row>
    <row r="1708" spans="1:6" s="2" customFormat="1" ht="15.75" customHeight="1" x14ac:dyDescent="0.2">
      <c r="A1708" s="21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3">
        <v>5</v>
      </c>
    </row>
    <row r="1709" spans="1:6" s="2" customFormat="1" ht="15.75" customHeight="1" x14ac:dyDescent="0.2">
      <c r="A1709" s="21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3">
        <v>7</v>
      </c>
    </row>
    <row r="1710" spans="1:6" s="2" customFormat="1" ht="15.75" customHeight="1" x14ac:dyDescent="0.2">
      <c r="A1710" s="21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3">
        <v>9</v>
      </c>
    </row>
    <row r="1711" spans="1:6" s="2" customFormat="1" ht="15.75" customHeight="1" x14ac:dyDescent="0.2">
      <c r="A1711" s="21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3">
        <v>5</v>
      </c>
    </row>
    <row r="1712" spans="1:6" s="2" customFormat="1" ht="15.75" customHeight="1" x14ac:dyDescent="0.2">
      <c r="A1712" s="21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3">
        <v>9</v>
      </c>
    </row>
    <row r="1713" spans="1:6" s="2" customFormat="1" ht="15.75" customHeight="1" x14ac:dyDescent="0.2">
      <c r="A1713" s="21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3">
        <v>11</v>
      </c>
    </row>
    <row r="1714" spans="1:6" s="2" customFormat="1" ht="15.75" customHeight="1" x14ac:dyDescent="0.2">
      <c r="A1714" s="21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3">
        <v>8</v>
      </c>
    </row>
    <row r="1715" spans="1:6" s="2" customFormat="1" ht="15.75" customHeight="1" x14ac:dyDescent="0.2">
      <c r="A1715" s="21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3">
        <v>9</v>
      </c>
    </row>
    <row r="1716" spans="1:6" s="2" customFormat="1" ht="15.75" customHeight="1" x14ac:dyDescent="0.2">
      <c r="A1716" s="21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3">
        <v>8</v>
      </c>
    </row>
    <row r="1717" spans="1:6" s="2" customFormat="1" ht="15.75" customHeight="1" x14ac:dyDescent="0.2">
      <c r="A1717" s="21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3">
        <v>11</v>
      </c>
    </row>
    <row r="1718" spans="1:6" s="2" customFormat="1" ht="15.75" customHeight="1" x14ac:dyDescent="0.2">
      <c r="A1718" s="21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3">
        <v>4</v>
      </c>
    </row>
    <row r="1719" spans="1:6" s="2" customFormat="1" ht="15.75" customHeight="1" x14ac:dyDescent="0.2">
      <c r="A1719" s="21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3">
        <v>4</v>
      </c>
    </row>
    <row r="1720" spans="1:6" s="2" customFormat="1" ht="15.75" customHeight="1" x14ac:dyDescent="0.2">
      <c r="A1720" s="21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3">
        <v>7</v>
      </c>
    </row>
    <row r="1721" spans="1:6" s="2" customFormat="1" ht="15.75" customHeight="1" x14ac:dyDescent="0.2">
      <c r="A1721" s="21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3">
        <v>12</v>
      </c>
    </row>
    <row r="1722" spans="1:6" s="2" customFormat="1" ht="15.75" customHeight="1" x14ac:dyDescent="0.2">
      <c r="A1722" s="21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3">
        <v>7</v>
      </c>
    </row>
    <row r="1723" spans="1:6" s="2" customFormat="1" ht="15.75" customHeight="1" x14ac:dyDescent="0.2">
      <c r="A1723" s="21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3">
        <v>10</v>
      </c>
    </row>
    <row r="1724" spans="1:6" s="2" customFormat="1" ht="15.75" customHeight="1" x14ac:dyDescent="0.2">
      <c r="A1724" s="21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3">
        <v>12</v>
      </c>
    </row>
    <row r="1725" spans="1:6" s="2" customFormat="1" ht="15.75" customHeight="1" x14ac:dyDescent="0.2">
      <c r="A1725" s="21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3">
        <v>8</v>
      </c>
    </row>
    <row r="1726" spans="1:6" s="2" customFormat="1" ht="15.75" customHeight="1" x14ac:dyDescent="0.2">
      <c r="A1726" s="21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3">
        <v>10</v>
      </c>
    </row>
    <row r="1727" spans="1:6" s="2" customFormat="1" ht="15.75" customHeight="1" x14ac:dyDescent="0.2">
      <c r="A1727" s="21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3">
        <v>10</v>
      </c>
    </row>
    <row r="1728" spans="1:6" s="2" customFormat="1" ht="15.75" customHeight="1" x14ac:dyDescent="0.2">
      <c r="A1728" s="21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3">
        <v>5</v>
      </c>
    </row>
    <row r="1729" spans="1:6" s="2" customFormat="1" ht="15.75" customHeight="1" x14ac:dyDescent="0.2">
      <c r="A1729" s="21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3">
        <v>8</v>
      </c>
    </row>
    <row r="1730" spans="1:6" s="2" customFormat="1" ht="15.75" customHeight="1" x14ac:dyDescent="0.2">
      <c r="A1730" s="21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3">
        <v>5</v>
      </c>
    </row>
    <row r="1731" spans="1:6" s="2" customFormat="1" ht="15.75" customHeight="1" x14ac:dyDescent="0.2">
      <c r="A1731" s="21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3">
        <v>4</v>
      </c>
    </row>
    <row r="1732" spans="1:6" s="2" customFormat="1" ht="15.75" customHeight="1" x14ac:dyDescent="0.2">
      <c r="A1732" s="21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3">
        <v>2</v>
      </c>
    </row>
    <row r="1733" spans="1:6" s="2" customFormat="1" ht="15.75" customHeight="1" x14ac:dyDescent="0.2">
      <c r="A1733" s="21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3">
        <v>4</v>
      </c>
    </row>
    <row r="1734" spans="1:6" s="2" customFormat="1" ht="15.75" customHeight="1" x14ac:dyDescent="0.2">
      <c r="A1734" s="21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3">
        <v>8</v>
      </c>
    </row>
    <row r="1735" spans="1:6" s="2" customFormat="1" ht="15.75" customHeight="1" x14ac:dyDescent="0.2">
      <c r="A1735" s="21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3">
        <v>9</v>
      </c>
    </row>
    <row r="1736" spans="1:6" s="2" customFormat="1" ht="15.75" customHeight="1" x14ac:dyDescent="0.2">
      <c r="A1736" s="21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3">
        <v>4</v>
      </c>
    </row>
    <row r="1737" spans="1:6" s="2" customFormat="1" ht="15.75" customHeight="1" x14ac:dyDescent="0.2">
      <c r="A1737" s="21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3">
        <v>8</v>
      </c>
    </row>
    <row r="1738" spans="1:6" s="2" customFormat="1" ht="15.75" customHeight="1" x14ac:dyDescent="0.2">
      <c r="A1738" s="21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3">
        <v>9</v>
      </c>
    </row>
    <row r="1739" spans="1:6" s="2" customFormat="1" ht="15.75" customHeight="1" x14ac:dyDescent="0.2">
      <c r="A1739" s="21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3">
        <v>7</v>
      </c>
    </row>
    <row r="1740" spans="1:6" s="2" customFormat="1" ht="15.75" customHeight="1" x14ac:dyDescent="0.2">
      <c r="A1740" s="21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3">
        <v>3</v>
      </c>
    </row>
    <row r="1741" spans="1:6" s="2" customFormat="1" ht="15.75" customHeight="1" x14ac:dyDescent="0.2">
      <c r="A1741" s="21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3">
        <v>8</v>
      </c>
    </row>
    <row r="1742" spans="1:6" s="2" customFormat="1" ht="15.75" customHeight="1" x14ac:dyDescent="0.2">
      <c r="A1742" s="21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3">
        <v>4</v>
      </c>
    </row>
    <row r="1743" spans="1:6" s="2" customFormat="1" ht="15.75" customHeight="1" x14ac:dyDescent="0.2">
      <c r="A1743" s="21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3">
        <v>4</v>
      </c>
    </row>
    <row r="1744" spans="1:6" s="2" customFormat="1" ht="15.75" customHeight="1" x14ac:dyDescent="0.2">
      <c r="A1744" s="21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3">
        <v>5</v>
      </c>
    </row>
    <row r="1745" spans="1:6" s="2" customFormat="1" ht="15.75" customHeight="1" x14ac:dyDescent="0.2">
      <c r="A1745" s="21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3">
        <v>8</v>
      </c>
    </row>
    <row r="1746" spans="1:6" s="2" customFormat="1" ht="15.75" customHeight="1" x14ac:dyDescent="0.2">
      <c r="A1746" s="21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3">
        <v>9</v>
      </c>
    </row>
    <row r="1747" spans="1:6" s="2" customFormat="1" ht="15.75" customHeight="1" x14ac:dyDescent="0.2">
      <c r="A1747" s="21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3">
        <v>12</v>
      </c>
    </row>
    <row r="1748" spans="1:6" s="2" customFormat="1" ht="15.75" customHeight="1" x14ac:dyDescent="0.2">
      <c r="A1748" s="21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3">
        <v>11</v>
      </c>
    </row>
    <row r="1749" spans="1:6" s="2" customFormat="1" ht="15.75" customHeight="1" x14ac:dyDescent="0.2">
      <c r="A1749" s="21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3">
        <v>10</v>
      </c>
    </row>
    <row r="1750" spans="1:6" s="2" customFormat="1" ht="15.75" customHeight="1" x14ac:dyDescent="0.2">
      <c r="A1750" s="21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3">
        <v>11</v>
      </c>
    </row>
    <row r="1751" spans="1:6" s="2" customFormat="1" ht="15.75" customHeight="1" x14ac:dyDescent="0.2">
      <c r="A1751" s="21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3">
        <v>10</v>
      </c>
    </row>
    <row r="1752" spans="1:6" s="2" customFormat="1" ht="15.75" customHeight="1" x14ac:dyDescent="0.2">
      <c r="A1752" s="21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3">
        <v>11</v>
      </c>
    </row>
    <row r="1753" spans="1:6" s="2" customFormat="1" ht="15.75" customHeight="1" x14ac:dyDescent="0.2">
      <c r="A1753" s="21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3">
        <v>6</v>
      </c>
    </row>
    <row r="1754" spans="1:6" s="2" customFormat="1" ht="15.75" customHeight="1" x14ac:dyDescent="0.2">
      <c r="A1754" s="21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3">
        <v>3</v>
      </c>
    </row>
    <row r="1755" spans="1:6" s="2" customFormat="1" ht="15.75" customHeight="1" x14ac:dyDescent="0.2">
      <c r="A1755" s="21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3">
        <v>2</v>
      </c>
    </row>
    <row r="1756" spans="1:6" s="2" customFormat="1" ht="15.75" customHeight="1" x14ac:dyDescent="0.2">
      <c r="A1756" s="21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3">
        <v>12</v>
      </c>
    </row>
    <row r="1757" spans="1:6" s="2" customFormat="1" ht="15.75" customHeight="1" x14ac:dyDescent="0.2">
      <c r="A1757" s="21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3">
        <v>8</v>
      </c>
    </row>
    <row r="1758" spans="1:6" s="2" customFormat="1" ht="15.75" customHeight="1" x14ac:dyDescent="0.2">
      <c r="A1758" s="21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3">
        <v>9</v>
      </c>
    </row>
    <row r="1759" spans="1:6" s="2" customFormat="1" ht="15.75" customHeight="1" x14ac:dyDescent="0.2">
      <c r="A1759" s="21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3">
        <v>9</v>
      </c>
    </row>
    <row r="1760" spans="1:6" s="2" customFormat="1" ht="15.75" customHeight="1" x14ac:dyDescent="0.2">
      <c r="A1760" s="21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3">
        <v>6</v>
      </c>
    </row>
    <row r="1761" spans="1:6" s="2" customFormat="1" ht="15.75" customHeight="1" x14ac:dyDescent="0.2">
      <c r="A1761" s="21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3">
        <v>8</v>
      </c>
    </row>
    <row r="1762" spans="1:6" s="2" customFormat="1" ht="15.75" customHeight="1" x14ac:dyDescent="0.2">
      <c r="A1762" s="21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3">
        <v>7</v>
      </c>
    </row>
    <row r="1763" spans="1:6" s="2" customFormat="1" ht="15.75" customHeight="1" x14ac:dyDescent="0.2">
      <c r="A1763" s="21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3">
        <v>9</v>
      </c>
    </row>
    <row r="1764" spans="1:6" s="2" customFormat="1" ht="15.75" customHeight="1" x14ac:dyDescent="0.2">
      <c r="A1764" s="21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3">
        <v>3</v>
      </c>
    </row>
    <row r="1765" spans="1:6" s="2" customFormat="1" ht="15.75" customHeight="1" x14ac:dyDescent="0.2">
      <c r="A1765" s="21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3">
        <v>12</v>
      </c>
    </row>
    <row r="1766" spans="1:6" s="2" customFormat="1" ht="15.75" customHeight="1" x14ac:dyDescent="0.2">
      <c r="A1766" s="21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3">
        <v>7</v>
      </c>
    </row>
    <row r="1767" spans="1:6" s="2" customFormat="1" ht="15.75" customHeight="1" x14ac:dyDescent="0.2">
      <c r="A1767" s="21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3">
        <v>10</v>
      </c>
    </row>
    <row r="1768" spans="1:6" s="2" customFormat="1" ht="15.75" customHeight="1" x14ac:dyDescent="0.2">
      <c r="A1768" s="21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3">
        <v>5</v>
      </c>
    </row>
    <row r="1769" spans="1:6" s="2" customFormat="1" ht="15.75" customHeight="1" x14ac:dyDescent="0.2">
      <c r="A1769" s="21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3">
        <v>10</v>
      </c>
    </row>
    <row r="1770" spans="1:6" s="2" customFormat="1" ht="15.75" customHeight="1" x14ac:dyDescent="0.2">
      <c r="A1770" s="21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3">
        <v>8</v>
      </c>
    </row>
    <row r="1771" spans="1:6" s="2" customFormat="1" ht="15.75" customHeight="1" x14ac:dyDescent="0.2">
      <c r="A1771" s="21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3">
        <v>7</v>
      </c>
    </row>
    <row r="1772" spans="1:6" s="2" customFormat="1" ht="15.75" customHeight="1" x14ac:dyDescent="0.2">
      <c r="A1772" s="21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3">
        <v>11</v>
      </c>
    </row>
    <row r="1773" spans="1:6" s="2" customFormat="1" ht="15.75" customHeight="1" x14ac:dyDescent="0.2">
      <c r="A1773" s="21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3">
        <v>1</v>
      </c>
    </row>
    <row r="1774" spans="1:6" s="2" customFormat="1" ht="15.75" customHeight="1" x14ac:dyDescent="0.2">
      <c r="A1774" s="21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3">
        <v>11</v>
      </c>
    </row>
    <row r="1775" spans="1:6" s="2" customFormat="1" ht="15.75" customHeight="1" x14ac:dyDescent="0.2">
      <c r="A1775" s="21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3">
        <v>9</v>
      </c>
    </row>
    <row r="1776" spans="1:6" s="2" customFormat="1" ht="15.75" customHeight="1" x14ac:dyDescent="0.2">
      <c r="A1776" s="21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3">
        <v>7</v>
      </c>
    </row>
    <row r="1777" spans="1:6" s="2" customFormat="1" ht="15.75" customHeight="1" x14ac:dyDescent="0.2">
      <c r="A1777" s="21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3">
        <v>3</v>
      </c>
    </row>
    <row r="1778" spans="1:6" s="2" customFormat="1" ht="15.75" customHeight="1" x14ac:dyDescent="0.2">
      <c r="A1778" s="21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3">
        <v>8</v>
      </c>
    </row>
    <row r="1779" spans="1:6" s="2" customFormat="1" ht="15.75" customHeight="1" x14ac:dyDescent="0.2">
      <c r="A1779" s="21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3">
        <v>6</v>
      </c>
    </row>
    <row r="1780" spans="1:6" s="2" customFormat="1" ht="15.75" customHeight="1" x14ac:dyDescent="0.2">
      <c r="A1780" s="21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3">
        <v>8</v>
      </c>
    </row>
    <row r="1781" spans="1:6" s="2" customFormat="1" ht="15.75" customHeight="1" x14ac:dyDescent="0.2">
      <c r="A1781" s="21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3">
        <v>9</v>
      </c>
    </row>
    <row r="1782" spans="1:6" s="2" customFormat="1" ht="15.75" customHeight="1" x14ac:dyDescent="0.2">
      <c r="A1782" s="21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3">
        <v>8</v>
      </c>
    </row>
    <row r="1783" spans="1:6" s="2" customFormat="1" ht="15.75" customHeight="1" x14ac:dyDescent="0.2">
      <c r="A1783" s="21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3">
        <v>9</v>
      </c>
    </row>
    <row r="1784" spans="1:6" s="2" customFormat="1" ht="15.75" customHeight="1" x14ac:dyDescent="0.2">
      <c r="A1784" s="21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3">
        <v>1</v>
      </c>
    </row>
    <row r="1785" spans="1:6" s="2" customFormat="1" ht="15.75" customHeight="1" x14ac:dyDescent="0.2">
      <c r="A1785" s="21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3">
        <v>5</v>
      </c>
    </row>
    <row r="1786" spans="1:6" s="2" customFormat="1" ht="15.75" customHeight="1" x14ac:dyDescent="0.2">
      <c r="A1786" s="21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3">
        <v>12</v>
      </c>
    </row>
    <row r="1787" spans="1:6" s="2" customFormat="1" ht="15.75" customHeight="1" x14ac:dyDescent="0.2">
      <c r="A1787" s="21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3">
        <v>10</v>
      </c>
    </row>
    <row r="1788" spans="1:6" s="2" customFormat="1" ht="15.75" customHeight="1" x14ac:dyDescent="0.2">
      <c r="A1788" s="21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3">
        <v>6</v>
      </c>
    </row>
    <row r="1789" spans="1:6" s="2" customFormat="1" ht="15.75" customHeight="1" x14ac:dyDescent="0.2">
      <c r="A1789" s="21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3">
        <v>9</v>
      </c>
    </row>
    <row r="1790" spans="1:6" s="2" customFormat="1" ht="15.75" customHeight="1" x14ac:dyDescent="0.2">
      <c r="A1790" s="21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3">
        <v>7</v>
      </c>
    </row>
    <row r="1791" spans="1:6" s="2" customFormat="1" ht="15.75" customHeight="1" x14ac:dyDescent="0.2">
      <c r="A1791" s="21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3">
        <v>5</v>
      </c>
    </row>
    <row r="1792" spans="1:6" s="2" customFormat="1" ht="15.75" customHeight="1" x14ac:dyDescent="0.2">
      <c r="A1792" s="21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3">
        <v>12</v>
      </c>
    </row>
    <row r="1793" spans="1:6" s="2" customFormat="1" ht="15.75" customHeight="1" x14ac:dyDescent="0.2">
      <c r="A1793" s="21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3">
        <v>9</v>
      </c>
    </row>
    <row r="1794" spans="1:6" s="2" customFormat="1" ht="15.75" customHeight="1" x14ac:dyDescent="0.2">
      <c r="A1794" s="21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3">
        <v>7</v>
      </c>
    </row>
    <row r="1795" spans="1:6" s="2" customFormat="1" ht="15.75" customHeight="1" x14ac:dyDescent="0.2">
      <c r="A1795" s="21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3">
        <v>6</v>
      </c>
    </row>
    <row r="1796" spans="1:6" s="2" customFormat="1" ht="15.75" customHeight="1" x14ac:dyDescent="0.2">
      <c r="A1796" s="21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3">
        <v>12</v>
      </c>
    </row>
    <row r="1797" spans="1:6" s="2" customFormat="1" ht="15.75" customHeight="1" x14ac:dyDescent="0.2">
      <c r="A1797" s="21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3">
        <v>9</v>
      </c>
    </row>
    <row r="1798" spans="1:6" s="2" customFormat="1" ht="15.75" customHeight="1" x14ac:dyDescent="0.2">
      <c r="A1798" s="21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3">
        <v>7</v>
      </c>
    </row>
    <row r="1799" spans="1:6" s="2" customFormat="1" ht="15.75" customHeight="1" x14ac:dyDescent="0.2">
      <c r="A1799" s="21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3">
        <v>9</v>
      </c>
    </row>
    <row r="1800" spans="1:6" s="2" customFormat="1" ht="15.75" customHeight="1" x14ac:dyDescent="0.2">
      <c r="A1800" s="21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3">
        <v>3</v>
      </c>
    </row>
    <row r="1801" spans="1:6" s="2" customFormat="1" ht="15.75" customHeight="1" x14ac:dyDescent="0.2">
      <c r="A1801" s="21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3">
        <v>8</v>
      </c>
    </row>
    <row r="1802" spans="1:6" s="2" customFormat="1" ht="15.75" customHeight="1" x14ac:dyDescent="0.2">
      <c r="A1802" s="21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3">
        <v>3</v>
      </c>
    </row>
    <row r="1803" spans="1:6" s="2" customFormat="1" ht="15.75" customHeight="1" x14ac:dyDescent="0.2">
      <c r="A1803" s="21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3">
        <v>1</v>
      </c>
    </row>
    <row r="1804" spans="1:6" s="2" customFormat="1" ht="15.75" customHeight="1" x14ac:dyDescent="0.2">
      <c r="A1804" s="21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3">
        <v>5</v>
      </c>
    </row>
    <row r="1805" spans="1:6" s="2" customFormat="1" ht="15.75" customHeight="1" x14ac:dyDescent="0.2">
      <c r="A1805" s="21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3">
        <v>9</v>
      </c>
    </row>
    <row r="1806" spans="1:6" s="2" customFormat="1" ht="15.75" customHeight="1" x14ac:dyDescent="0.2">
      <c r="A1806" s="21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3">
        <v>7</v>
      </c>
    </row>
    <row r="1807" spans="1:6" s="2" customFormat="1" ht="15.75" customHeight="1" x14ac:dyDescent="0.2">
      <c r="A1807" s="21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3">
        <v>9</v>
      </c>
    </row>
    <row r="1808" spans="1:6" s="2" customFormat="1" ht="15.75" customHeight="1" x14ac:dyDescent="0.2">
      <c r="A1808" s="21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3">
        <v>12</v>
      </c>
    </row>
    <row r="1809" spans="1:6" s="2" customFormat="1" ht="15.75" customHeight="1" x14ac:dyDescent="0.2">
      <c r="A1809" s="21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3">
        <v>9</v>
      </c>
    </row>
    <row r="1810" spans="1:6" s="2" customFormat="1" ht="15.75" customHeight="1" x14ac:dyDescent="0.2">
      <c r="A1810" s="21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3">
        <v>9</v>
      </c>
    </row>
    <row r="1811" spans="1:6" s="2" customFormat="1" ht="15.75" customHeight="1" x14ac:dyDescent="0.2">
      <c r="A1811" s="21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3">
        <v>5</v>
      </c>
    </row>
    <row r="1812" spans="1:6" s="2" customFormat="1" ht="15.75" customHeight="1" x14ac:dyDescent="0.2">
      <c r="A1812" s="21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3">
        <v>8</v>
      </c>
    </row>
    <row r="1813" spans="1:6" s="2" customFormat="1" ht="15.75" customHeight="1" x14ac:dyDescent="0.2">
      <c r="A1813" s="21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3">
        <v>9</v>
      </c>
    </row>
    <row r="1814" spans="1:6" s="2" customFormat="1" ht="15.75" customHeight="1" x14ac:dyDescent="0.2">
      <c r="A1814" s="21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3">
        <v>6</v>
      </c>
    </row>
    <row r="1815" spans="1:6" s="2" customFormat="1" ht="15.75" customHeight="1" x14ac:dyDescent="0.2">
      <c r="A1815" s="21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3">
        <v>8</v>
      </c>
    </row>
    <row r="1816" spans="1:6" s="2" customFormat="1" ht="15.75" customHeight="1" x14ac:dyDescent="0.2">
      <c r="A1816" s="21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3">
        <v>12</v>
      </c>
    </row>
    <row r="1817" spans="1:6" s="2" customFormat="1" ht="15.75" customHeight="1" x14ac:dyDescent="0.2">
      <c r="A1817" s="21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3">
        <v>10</v>
      </c>
    </row>
    <row r="1818" spans="1:6" s="2" customFormat="1" ht="15.75" customHeight="1" x14ac:dyDescent="0.2">
      <c r="A1818" s="21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3">
        <v>9</v>
      </c>
    </row>
    <row r="1819" spans="1:6" s="2" customFormat="1" ht="15.75" customHeight="1" x14ac:dyDescent="0.2">
      <c r="A1819" s="21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3">
        <v>7</v>
      </c>
    </row>
    <row r="1820" spans="1:6" s="2" customFormat="1" ht="15.75" customHeight="1" x14ac:dyDescent="0.2">
      <c r="A1820" s="21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3">
        <v>5</v>
      </c>
    </row>
    <row r="1821" spans="1:6" s="2" customFormat="1" ht="15.75" customHeight="1" x14ac:dyDescent="0.2">
      <c r="A1821" s="21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3">
        <v>6</v>
      </c>
    </row>
    <row r="1822" spans="1:6" s="2" customFormat="1" ht="15.75" customHeight="1" x14ac:dyDescent="0.2">
      <c r="A1822" s="21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3">
        <v>5</v>
      </c>
    </row>
    <row r="1823" spans="1:6" s="2" customFormat="1" ht="15.75" customHeight="1" x14ac:dyDescent="0.2">
      <c r="A1823" s="21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3">
        <v>11</v>
      </c>
    </row>
    <row r="1824" spans="1:6" s="2" customFormat="1" ht="15.75" customHeight="1" x14ac:dyDescent="0.2">
      <c r="A1824" s="21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3">
        <v>4</v>
      </c>
    </row>
    <row r="1825" spans="1:6" s="2" customFormat="1" ht="15.75" customHeight="1" x14ac:dyDescent="0.2">
      <c r="A1825" s="21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3">
        <v>7</v>
      </c>
    </row>
    <row r="1826" spans="1:6" s="2" customFormat="1" ht="15.75" customHeight="1" x14ac:dyDescent="0.2">
      <c r="A1826" s="21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3">
        <v>10</v>
      </c>
    </row>
    <row r="1827" spans="1:6" s="2" customFormat="1" ht="15.75" customHeight="1" x14ac:dyDescent="0.2">
      <c r="A1827" s="21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3">
        <v>8</v>
      </c>
    </row>
    <row r="1828" spans="1:6" s="2" customFormat="1" ht="15.75" customHeight="1" x14ac:dyDescent="0.2">
      <c r="A1828" s="21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3">
        <v>3</v>
      </c>
    </row>
    <row r="1829" spans="1:6" s="2" customFormat="1" ht="15.75" customHeight="1" x14ac:dyDescent="0.2">
      <c r="A1829" s="21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3">
        <v>3</v>
      </c>
    </row>
    <row r="1830" spans="1:6" s="2" customFormat="1" ht="15.75" customHeight="1" x14ac:dyDescent="0.2">
      <c r="A1830" s="21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3">
        <v>3</v>
      </c>
    </row>
    <row r="1831" spans="1:6" s="2" customFormat="1" ht="15.75" customHeight="1" x14ac:dyDescent="0.2">
      <c r="A1831" s="21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3">
        <v>4</v>
      </c>
    </row>
    <row r="1832" spans="1:6" s="2" customFormat="1" ht="15.75" customHeight="1" x14ac:dyDescent="0.2">
      <c r="A1832" s="21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3">
        <v>10</v>
      </c>
    </row>
    <row r="1833" spans="1:6" s="2" customFormat="1" ht="15.75" customHeight="1" x14ac:dyDescent="0.2">
      <c r="A1833" s="21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3">
        <v>11</v>
      </c>
    </row>
    <row r="1834" spans="1:6" s="2" customFormat="1" ht="15.75" customHeight="1" x14ac:dyDescent="0.2">
      <c r="A1834" s="21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3">
        <v>8</v>
      </c>
    </row>
    <row r="1835" spans="1:6" s="2" customFormat="1" ht="15.75" customHeight="1" x14ac:dyDescent="0.2">
      <c r="A1835" s="21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3">
        <v>11</v>
      </c>
    </row>
    <row r="1836" spans="1:6" s="2" customFormat="1" ht="15.75" customHeight="1" x14ac:dyDescent="0.2">
      <c r="A1836" s="21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3">
        <v>8</v>
      </c>
    </row>
    <row r="1837" spans="1:6" s="2" customFormat="1" ht="15.75" customHeight="1" x14ac:dyDescent="0.2">
      <c r="A1837" s="21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3">
        <v>10</v>
      </c>
    </row>
    <row r="1838" spans="1:6" s="2" customFormat="1" ht="15.75" customHeight="1" x14ac:dyDescent="0.2">
      <c r="A1838" s="21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3">
        <v>11</v>
      </c>
    </row>
    <row r="1839" spans="1:6" s="2" customFormat="1" ht="15.75" customHeight="1" x14ac:dyDescent="0.2">
      <c r="A1839" s="21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3">
        <v>8</v>
      </c>
    </row>
    <row r="1840" spans="1:6" s="2" customFormat="1" ht="15.75" customHeight="1" x14ac:dyDescent="0.2">
      <c r="A1840" s="21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3">
        <v>8</v>
      </c>
    </row>
    <row r="1841" spans="1:6" s="2" customFormat="1" ht="15.75" customHeight="1" x14ac:dyDescent="0.2">
      <c r="A1841" s="21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3">
        <v>4</v>
      </c>
    </row>
    <row r="1842" spans="1:6" s="2" customFormat="1" ht="15.75" customHeight="1" x14ac:dyDescent="0.2">
      <c r="A1842" s="21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3">
        <v>12</v>
      </c>
    </row>
    <row r="1843" spans="1:6" s="2" customFormat="1" ht="15.75" customHeight="1" x14ac:dyDescent="0.2">
      <c r="A1843" s="21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3">
        <v>10</v>
      </c>
    </row>
    <row r="1844" spans="1:6" s="2" customFormat="1" ht="15.75" customHeight="1" x14ac:dyDescent="0.2">
      <c r="A1844" s="21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3">
        <v>1</v>
      </c>
    </row>
    <row r="1845" spans="1:6" s="2" customFormat="1" ht="15.75" customHeight="1" x14ac:dyDescent="0.2">
      <c r="A1845" s="21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3">
        <v>3</v>
      </c>
    </row>
    <row r="1846" spans="1:6" s="2" customFormat="1" ht="15.75" customHeight="1" x14ac:dyDescent="0.2">
      <c r="A1846" s="21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3">
        <v>8</v>
      </c>
    </row>
    <row r="1847" spans="1:6" s="2" customFormat="1" ht="15.75" customHeight="1" x14ac:dyDescent="0.2">
      <c r="A1847" s="21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3">
        <v>9</v>
      </c>
    </row>
    <row r="1848" spans="1:6" s="2" customFormat="1" ht="15.75" customHeight="1" x14ac:dyDescent="0.2">
      <c r="A1848" s="21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3">
        <v>9</v>
      </c>
    </row>
    <row r="1849" spans="1:6" s="2" customFormat="1" ht="15.75" customHeight="1" x14ac:dyDescent="0.2">
      <c r="A1849" s="21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3">
        <v>6</v>
      </c>
    </row>
    <row r="1850" spans="1:6" s="2" customFormat="1" ht="15.75" customHeight="1" x14ac:dyDescent="0.2">
      <c r="A1850" s="21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3">
        <v>6</v>
      </c>
    </row>
    <row r="1851" spans="1:6" s="2" customFormat="1" ht="15.75" customHeight="1" x14ac:dyDescent="0.2">
      <c r="A1851" s="21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3">
        <v>1</v>
      </c>
    </row>
    <row r="1852" spans="1:6" s="2" customFormat="1" ht="15.75" customHeight="1" x14ac:dyDescent="0.2">
      <c r="A1852" s="21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3">
        <v>7</v>
      </c>
    </row>
    <row r="1853" spans="1:6" s="2" customFormat="1" ht="15.75" customHeight="1" x14ac:dyDescent="0.2">
      <c r="A1853" s="21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3">
        <v>10</v>
      </c>
    </row>
    <row r="1854" spans="1:6" s="2" customFormat="1" ht="15.75" customHeight="1" x14ac:dyDescent="0.2">
      <c r="A1854" s="21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3">
        <v>10</v>
      </c>
    </row>
    <row r="1855" spans="1:6" s="2" customFormat="1" ht="15.75" customHeight="1" x14ac:dyDescent="0.2">
      <c r="A1855" s="21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3">
        <v>8</v>
      </c>
    </row>
    <row r="1856" spans="1:6" s="2" customFormat="1" ht="15.75" customHeight="1" x14ac:dyDescent="0.2">
      <c r="A1856" s="21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3">
        <v>7</v>
      </c>
    </row>
    <row r="1857" spans="1:6" s="2" customFormat="1" ht="15.75" customHeight="1" x14ac:dyDescent="0.2">
      <c r="A1857" s="21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3">
        <v>6</v>
      </c>
    </row>
    <row r="1858" spans="1:6" s="2" customFormat="1" ht="15.75" customHeight="1" x14ac:dyDescent="0.2">
      <c r="A1858" s="21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3">
        <v>7</v>
      </c>
    </row>
    <row r="1859" spans="1:6" s="2" customFormat="1" ht="15.75" customHeight="1" x14ac:dyDescent="0.2">
      <c r="A1859" s="21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3">
        <v>10</v>
      </c>
    </row>
    <row r="1860" spans="1:6" s="2" customFormat="1" ht="15.75" customHeight="1" x14ac:dyDescent="0.2">
      <c r="A1860" s="21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3">
        <v>1</v>
      </c>
    </row>
    <row r="1861" spans="1:6" s="2" customFormat="1" ht="15.75" customHeight="1" x14ac:dyDescent="0.2">
      <c r="A1861" s="21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3">
        <v>7</v>
      </c>
    </row>
    <row r="1862" spans="1:6" s="2" customFormat="1" ht="15.75" customHeight="1" x14ac:dyDescent="0.2">
      <c r="A1862" s="21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3">
        <v>9</v>
      </c>
    </row>
    <row r="1863" spans="1:6" s="2" customFormat="1" ht="15.75" customHeight="1" x14ac:dyDescent="0.2">
      <c r="A1863" s="21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3">
        <v>12</v>
      </c>
    </row>
    <row r="1864" spans="1:6" s="2" customFormat="1" ht="15.75" customHeight="1" x14ac:dyDescent="0.2">
      <c r="A1864" s="21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3">
        <v>6</v>
      </c>
    </row>
    <row r="1865" spans="1:6" s="2" customFormat="1" ht="15.75" customHeight="1" x14ac:dyDescent="0.2">
      <c r="A1865" s="21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3">
        <v>5</v>
      </c>
    </row>
    <row r="1866" spans="1:6" s="2" customFormat="1" ht="15.75" customHeight="1" x14ac:dyDescent="0.2">
      <c r="A1866" s="21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3">
        <v>7</v>
      </c>
    </row>
    <row r="1867" spans="1:6" s="2" customFormat="1" ht="15.75" customHeight="1" x14ac:dyDescent="0.2">
      <c r="A1867" s="21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3">
        <v>9</v>
      </c>
    </row>
    <row r="1868" spans="1:6" s="2" customFormat="1" ht="15.75" customHeight="1" x14ac:dyDescent="0.2">
      <c r="A1868" s="21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3">
        <v>4</v>
      </c>
    </row>
    <row r="1869" spans="1:6" s="2" customFormat="1" ht="15.75" customHeight="1" x14ac:dyDescent="0.2">
      <c r="A1869" s="21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3">
        <v>6</v>
      </c>
    </row>
    <row r="1870" spans="1:6" s="2" customFormat="1" ht="15.75" customHeight="1" x14ac:dyDescent="0.2">
      <c r="A1870" s="21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3">
        <v>10</v>
      </c>
    </row>
    <row r="1871" spans="1:6" s="2" customFormat="1" ht="15.75" customHeight="1" x14ac:dyDescent="0.2">
      <c r="A1871" s="21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3">
        <v>9</v>
      </c>
    </row>
    <row r="1872" spans="1:6" s="2" customFormat="1" ht="15.75" customHeight="1" x14ac:dyDescent="0.2">
      <c r="A1872" s="21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3">
        <v>8</v>
      </c>
    </row>
    <row r="1873" spans="1:6" s="2" customFormat="1" ht="15.75" customHeight="1" x14ac:dyDescent="0.2">
      <c r="A1873" s="21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3">
        <v>10</v>
      </c>
    </row>
    <row r="1874" spans="1:6" s="2" customFormat="1" ht="15.75" customHeight="1" x14ac:dyDescent="0.2">
      <c r="A1874" s="21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3">
        <v>4</v>
      </c>
    </row>
    <row r="1875" spans="1:6" s="2" customFormat="1" ht="15.75" customHeight="1" x14ac:dyDescent="0.2">
      <c r="A1875" s="21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3">
        <v>1</v>
      </c>
    </row>
    <row r="1876" spans="1:6" s="2" customFormat="1" ht="15.75" customHeight="1" x14ac:dyDescent="0.2">
      <c r="A1876" s="21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3">
        <v>8</v>
      </c>
    </row>
    <row r="1877" spans="1:6" s="2" customFormat="1" ht="15.75" customHeight="1" x14ac:dyDescent="0.2">
      <c r="A1877" s="21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3">
        <v>12</v>
      </c>
    </row>
    <row r="1878" spans="1:6" s="2" customFormat="1" ht="15.75" customHeight="1" x14ac:dyDescent="0.2">
      <c r="A1878" s="21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3">
        <v>8</v>
      </c>
    </row>
    <row r="1879" spans="1:6" s="2" customFormat="1" ht="15.75" customHeight="1" x14ac:dyDescent="0.2">
      <c r="A1879" s="21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3">
        <v>9</v>
      </c>
    </row>
    <row r="1880" spans="1:6" s="2" customFormat="1" ht="15.75" customHeight="1" x14ac:dyDescent="0.2">
      <c r="A1880" s="21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3">
        <v>6</v>
      </c>
    </row>
    <row r="1881" spans="1:6" s="2" customFormat="1" ht="15.75" customHeight="1" x14ac:dyDescent="0.2">
      <c r="A1881" s="21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3">
        <v>12</v>
      </c>
    </row>
    <row r="1882" spans="1:6" s="2" customFormat="1" ht="15.75" customHeight="1" x14ac:dyDescent="0.2">
      <c r="A1882" s="21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3">
        <v>8</v>
      </c>
    </row>
    <row r="1883" spans="1:6" s="2" customFormat="1" ht="15.75" customHeight="1" x14ac:dyDescent="0.2">
      <c r="A1883" s="21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3">
        <v>9</v>
      </c>
    </row>
    <row r="1884" spans="1:6" s="2" customFormat="1" ht="15.75" customHeight="1" x14ac:dyDescent="0.2">
      <c r="A1884" s="21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3">
        <v>9</v>
      </c>
    </row>
    <row r="1885" spans="1:6" s="2" customFormat="1" ht="15.75" customHeight="1" x14ac:dyDescent="0.2">
      <c r="A1885" s="21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3">
        <v>10</v>
      </c>
    </row>
    <row r="1886" spans="1:6" s="2" customFormat="1" ht="15.75" customHeight="1" x14ac:dyDescent="0.2">
      <c r="A1886" s="21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3">
        <v>7</v>
      </c>
    </row>
    <row r="1887" spans="1:6" s="2" customFormat="1" ht="15.75" customHeight="1" x14ac:dyDescent="0.2">
      <c r="A1887" s="21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3">
        <v>7</v>
      </c>
    </row>
    <row r="1888" spans="1:6" s="2" customFormat="1" ht="15.75" customHeight="1" x14ac:dyDescent="0.2">
      <c r="A1888" s="21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3">
        <v>8</v>
      </c>
    </row>
    <row r="1889" spans="1:6" s="2" customFormat="1" ht="15.75" customHeight="1" x14ac:dyDescent="0.2">
      <c r="A1889" s="21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3">
        <v>10</v>
      </c>
    </row>
    <row r="1890" spans="1:6" s="2" customFormat="1" ht="15.75" customHeight="1" x14ac:dyDescent="0.2">
      <c r="A1890" s="21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3">
        <v>4</v>
      </c>
    </row>
    <row r="1891" spans="1:6" s="2" customFormat="1" ht="15.75" customHeight="1" x14ac:dyDescent="0.2">
      <c r="A1891" s="21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3">
        <v>8</v>
      </c>
    </row>
    <row r="1892" spans="1:6" s="2" customFormat="1" ht="15.75" customHeight="1" x14ac:dyDescent="0.2">
      <c r="A1892" s="21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3">
        <v>11</v>
      </c>
    </row>
    <row r="1893" spans="1:6" s="2" customFormat="1" ht="15.75" customHeight="1" x14ac:dyDescent="0.2">
      <c r="A1893" s="21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3">
        <v>5</v>
      </c>
    </row>
    <row r="1894" spans="1:6" s="2" customFormat="1" ht="15.75" customHeight="1" x14ac:dyDescent="0.2">
      <c r="A1894" s="21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3">
        <v>3</v>
      </c>
    </row>
    <row r="1895" spans="1:6" s="2" customFormat="1" ht="15.75" customHeight="1" x14ac:dyDescent="0.2">
      <c r="A1895" s="21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3">
        <v>9</v>
      </c>
    </row>
    <row r="1896" spans="1:6" s="2" customFormat="1" ht="15.75" customHeight="1" x14ac:dyDescent="0.2">
      <c r="A1896" s="21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3">
        <v>1</v>
      </c>
    </row>
    <row r="1897" spans="1:6" s="2" customFormat="1" ht="15.75" customHeight="1" x14ac:dyDescent="0.2">
      <c r="A1897" s="21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3">
        <v>6</v>
      </c>
    </row>
    <row r="1898" spans="1:6" s="2" customFormat="1" ht="15.75" customHeight="1" x14ac:dyDescent="0.2">
      <c r="A1898" s="21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3">
        <v>6</v>
      </c>
    </row>
    <row r="1899" spans="1:6" s="2" customFormat="1" ht="15.75" customHeight="1" x14ac:dyDescent="0.2">
      <c r="A1899" s="21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3">
        <v>9</v>
      </c>
    </row>
    <row r="1900" spans="1:6" s="2" customFormat="1" ht="15.75" customHeight="1" x14ac:dyDescent="0.2">
      <c r="A1900" s="21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3">
        <v>7</v>
      </c>
    </row>
    <row r="1901" spans="1:6" s="2" customFormat="1" ht="15.75" customHeight="1" x14ac:dyDescent="0.2">
      <c r="A1901" s="21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3">
        <v>1</v>
      </c>
    </row>
    <row r="1902" spans="1:6" s="2" customFormat="1" ht="15.75" customHeight="1" x14ac:dyDescent="0.2">
      <c r="A1902" s="21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3">
        <v>6</v>
      </c>
    </row>
    <row r="1903" spans="1:6" s="2" customFormat="1" ht="15.75" customHeight="1" x14ac:dyDescent="0.2">
      <c r="A1903" s="21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3">
        <v>4</v>
      </c>
    </row>
    <row r="1904" spans="1:6" s="2" customFormat="1" ht="15.75" customHeight="1" x14ac:dyDescent="0.2">
      <c r="A1904" s="21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3">
        <v>8</v>
      </c>
    </row>
    <row r="1905" spans="1:6" s="2" customFormat="1" ht="15.75" customHeight="1" x14ac:dyDescent="0.2">
      <c r="A1905" s="21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3">
        <v>8</v>
      </c>
    </row>
    <row r="1906" spans="1:6" s="2" customFormat="1" ht="15.75" customHeight="1" x14ac:dyDescent="0.2">
      <c r="A1906" s="21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3">
        <v>7</v>
      </c>
    </row>
    <row r="1907" spans="1:6" s="2" customFormat="1" ht="15.75" customHeight="1" x14ac:dyDescent="0.2">
      <c r="A1907" s="21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3">
        <v>2</v>
      </c>
    </row>
    <row r="1908" spans="1:6" s="2" customFormat="1" ht="15.75" customHeight="1" x14ac:dyDescent="0.2">
      <c r="A1908" s="21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3">
        <v>7</v>
      </c>
    </row>
    <row r="1909" spans="1:6" s="2" customFormat="1" ht="15.75" customHeight="1" x14ac:dyDescent="0.2">
      <c r="A1909" s="21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3">
        <v>2</v>
      </c>
    </row>
    <row r="1910" spans="1:6" s="2" customFormat="1" ht="15.75" customHeight="1" x14ac:dyDescent="0.2">
      <c r="A1910" s="21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3">
        <v>6</v>
      </c>
    </row>
    <row r="1911" spans="1:6" s="2" customFormat="1" ht="15.75" customHeight="1" x14ac:dyDescent="0.2">
      <c r="A1911" s="21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3">
        <v>6</v>
      </c>
    </row>
    <row r="1912" spans="1:6" s="2" customFormat="1" ht="15.75" customHeight="1" x14ac:dyDescent="0.2">
      <c r="A1912" s="21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3">
        <v>8</v>
      </c>
    </row>
    <row r="1913" spans="1:6" s="2" customFormat="1" ht="15.75" customHeight="1" x14ac:dyDescent="0.2">
      <c r="A1913" s="21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3">
        <v>4</v>
      </c>
    </row>
    <row r="1914" spans="1:6" s="2" customFormat="1" ht="15.75" customHeight="1" x14ac:dyDescent="0.2">
      <c r="A1914" s="21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3">
        <v>4</v>
      </c>
    </row>
    <row r="1915" spans="1:6" s="2" customFormat="1" ht="15.75" customHeight="1" x14ac:dyDescent="0.2">
      <c r="A1915" s="21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3">
        <v>8</v>
      </c>
    </row>
    <row r="1916" spans="1:6" s="2" customFormat="1" ht="15.75" customHeight="1" x14ac:dyDescent="0.2">
      <c r="A1916" s="21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3">
        <v>8</v>
      </c>
    </row>
    <row r="1917" spans="1:6" s="2" customFormat="1" ht="15.75" customHeight="1" x14ac:dyDescent="0.2">
      <c r="A1917" s="21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3">
        <v>1</v>
      </c>
    </row>
    <row r="1918" spans="1:6" s="2" customFormat="1" ht="15.75" customHeight="1" x14ac:dyDescent="0.2">
      <c r="A1918" s="21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3">
        <v>9</v>
      </c>
    </row>
    <row r="1919" spans="1:6" s="2" customFormat="1" ht="15.75" customHeight="1" x14ac:dyDescent="0.2">
      <c r="A1919" s="21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3">
        <v>7</v>
      </c>
    </row>
    <row r="1920" spans="1:6" s="2" customFormat="1" ht="15.75" customHeight="1" x14ac:dyDescent="0.2">
      <c r="A1920" s="21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3">
        <v>9</v>
      </c>
    </row>
    <row r="1921" spans="1:6" s="2" customFormat="1" ht="15.75" customHeight="1" x14ac:dyDescent="0.2">
      <c r="A1921" s="21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3">
        <v>9</v>
      </c>
    </row>
    <row r="1922" spans="1:6" s="2" customFormat="1" ht="15.75" customHeight="1" x14ac:dyDescent="0.2">
      <c r="A1922" s="21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3">
        <v>7</v>
      </c>
    </row>
    <row r="1923" spans="1:6" s="2" customFormat="1" ht="15.75" customHeight="1" x14ac:dyDescent="0.2">
      <c r="A1923" s="21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3">
        <v>5</v>
      </c>
    </row>
    <row r="1924" spans="1:6" s="2" customFormat="1" ht="15.75" customHeight="1" x14ac:dyDescent="0.2">
      <c r="A1924" s="21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3">
        <v>10</v>
      </c>
    </row>
    <row r="1925" spans="1:6" s="2" customFormat="1" ht="15.75" customHeight="1" x14ac:dyDescent="0.2">
      <c r="A1925" s="21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3">
        <v>9</v>
      </c>
    </row>
    <row r="1926" spans="1:6" s="2" customFormat="1" ht="15.75" customHeight="1" x14ac:dyDescent="0.2">
      <c r="A1926" s="21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3">
        <v>7</v>
      </c>
    </row>
    <row r="1927" spans="1:6" s="2" customFormat="1" ht="15.75" customHeight="1" x14ac:dyDescent="0.2">
      <c r="A1927" s="21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3">
        <v>1</v>
      </c>
    </row>
    <row r="1928" spans="1:6" s="2" customFormat="1" ht="15.75" customHeight="1" x14ac:dyDescent="0.2">
      <c r="A1928" s="21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3">
        <v>5</v>
      </c>
    </row>
    <row r="1929" spans="1:6" s="2" customFormat="1" ht="15.75" customHeight="1" x14ac:dyDescent="0.2">
      <c r="A1929" s="21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3">
        <v>7</v>
      </c>
    </row>
    <row r="1930" spans="1:6" s="2" customFormat="1" ht="15.75" customHeight="1" x14ac:dyDescent="0.2">
      <c r="A1930" s="21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3">
        <v>11</v>
      </c>
    </row>
    <row r="1931" spans="1:6" s="2" customFormat="1" ht="15.75" customHeight="1" x14ac:dyDescent="0.2">
      <c r="A1931" s="21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3">
        <v>10</v>
      </c>
    </row>
    <row r="1932" spans="1:6" s="2" customFormat="1" ht="15.75" customHeight="1" x14ac:dyDescent="0.2">
      <c r="A1932" s="21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3">
        <v>8</v>
      </c>
    </row>
    <row r="1933" spans="1:6" s="2" customFormat="1" ht="15.75" customHeight="1" x14ac:dyDescent="0.2">
      <c r="A1933" s="21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3">
        <v>1</v>
      </c>
    </row>
    <row r="1934" spans="1:6" s="2" customFormat="1" ht="15.75" customHeight="1" x14ac:dyDescent="0.2">
      <c r="A1934" s="21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3">
        <v>3</v>
      </c>
    </row>
    <row r="1935" spans="1:6" s="2" customFormat="1" ht="15.75" customHeight="1" x14ac:dyDescent="0.2">
      <c r="A1935" s="21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3">
        <v>2</v>
      </c>
    </row>
    <row r="1936" spans="1:6" s="2" customFormat="1" ht="15.75" customHeight="1" x14ac:dyDescent="0.2">
      <c r="A1936" s="21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3">
        <v>3</v>
      </c>
    </row>
    <row r="1937" spans="1:6" s="2" customFormat="1" ht="15.75" customHeight="1" x14ac:dyDescent="0.2">
      <c r="A1937" s="21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3">
        <v>6</v>
      </c>
    </row>
    <row r="1938" spans="1:6" s="2" customFormat="1" ht="15.75" customHeight="1" x14ac:dyDescent="0.2">
      <c r="A1938" s="21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3">
        <v>8</v>
      </c>
    </row>
    <row r="1939" spans="1:6" s="2" customFormat="1" ht="15.75" customHeight="1" x14ac:dyDescent="0.2">
      <c r="A1939" s="21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3">
        <v>9</v>
      </c>
    </row>
    <row r="1940" spans="1:6" s="2" customFormat="1" ht="15.75" customHeight="1" x14ac:dyDescent="0.2">
      <c r="A1940" s="21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3">
        <v>11</v>
      </c>
    </row>
    <row r="1941" spans="1:6" s="2" customFormat="1" ht="15.75" customHeight="1" x14ac:dyDescent="0.2">
      <c r="A1941" s="21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3">
        <v>8</v>
      </c>
    </row>
    <row r="1942" spans="1:6" s="2" customFormat="1" ht="15.75" customHeight="1" x14ac:dyDescent="0.2">
      <c r="A1942" s="21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3">
        <v>9</v>
      </c>
    </row>
    <row r="1943" spans="1:6" s="2" customFormat="1" ht="15.75" customHeight="1" x14ac:dyDescent="0.2">
      <c r="A1943" s="21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3">
        <v>9</v>
      </c>
    </row>
    <row r="1944" spans="1:6" s="2" customFormat="1" ht="15.75" customHeight="1" x14ac:dyDescent="0.2">
      <c r="A1944" s="21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3">
        <v>8</v>
      </c>
    </row>
    <row r="1945" spans="1:6" s="2" customFormat="1" ht="15.75" customHeight="1" x14ac:dyDescent="0.2">
      <c r="A1945" s="21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3">
        <v>7</v>
      </c>
    </row>
    <row r="1946" spans="1:6" s="2" customFormat="1" ht="15.75" customHeight="1" x14ac:dyDescent="0.2">
      <c r="A1946" s="21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3">
        <v>7</v>
      </c>
    </row>
    <row r="1947" spans="1:6" s="2" customFormat="1" ht="15.75" customHeight="1" x14ac:dyDescent="0.2">
      <c r="A1947" s="21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3">
        <v>6</v>
      </c>
    </row>
    <row r="1948" spans="1:6" s="2" customFormat="1" ht="15.75" customHeight="1" x14ac:dyDescent="0.2">
      <c r="A1948" s="21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3">
        <v>6</v>
      </c>
    </row>
    <row r="1949" spans="1:6" s="2" customFormat="1" ht="15.75" customHeight="1" x14ac:dyDescent="0.2">
      <c r="A1949" s="21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3">
        <v>8</v>
      </c>
    </row>
    <row r="1950" spans="1:6" s="2" customFormat="1" ht="15.75" customHeight="1" x14ac:dyDescent="0.2">
      <c r="A1950" s="21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3">
        <v>12</v>
      </c>
    </row>
    <row r="1951" spans="1:6" s="2" customFormat="1" ht="15.75" customHeight="1" x14ac:dyDescent="0.2">
      <c r="A1951" s="21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3">
        <v>9</v>
      </c>
    </row>
    <row r="1952" spans="1:6" s="2" customFormat="1" ht="15.75" customHeight="1" x14ac:dyDescent="0.2">
      <c r="A1952" s="21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3">
        <v>9</v>
      </c>
    </row>
    <row r="1953" spans="1:6" s="2" customFormat="1" ht="15.75" customHeight="1" x14ac:dyDescent="0.2">
      <c r="A1953" s="21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3">
        <v>3</v>
      </c>
    </row>
    <row r="1954" spans="1:6" s="2" customFormat="1" ht="15.75" customHeight="1" x14ac:dyDescent="0.2">
      <c r="A1954" s="21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3">
        <v>10</v>
      </c>
    </row>
    <row r="1955" spans="1:6" s="2" customFormat="1" ht="15.75" customHeight="1" x14ac:dyDescent="0.2">
      <c r="A1955" s="21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3">
        <v>11</v>
      </c>
    </row>
    <row r="1956" spans="1:6" s="2" customFormat="1" ht="15.75" customHeight="1" x14ac:dyDescent="0.2">
      <c r="A1956" s="21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3">
        <v>9</v>
      </c>
    </row>
    <row r="1957" spans="1:6" s="2" customFormat="1" ht="15.75" customHeight="1" x14ac:dyDescent="0.2">
      <c r="A1957" s="21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3">
        <v>8</v>
      </c>
    </row>
    <row r="1958" spans="1:6" s="2" customFormat="1" ht="15.75" customHeight="1" x14ac:dyDescent="0.2">
      <c r="A1958" s="21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3">
        <v>11</v>
      </c>
    </row>
    <row r="1959" spans="1:6" s="2" customFormat="1" ht="15.75" customHeight="1" x14ac:dyDescent="0.2">
      <c r="A1959" s="21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3">
        <v>4</v>
      </c>
    </row>
    <row r="1960" spans="1:6" s="2" customFormat="1" ht="15.75" customHeight="1" x14ac:dyDescent="0.2">
      <c r="A1960" s="21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3">
        <v>8</v>
      </c>
    </row>
    <row r="1961" spans="1:6" s="2" customFormat="1" ht="15.75" customHeight="1" x14ac:dyDescent="0.2">
      <c r="A1961" s="21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3">
        <v>7</v>
      </c>
    </row>
    <row r="1962" spans="1:6" s="2" customFormat="1" ht="15.75" customHeight="1" x14ac:dyDescent="0.2">
      <c r="A1962" s="21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3">
        <v>9</v>
      </c>
    </row>
    <row r="1963" spans="1:6" s="2" customFormat="1" ht="15.75" customHeight="1" x14ac:dyDescent="0.2">
      <c r="A1963" s="21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3">
        <v>10</v>
      </c>
    </row>
    <row r="1964" spans="1:6" s="2" customFormat="1" ht="15.75" customHeight="1" x14ac:dyDescent="0.2">
      <c r="A1964" s="21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3">
        <v>9</v>
      </c>
    </row>
    <row r="1965" spans="1:6" s="2" customFormat="1" ht="15.75" customHeight="1" x14ac:dyDescent="0.2">
      <c r="A1965" s="21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3">
        <v>3</v>
      </c>
    </row>
    <row r="1966" spans="1:6" s="2" customFormat="1" ht="15.75" customHeight="1" x14ac:dyDescent="0.2">
      <c r="A1966" s="21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3">
        <v>8</v>
      </c>
    </row>
    <row r="1967" spans="1:6" s="2" customFormat="1" ht="15.75" customHeight="1" x14ac:dyDescent="0.2">
      <c r="A1967" s="21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3">
        <v>10</v>
      </c>
    </row>
    <row r="1968" spans="1:6" s="2" customFormat="1" ht="15.75" customHeight="1" x14ac:dyDescent="0.2">
      <c r="A1968" s="21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3">
        <v>5</v>
      </c>
    </row>
    <row r="1969" spans="1:6" s="2" customFormat="1" ht="15.75" customHeight="1" x14ac:dyDescent="0.2">
      <c r="A1969" s="21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3">
        <v>8</v>
      </c>
    </row>
    <row r="1970" spans="1:6" s="2" customFormat="1" ht="15.75" customHeight="1" x14ac:dyDescent="0.2">
      <c r="A1970" s="21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3">
        <v>10</v>
      </c>
    </row>
    <row r="1971" spans="1:6" s="2" customFormat="1" ht="15.75" customHeight="1" x14ac:dyDescent="0.2">
      <c r="A1971" s="21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3">
        <v>9</v>
      </c>
    </row>
    <row r="1972" spans="1:6" s="2" customFormat="1" ht="15.75" customHeight="1" x14ac:dyDescent="0.2">
      <c r="A1972" s="21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3">
        <v>9</v>
      </c>
    </row>
    <row r="1973" spans="1:6" s="2" customFormat="1" ht="15.75" customHeight="1" x14ac:dyDescent="0.2">
      <c r="A1973" s="21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3">
        <v>7</v>
      </c>
    </row>
    <row r="1974" spans="1:6" s="2" customFormat="1" ht="15.75" customHeight="1" x14ac:dyDescent="0.2">
      <c r="A1974" s="21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3">
        <v>8</v>
      </c>
    </row>
    <row r="1975" spans="1:6" s="2" customFormat="1" ht="15.75" customHeight="1" x14ac:dyDescent="0.2">
      <c r="A1975" s="21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3">
        <v>9</v>
      </c>
    </row>
    <row r="1976" spans="1:6" s="2" customFormat="1" ht="15.75" customHeight="1" x14ac:dyDescent="0.2">
      <c r="A1976" s="21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3">
        <v>2</v>
      </c>
    </row>
    <row r="1977" spans="1:6" s="2" customFormat="1" ht="15.75" customHeight="1" x14ac:dyDescent="0.2">
      <c r="A1977" s="21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3">
        <v>8</v>
      </c>
    </row>
    <row r="1978" spans="1:6" s="2" customFormat="1" ht="15.75" customHeight="1" x14ac:dyDescent="0.2">
      <c r="A1978" s="21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3">
        <v>10</v>
      </c>
    </row>
    <row r="1979" spans="1:6" s="2" customFormat="1" ht="15.75" customHeight="1" x14ac:dyDescent="0.2">
      <c r="A1979" s="21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3">
        <v>2</v>
      </c>
    </row>
    <row r="1980" spans="1:6" s="2" customFormat="1" ht="15.75" customHeight="1" x14ac:dyDescent="0.2">
      <c r="A1980" s="21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3">
        <v>4</v>
      </c>
    </row>
    <row r="1981" spans="1:6" s="2" customFormat="1" ht="15.75" customHeight="1" x14ac:dyDescent="0.2">
      <c r="A1981" s="21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3">
        <v>10</v>
      </c>
    </row>
    <row r="1982" spans="1:6" s="2" customFormat="1" ht="15.75" customHeight="1" x14ac:dyDescent="0.2">
      <c r="A1982" s="21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3">
        <v>10</v>
      </c>
    </row>
    <row r="1983" spans="1:6" s="2" customFormat="1" ht="15.75" customHeight="1" x14ac:dyDescent="0.2">
      <c r="A1983" s="21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3">
        <v>8</v>
      </c>
    </row>
    <row r="1984" spans="1:6" s="2" customFormat="1" ht="15.75" customHeight="1" x14ac:dyDescent="0.2">
      <c r="A1984" s="21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3">
        <v>12</v>
      </c>
    </row>
    <row r="1985" spans="1:6" s="2" customFormat="1" ht="15.75" customHeight="1" x14ac:dyDescent="0.2">
      <c r="A1985" s="21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3">
        <v>5</v>
      </c>
    </row>
    <row r="1986" spans="1:6" s="2" customFormat="1" ht="15.75" customHeight="1" x14ac:dyDescent="0.2">
      <c r="A1986" s="21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3">
        <v>6</v>
      </c>
    </row>
    <row r="1987" spans="1:6" s="2" customFormat="1" ht="15.75" customHeight="1" x14ac:dyDescent="0.2">
      <c r="A1987" s="21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3">
        <v>8</v>
      </c>
    </row>
    <row r="1988" spans="1:6" s="2" customFormat="1" ht="15.75" customHeight="1" x14ac:dyDescent="0.2">
      <c r="A1988" s="21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3">
        <v>10</v>
      </c>
    </row>
    <row r="1989" spans="1:6" s="2" customFormat="1" ht="15.75" customHeight="1" x14ac:dyDescent="0.2">
      <c r="A1989" s="21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3">
        <v>10</v>
      </c>
    </row>
    <row r="1990" spans="1:6" s="2" customFormat="1" ht="15.75" customHeight="1" x14ac:dyDescent="0.2">
      <c r="A1990" s="21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3">
        <v>9</v>
      </c>
    </row>
    <row r="1991" spans="1:6" s="2" customFormat="1" ht="15.75" customHeight="1" x14ac:dyDescent="0.2">
      <c r="A1991" s="21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3">
        <v>6</v>
      </c>
    </row>
    <row r="1992" spans="1:6" s="2" customFormat="1" ht="15.75" customHeight="1" x14ac:dyDescent="0.2">
      <c r="A1992" s="21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3">
        <v>9</v>
      </c>
    </row>
    <row r="1993" spans="1:6" s="2" customFormat="1" ht="15.75" customHeight="1" x14ac:dyDescent="0.2">
      <c r="A1993" s="21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3">
        <v>8</v>
      </c>
    </row>
    <row r="1994" spans="1:6" s="2" customFormat="1" ht="15.75" customHeight="1" x14ac:dyDescent="0.2">
      <c r="A1994" s="21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3">
        <v>11</v>
      </c>
    </row>
    <row r="1995" spans="1:6" s="2" customFormat="1" ht="15.75" customHeight="1" x14ac:dyDescent="0.2">
      <c r="A1995" s="21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3">
        <v>7</v>
      </c>
    </row>
    <row r="1996" spans="1:6" s="2" customFormat="1" ht="15.75" customHeight="1" x14ac:dyDescent="0.2">
      <c r="A1996" s="21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3">
        <v>10</v>
      </c>
    </row>
    <row r="1997" spans="1:6" s="2" customFormat="1" ht="15.75" customHeight="1" x14ac:dyDescent="0.2">
      <c r="A1997" s="21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3">
        <v>8</v>
      </c>
    </row>
    <row r="1998" spans="1:6" s="2" customFormat="1" ht="15.75" customHeight="1" x14ac:dyDescent="0.2">
      <c r="A1998" s="21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3">
        <v>4</v>
      </c>
    </row>
    <row r="1999" spans="1:6" s="2" customFormat="1" ht="15.75" customHeight="1" x14ac:dyDescent="0.2">
      <c r="A1999" s="21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3">
        <v>6</v>
      </c>
    </row>
    <row r="2000" spans="1:6" s="2" customFormat="1" ht="15.75" customHeight="1" x14ac:dyDescent="0.2">
      <c r="A2000" s="21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3">
        <v>7</v>
      </c>
    </row>
    <row r="2001" spans="1:6" s="2" customFormat="1" ht="15.75" customHeight="1" x14ac:dyDescent="0.2">
      <c r="A2001" s="21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3">
        <v>1</v>
      </c>
    </row>
    <row r="2002" spans="1:6" s="2" customFormat="1" ht="15.75" customHeight="1" x14ac:dyDescent="0.2">
      <c r="A2002" s="21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3">
        <v>10</v>
      </c>
    </row>
    <row r="2003" spans="1:6" s="2" customFormat="1" ht="15.75" customHeight="1" x14ac:dyDescent="0.2">
      <c r="A2003" s="21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3">
        <v>4</v>
      </c>
    </row>
    <row r="2004" spans="1:6" s="2" customFormat="1" ht="15.75" customHeight="1" x14ac:dyDescent="0.2">
      <c r="A2004" s="21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3">
        <v>8</v>
      </c>
    </row>
    <row r="2005" spans="1:6" s="2" customFormat="1" ht="15.75" customHeight="1" x14ac:dyDescent="0.2">
      <c r="A2005" s="21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3">
        <v>2</v>
      </c>
    </row>
    <row r="2006" spans="1:6" s="2" customFormat="1" ht="15.75" customHeight="1" x14ac:dyDescent="0.2">
      <c r="A2006" s="21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3">
        <v>8</v>
      </c>
    </row>
    <row r="2007" spans="1:6" s="2" customFormat="1" ht="15.75" customHeight="1" x14ac:dyDescent="0.2">
      <c r="A2007" s="21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3">
        <v>11</v>
      </c>
    </row>
    <row r="2008" spans="1:6" s="2" customFormat="1" ht="15.75" customHeight="1" x14ac:dyDescent="0.2">
      <c r="A2008" s="21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3">
        <v>12</v>
      </c>
    </row>
    <row r="2009" spans="1:6" s="2" customFormat="1" ht="15.75" customHeight="1" x14ac:dyDescent="0.2">
      <c r="A2009" s="21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3">
        <v>8</v>
      </c>
    </row>
    <row r="2010" spans="1:6" s="2" customFormat="1" ht="15.75" customHeight="1" x14ac:dyDescent="0.2">
      <c r="A2010" s="21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3">
        <v>8</v>
      </c>
    </row>
    <row r="2011" spans="1:6" s="2" customFormat="1" ht="15.75" customHeight="1" x14ac:dyDescent="0.2">
      <c r="A2011" s="21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3">
        <v>10</v>
      </c>
    </row>
    <row r="2012" spans="1:6" s="2" customFormat="1" ht="15.75" customHeight="1" x14ac:dyDescent="0.2">
      <c r="A2012" s="21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3">
        <v>9</v>
      </c>
    </row>
    <row r="2013" spans="1:6" s="2" customFormat="1" ht="15.75" customHeight="1" x14ac:dyDescent="0.2">
      <c r="A2013" s="21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3">
        <v>11</v>
      </c>
    </row>
    <row r="2014" spans="1:6" s="2" customFormat="1" ht="15.75" customHeight="1" x14ac:dyDescent="0.2">
      <c r="A2014" s="21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3">
        <v>11</v>
      </c>
    </row>
    <row r="2015" spans="1:6" s="2" customFormat="1" ht="15.75" customHeight="1" x14ac:dyDescent="0.2">
      <c r="A2015" s="21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3">
        <v>11</v>
      </c>
    </row>
    <row r="2016" spans="1:6" s="2" customFormat="1" ht="15.75" customHeight="1" x14ac:dyDescent="0.2">
      <c r="A2016" s="21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3">
        <v>2</v>
      </c>
    </row>
    <row r="2017" spans="1:6" s="2" customFormat="1" ht="15.75" customHeight="1" x14ac:dyDescent="0.2">
      <c r="A2017" s="21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3">
        <v>8</v>
      </c>
    </row>
    <row r="2018" spans="1:6" s="2" customFormat="1" ht="15.75" customHeight="1" x14ac:dyDescent="0.2">
      <c r="A2018" s="21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3">
        <v>10</v>
      </c>
    </row>
    <row r="2019" spans="1:6" s="2" customFormat="1" ht="15.75" customHeight="1" x14ac:dyDescent="0.2">
      <c r="A2019" s="21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3">
        <v>7</v>
      </c>
    </row>
    <row r="2020" spans="1:6" s="2" customFormat="1" ht="15.75" customHeight="1" x14ac:dyDescent="0.2">
      <c r="A2020" s="21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3">
        <v>7</v>
      </c>
    </row>
    <row r="2021" spans="1:6" s="2" customFormat="1" ht="15.75" customHeight="1" x14ac:dyDescent="0.2">
      <c r="A2021" s="21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3">
        <v>3</v>
      </c>
    </row>
    <row r="2022" spans="1:6" s="2" customFormat="1" ht="15.75" customHeight="1" x14ac:dyDescent="0.2">
      <c r="A2022" s="21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3">
        <v>9</v>
      </c>
    </row>
    <row r="2023" spans="1:6" s="2" customFormat="1" ht="15.75" customHeight="1" x14ac:dyDescent="0.2">
      <c r="A2023" s="21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3">
        <v>7</v>
      </c>
    </row>
    <row r="2024" spans="1:6" s="2" customFormat="1" ht="15.75" customHeight="1" x14ac:dyDescent="0.2">
      <c r="A2024" s="21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3">
        <v>10</v>
      </c>
    </row>
    <row r="2025" spans="1:6" s="2" customFormat="1" ht="15.75" customHeight="1" x14ac:dyDescent="0.2">
      <c r="A2025" s="21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3">
        <v>8</v>
      </c>
    </row>
    <row r="2026" spans="1:6" s="2" customFormat="1" ht="15.75" customHeight="1" x14ac:dyDescent="0.2">
      <c r="A2026" s="21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3">
        <v>8</v>
      </c>
    </row>
    <row r="2027" spans="1:6" s="2" customFormat="1" ht="15.75" customHeight="1" x14ac:dyDescent="0.2">
      <c r="A2027" s="21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3">
        <v>7</v>
      </c>
    </row>
    <row r="2028" spans="1:6" s="2" customFormat="1" ht="15.75" customHeight="1" x14ac:dyDescent="0.2">
      <c r="A2028" s="21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3">
        <v>8</v>
      </c>
    </row>
    <row r="2029" spans="1:6" s="2" customFormat="1" ht="15.75" customHeight="1" x14ac:dyDescent="0.2">
      <c r="A2029" s="21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3">
        <v>8</v>
      </c>
    </row>
    <row r="2030" spans="1:6" s="2" customFormat="1" ht="15.75" customHeight="1" x14ac:dyDescent="0.2">
      <c r="A2030" s="21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3">
        <v>10</v>
      </c>
    </row>
    <row r="2031" spans="1:6" s="2" customFormat="1" ht="15.75" customHeight="1" x14ac:dyDescent="0.2">
      <c r="A2031" s="21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3">
        <v>11</v>
      </c>
    </row>
    <row r="2032" spans="1:6" s="2" customFormat="1" ht="15.75" customHeight="1" x14ac:dyDescent="0.2">
      <c r="A2032" s="21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3">
        <v>7</v>
      </c>
    </row>
    <row r="2033" spans="1:6" s="2" customFormat="1" ht="15.75" customHeight="1" x14ac:dyDescent="0.2">
      <c r="A2033" s="21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3">
        <v>10</v>
      </c>
    </row>
    <row r="2034" spans="1:6" s="2" customFormat="1" ht="15.75" customHeight="1" x14ac:dyDescent="0.2">
      <c r="A2034" s="21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3">
        <v>3</v>
      </c>
    </row>
    <row r="2035" spans="1:6" s="2" customFormat="1" ht="15.75" customHeight="1" x14ac:dyDescent="0.2">
      <c r="A2035" s="21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3">
        <v>2</v>
      </c>
    </row>
    <row r="2036" spans="1:6" s="2" customFormat="1" ht="15.75" customHeight="1" x14ac:dyDescent="0.2">
      <c r="A2036" s="21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3">
        <v>8</v>
      </c>
    </row>
    <row r="2037" spans="1:6" s="2" customFormat="1" ht="15.75" customHeight="1" x14ac:dyDescent="0.2">
      <c r="A2037" s="21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3">
        <v>9</v>
      </c>
    </row>
    <row r="2038" spans="1:6" s="2" customFormat="1" ht="15.75" customHeight="1" x14ac:dyDescent="0.2">
      <c r="A2038" s="21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3">
        <v>9</v>
      </c>
    </row>
    <row r="2039" spans="1:6" s="2" customFormat="1" ht="15.75" customHeight="1" x14ac:dyDescent="0.2">
      <c r="A2039" s="21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3">
        <v>4</v>
      </c>
    </row>
    <row r="2040" spans="1:6" s="2" customFormat="1" ht="15.75" customHeight="1" x14ac:dyDescent="0.2">
      <c r="A2040" s="21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3">
        <v>6</v>
      </c>
    </row>
    <row r="2041" spans="1:6" s="2" customFormat="1" ht="15.75" customHeight="1" x14ac:dyDescent="0.2">
      <c r="A2041" s="21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3">
        <v>12</v>
      </c>
    </row>
    <row r="2042" spans="1:6" s="2" customFormat="1" ht="15.75" customHeight="1" x14ac:dyDescent="0.2">
      <c r="A2042" s="21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3">
        <v>11</v>
      </c>
    </row>
    <row r="2043" spans="1:6" s="2" customFormat="1" ht="15.75" customHeight="1" x14ac:dyDescent="0.2">
      <c r="A2043" s="21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3">
        <v>8</v>
      </c>
    </row>
    <row r="2044" spans="1:6" s="2" customFormat="1" ht="15.75" customHeight="1" x14ac:dyDescent="0.2">
      <c r="A2044" s="21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3">
        <v>7</v>
      </c>
    </row>
    <row r="2045" spans="1:6" s="2" customFormat="1" ht="15.75" customHeight="1" x14ac:dyDescent="0.2">
      <c r="A2045" s="21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3">
        <v>8</v>
      </c>
    </row>
    <row r="2046" spans="1:6" s="2" customFormat="1" ht="15.75" customHeight="1" x14ac:dyDescent="0.2">
      <c r="A2046" s="21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3">
        <v>8</v>
      </c>
    </row>
    <row r="2047" spans="1:6" s="2" customFormat="1" ht="15.75" customHeight="1" x14ac:dyDescent="0.2">
      <c r="A2047" s="21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3">
        <v>10</v>
      </c>
    </row>
    <row r="2048" spans="1:6" s="2" customFormat="1" ht="15.75" customHeight="1" x14ac:dyDescent="0.2">
      <c r="A2048" s="21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3">
        <v>12</v>
      </c>
    </row>
    <row r="2049" spans="1:6" s="2" customFormat="1" ht="15.75" customHeight="1" x14ac:dyDescent="0.2">
      <c r="A2049" s="21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3">
        <v>3</v>
      </c>
    </row>
    <row r="2050" spans="1:6" s="2" customFormat="1" ht="15.75" customHeight="1" x14ac:dyDescent="0.2">
      <c r="A2050" s="21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3">
        <v>7</v>
      </c>
    </row>
    <row r="2051" spans="1:6" s="2" customFormat="1" ht="15.75" customHeight="1" x14ac:dyDescent="0.2">
      <c r="A2051" s="21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3">
        <v>11</v>
      </c>
    </row>
    <row r="2052" spans="1:6" s="2" customFormat="1" ht="15.75" customHeight="1" x14ac:dyDescent="0.2">
      <c r="A2052" s="21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3">
        <v>3</v>
      </c>
    </row>
    <row r="2053" spans="1:6" s="2" customFormat="1" ht="15.75" customHeight="1" x14ac:dyDescent="0.2">
      <c r="A2053" s="21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3">
        <v>8</v>
      </c>
    </row>
    <row r="2054" spans="1:6" s="2" customFormat="1" ht="15.75" customHeight="1" x14ac:dyDescent="0.2">
      <c r="A2054" s="21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3">
        <v>8</v>
      </c>
    </row>
    <row r="2055" spans="1:6" s="2" customFormat="1" ht="15.75" customHeight="1" x14ac:dyDescent="0.2">
      <c r="A2055" s="21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3">
        <v>1</v>
      </c>
    </row>
    <row r="2056" spans="1:6" s="2" customFormat="1" ht="15.75" customHeight="1" x14ac:dyDescent="0.2">
      <c r="A2056" s="21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3">
        <v>10</v>
      </c>
    </row>
    <row r="2057" spans="1:6" s="2" customFormat="1" ht="15.75" customHeight="1" x14ac:dyDescent="0.2">
      <c r="A2057" s="21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3">
        <v>9</v>
      </c>
    </row>
    <row r="2058" spans="1:6" s="2" customFormat="1" ht="15.75" customHeight="1" x14ac:dyDescent="0.2">
      <c r="A2058" s="21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3">
        <v>4</v>
      </c>
    </row>
    <row r="2059" spans="1:6" s="2" customFormat="1" ht="15.75" customHeight="1" x14ac:dyDescent="0.2">
      <c r="A2059" s="21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3">
        <v>7</v>
      </c>
    </row>
    <row r="2060" spans="1:6" s="2" customFormat="1" ht="15.75" customHeight="1" x14ac:dyDescent="0.2">
      <c r="A2060" s="21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3">
        <v>12</v>
      </c>
    </row>
    <row r="2061" spans="1:6" s="2" customFormat="1" ht="15.75" customHeight="1" x14ac:dyDescent="0.2">
      <c r="A2061" s="21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3">
        <v>3</v>
      </c>
    </row>
    <row r="2062" spans="1:6" s="2" customFormat="1" ht="15.75" customHeight="1" x14ac:dyDescent="0.2">
      <c r="A2062" s="21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3">
        <v>9</v>
      </c>
    </row>
    <row r="2063" spans="1:6" s="2" customFormat="1" ht="15.75" customHeight="1" x14ac:dyDescent="0.2">
      <c r="A2063" s="21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3">
        <v>9</v>
      </c>
    </row>
    <row r="2064" spans="1:6" s="2" customFormat="1" ht="15.75" customHeight="1" x14ac:dyDescent="0.2">
      <c r="A2064" s="21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3">
        <v>10</v>
      </c>
    </row>
    <row r="2065" spans="1:6" s="2" customFormat="1" ht="15.75" customHeight="1" x14ac:dyDescent="0.2">
      <c r="A2065" s="21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3">
        <v>1</v>
      </c>
    </row>
    <row r="2066" spans="1:6" s="2" customFormat="1" ht="15.75" customHeight="1" x14ac:dyDescent="0.2">
      <c r="A2066" s="21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3">
        <v>7</v>
      </c>
    </row>
    <row r="2067" spans="1:6" s="2" customFormat="1" ht="15.75" customHeight="1" x14ac:dyDescent="0.2">
      <c r="A2067" s="21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3">
        <v>7</v>
      </c>
    </row>
    <row r="2068" spans="1:6" s="2" customFormat="1" ht="15.75" customHeight="1" x14ac:dyDescent="0.2">
      <c r="A2068" s="21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3">
        <v>10</v>
      </c>
    </row>
    <row r="2069" spans="1:6" s="2" customFormat="1" ht="15.75" customHeight="1" x14ac:dyDescent="0.2">
      <c r="A2069" s="21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3">
        <v>9</v>
      </c>
    </row>
    <row r="2070" spans="1:6" s="2" customFormat="1" ht="15.75" customHeight="1" x14ac:dyDescent="0.2">
      <c r="A2070" s="21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3">
        <v>8</v>
      </c>
    </row>
    <row r="2071" spans="1:6" s="2" customFormat="1" ht="15.75" customHeight="1" x14ac:dyDescent="0.2">
      <c r="A2071" s="21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3">
        <v>7</v>
      </c>
    </row>
    <row r="2072" spans="1:6" s="2" customFormat="1" ht="15.75" customHeight="1" x14ac:dyDescent="0.2">
      <c r="A2072" s="21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3">
        <v>4</v>
      </c>
    </row>
    <row r="2073" spans="1:6" s="2" customFormat="1" ht="15.75" customHeight="1" x14ac:dyDescent="0.2">
      <c r="A2073" s="21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3">
        <v>9</v>
      </c>
    </row>
    <row r="2074" spans="1:6" s="2" customFormat="1" ht="15.75" customHeight="1" x14ac:dyDescent="0.2">
      <c r="A2074" s="21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3">
        <v>8</v>
      </c>
    </row>
    <row r="2075" spans="1:6" s="2" customFormat="1" ht="15.75" customHeight="1" x14ac:dyDescent="0.2">
      <c r="A2075" s="21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3">
        <v>9</v>
      </c>
    </row>
    <row r="2076" spans="1:6" s="2" customFormat="1" ht="15.75" customHeight="1" x14ac:dyDescent="0.2">
      <c r="A2076" s="21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3">
        <v>10</v>
      </c>
    </row>
    <row r="2077" spans="1:6" s="2" customFormat="1" ht="15.75" customHeight="1" x14ac:dyDescent="0.2">
      <c r="A2077" s="21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3">
        <v>11</v>
      </c>
    </row>
    <row r="2078" spans="1:6" s="2" customFormat="1" ht="15.75" customHeight="1" x14ac:dyDescent="0.2">
      <c r="A2078" s="21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3">
        <v>12</v>
      </c>
    </row>
    <row r="2079" spans="1:6" s="2" customFormat="1" ht="15.75" customHeight="1" x14ac:dyDescent="0.2">
      <c r="A2079" s="21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3">
        <v>1</v>
      </c>
    </row>
    <row r="2080" spans="1:6" s="2" customFormat="1" ht="15.75" customHeight="1" x14ac:dyDescent="0.2">
      <c r="A2080" s="21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3">
        <v>3</v>
      </c>
    </row>
    <row r="2081" spans="1:6" s="2" customFormat="1" ht="15.75" customHeight="1" x14ac:dyDescent="0.2">
      <c r="A2081" s="21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3">
        <v>2</v>
      </c>
    </row>
    <row r="2082" spans="1:6" s="2" customFormat="1" ht="15.75" customHeight="1" x14ac:dyDescent="0.2">
      <c r="A2082" s="21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3">
        <v>7</v>
      </c>
    </row>
    <row r="2083" spans="1:6" s="2" customFormat="1" ht="15.75" customHeight="1" x14ac:dyDescent="0.2">
      <c r="A2083" s="21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3">
        <v>7</v>
      </c>
    </row>
    <row r="2084" spans="1:6" s="2" customFormat="1" ht="15.75" customHeight="1" x14ac:dyDescent="0.2">
      <c r="A2084" s="21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3">
        <v>7</v>
      </c>
    </row>
    <row r="2085" spans="1:6" s="2" customFormat="1" ht="15.75" customHeight="1" x14ac:dyDescent="0.2">
      <c r="A2085" s="21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3">
        <v>7</v>
      </c>
    </row>
    <row r="2086" spans="1:6" s="2" customFormat="1" ht="15.75" customHeight="1" x14ac:dyDescent="0.2">
      <c r="A2086" s="21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3">
        <v>9</v>
      </c>
    </row>
    <row r="2087" spans="1:6" s="2" customFormat="1" ht="15.75" customHeight="1" x14ac:dyDescent="0.2">
      <c r="A2087" s="21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3">
        <v>9</v>
      </c>
    </row>
    <row r="2088" spans="1:6" s="2" customFormat="1" ht="15.75" customHeight="1" x14ac:dyDescent="0.2">
      <c r="A2088" s="21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3">
        <v>3</v>
      </c>
    </row>
    <row r="2089" spans="1:6" s="2" customFormat="1" ht="15.75" customHeight="1" x14ac:dyDescent="0.2">
      <c r="A2089" s="21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3">
        <v>7</v>
      </c>
    </row>
    <row r="2090" spans="1:6" s="2" customFormat="1" ht="15.75" customHeight="1" x14ac:dyDescent="0.2">
      <c r="A2090" s="21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3">
        <v>4</v>
      </c>
    </row>
    <row r="2091" spans="1:6" s="2" customFormat="1" ht="15.75" customHeight="1" x14ac:dyDescent="0.2">
      <c r="A2091" s="21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3">
        <v>6</v>
      </c>
    </row>
    <row r="2092" spans="1:6" s="2" customFormat="1" ht="15.75" customHeight="1" x14ac:dyDescent="0.2">
      <c r="A2092" s="21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3">
        <v>9</v>
      </c>
    </row>
    <row r="2093" spans="1:6" s="2" customFormat="1" ht="15.75" customHeight="1" x14ac:dyDescent="0.2">
      <c r="A2093" s="21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3">
        <v>8</v>
      </c>
    </row>
    <row r="2094" spans="1:6" s="2" customFormat="1" ht="15.75" customHeight="1" x14ac:dyDescent="0.2">
      <c r="A2094" s="21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3">
        <v>9</v>
      </c>
    </row>
    <row r="2095" spans="1:6" s="2" customFormat="1" ht="15.75" customHeight="1" x14ac:dyDescent="0.2">
      <c r="A2095" s="21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3">
        <v>2</v>
      </c>
    </row>
    <row r="2096" spans="1:6" s="2" customFormat="1" ht="15.75" customHeight="1" x14ac:dyDescent="0.2">
      <c r="A2096" s="21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3">
        <v>8</v>
      </c>
    </row>
    <row r="2097" spans="1:6" s="2" customFormat="1" ht="15.75" customHeight="1" x14ac:dyDescent="0.2">
      <c r="A2097" s="21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3">
        <v>9</v>
      </c>
    </row>
    <row r="2098" spans="1:6" s="2" customFormat="1" ht="15.75" customHeight="1" x14ac:dyDescent="0.2">
      <c r="A2098" s="21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3">
        <v>2</v>
      </c>
    </row>
    <row r="2099" spans="1:6" s="2" customFormat="1" ht="15.75" customHeight="1" x14ac:dyDescent="0.2">
      <c r="A2099" s="21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3">
        <v>12</v>
      </c>
    </row>
    <row r="2100" spans="1:6" s="2" customFormat="1" ht="15.75" customHeight="1" x14ac:dyDescent="0.2">
      <c r="A2100" s="21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3">
        <v>6</v>
      </c>
    </row>
    <row r="2101" spans="1:6" s="2" customFormat="1" ht="15.75" customHeight="1" x14ac:dyDescent="0.2">
      <c r="A2101" s="21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3">
        <v>1</v>
      </c>
    </row>
    <row r="2102" spans="1:6" s="2" customFormat="1" ht="15.75" customHeight="1" x14ac:dyDescent="0.2">
      <c r="A2102" s="21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3">
        <v>7</v>
      </c>
    </row>
    <row r="2103" spans="1:6" s="2" customFormat="1" ht="15.75" customHeight="1" x14ac:dyDescent="0.2">
      <c r="A2103" s="21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3">
        <v>10</v>
      </c>
    </row>
    <row r="2104" spans="1:6" s="2" customFormat="1" ht="15.75" customHeight="1" x14ac:dyDescent="0.2">
      <c r="A2104" s="21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3">
        <v>4</v>
      </c>
    </row>
    <row r="2105" spans="1:6" s="2" customFormat="1" ht="15.75" customHeight="1" x14ac:dyDescent="0.2">
      <c r="A2105" s="21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3">
        <v>3</v>
      </c>
    </row>
    <row r="2106" spans="1:6" s="2" customFormat="1" ht="15.75" customHeight="1" x14ac:dyDescent="0.2">
      <c r="A2106" s="21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3">
        <v>8</v>
      </c>
    </row>
    <row r="2107" spans="1:6" s="2" customFormat="1" ht="15.75" customHeight="1" x14ac:dyDescent="0.2">
      <c r="A2107" s="21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3">
        <v>6</v>
      </c>
    </row>
    <row r="2108" spans="1:6" s="2" customFormat="1" ht="15.75" customHeight="1" x14ac:dyDescent="0.2">
      <c r="A2108" s="21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3">
        <v>9</v>
      </c>
    </row>
    <row r="2109" spans="1:6" s="2" customFormat="1" ht="15.75" customHeight="1" x14ac:dyDescent="0.2">
      <c r="A2109" s="21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3">
        <v>8</v>
      </c>
    </row>
    <row r="2110" spans="1:6" s="2" customFormat="1" ht="15.75" customHeight="1" x14ac:dyDescent="0.2">
      <c r="A2110" s="21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3">
        <v>6</v>
      </c>
    </row>
    <row r="2111" spans="1:6" s="2" customFormat="1" ht="15.75" customHeight="1" x14ac:dyDescent="0.2">
      <c r="A2111" s="21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3">
        <v>11</v>
      </c>
    </row>
    <row r="2112" spans="1:6" s="2" customFormat="1" ht="15.75" customHeight="1" x14ac:dyDescent="0.2">
      <c r="A2112" s="21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3">
        <v>4</v>
      </c>
    </row>
    <row r="2113" spans="1:6" s="2" customFormat="1" ht="15.75" customHeight="1" x14ac:dyDescent="0.2">
      <c r="A2113" s="21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3">
        <v>9</v>
      </c>
    </row>
    <row r="2114" spans="1:6" s="2" customFormat="1" ht="15.75" customHeight="1" x14ac:dyDescent="0.2">
      <c r="A2114" s="21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3">
        <v>12</v>
      </c>
    </row>
    <row r="2115" spans="1:6" s="2" customFormat="1" ht="15.75" customHeight="1" x14ac:dyDescent="0.2">
      <c r="A2115" s="21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3">
        <v>8</v>
      </c>
    </row>
    <row r="2116" spans="1:6" s="2" customFormat="1" ht="15.75" customHeight="1" x14ac:dyDescent="0.2">
      <c r="A2116" s="21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3">
        <v>5</v>
      </c>
    </row>
    <row r="2117" spans="1:6" s="2" customFormat="1" ht="15.75" customHeight="1" x14ac:dyDescent="0.2">
      <c r="A2117" s="21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3">
        <v>8</v>
      </c>
    </row>
    <row r="2118" spans="1:6" s="2" customFormat="1" ht="15.75" customHeight="1" x14ac:dyDescent="0.2">
      <c r="A2118" s="21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3">
        <v>8</v>
      </c>
    </row>
    <row r="2119" spans="1:6" s="2" customFormat="1" ht="15.75" customHeight="1" x14ac:dyDescent="0.2">
      <c r="A2119" s="21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3">
        <v>10</v>
      </c>
    </row>
    <row r="2120" spans="1:6" s="2" customFormat="1" ht="15.75" customHeight="1" x14ac:dyDescent="0.2">
      <c r="A2120" s="21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3">
        <v>10</v>
      </c>
    </row>
    <row r="2121" spans="1:6" s="2" customFormat="1" ht="15.75" customHeight="1" x14ac:dyDescent="0.2">
      <c r="A2121" s="21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3">
        <v>8</v>
      </c>
    </row>
    <row r="2122" spans="1:6" s="2" customFormat="1" ht="15.75" customHeight="1" x14ac:dyDescent="0.2">
      <c r="A2122" s="21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3">
        <v>8</v>
      </c>
    </row>
    <row r="2123" spans="1:6" s="2" customFormat="1" ht="15.75" customHeight="1" x14ac:dyDescent="0.2">
      <c r="A2123" s="21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3">
        <v>1</v>
      </c>
    </row>
    <row r="2124" spans="1:6" s="2" customFormat="1" ht="15.75" customHeight="1" x14ac:dyDescent="0.2">
      <c r="A2124" s="21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3">
        <v>12</v>
      </c>
    </row>
    <row r="2125" spans="1:6" s="2" customFormat="1" ht="15.75" customHeight="1" x14ac:dyDescent="0.2">
      <c r="A2125" s="21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3">
        <v>10</v>
      </c>
    </row>
    <row r="2126" spans="1:6" s="2" customFormat="1" ht="15.75" customHeight="1" x14ac:dyDescent="0.2">
      <c r="A2126" s="21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3">
        <v>9</v>
      </c>
    </row>
    <row r="2127" spans="1:6" s="2" customFormat="1" ht="15.75" customHeight="1" x14ac:dyDescent="0.2">
      <c r="A2127" s="21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3">
        <v>2</v>
      </c>
    </row>
    <row r="2128" spans="1:6" s="2" customFormat="1" ht="15.75" customHeight="1" x14ac:dyDescent="0.2">
      <c r="A2128" s="21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3">
        <v>8</v>
      </c>
    </row>
    <row r="2129" spans="1:6" s="2" customFormat="1" ht="15.75" customHeight="1" x14ac:dyDescent="0.2">
      <c r="A2129" s="21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3">
        <v>9</v>
      </c>
    </row>
    <row r="2130" spans="1:6" s="2" customFormat="1" ht="15.75" customHeight="1" x14ac:dyDescent="0.2">
      <c r="A2130" s="21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3">
        <v>1</v>
      </c>
    </row>
    <row r="2131" spans="1:6" s="2" customFormat="1" ht="15.75" customHeight="1" x14ac:dyDescent="0.2">
      <c r="A2131" s="21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3">
        <v>3</v>
      </c>
    </row>
    <row r="2132" spans="1:6" s="2" customFormat="1" ht="15.75" customHeight="1" x14ac:dyDescent="0.2">
      <c r="A2132" s="21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3">
        <v>12</v>
      </c>
    </row>
    <row r="2133" spans="1:6" s="2" customFormat="1" ht="15.75" customHeight="1" x14ac:dyDescent="0.2">
      <c r="A2133" s="21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3">
        <v>9</v>
      </c>
    </row>
    <row r="2134" spans="1:6" s="2" customFormat="1" ht="15.75" customHeight="1" x14ac:dyDescent="0.2">
      <c r="A2134" s="21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3">
        <v>9</v>
      </c>
    </row>
    <row r="2135" spans="1:6" s="2" customFormat="1" ht="15.75" customHeight="1" x14ac:dyDescent="0.2">
      <c r="A2135" s="21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3">
        <v>8</v>
      </c>
    </row>
    <row r="2136" spans="1:6" s="2" customFormat="1" ht="15.75" customHeight="1" x14ac:dyDescent="0.2">
      <c r="A2136" s="21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3">
        <v>7</v>
      </c>
    </row>
    <row r="2137" spans="1:6" s="2" customFormat="1" ht="15.75" customHeight="1" x14ac:dyDescent="0.2">
      <c r="A2137" s="21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3">
        <v>1</v>
      </c>
    </row>
    <row r="2138" spans="1:6" s="2" customFormat="1" ht="15.75" customHeight="1" x14ac:dyDescent="0.2">
      <c r="A2138" s="21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3">
        <v>10</v>
      </c>
    </row>
    <row r="2139" spans="1:6" s="2" customFormat="1" ht="15.75" customHeight="1" x14ac:dyDescent="0.2">
      <c r="A2139" s="21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3">
        <v>3</v>
      </c>
    </row>
    <row r="2140" spans="1:6" s="2" customFormat="1" ht="15.75" customHeight="1" x14ac:dyDescent="0.2">
      <c r="A2140" s="21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3">
        <v>8</v>
      </c>
    </row>
    <row r="2141" spans="1:6" s="2" customFormat="1" ht="15.75" customHeight="1" x14ac:dyDescent="0.2">
      <c r="A2141" s="21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3">
        <v>4</v>
      </c>
    </row>
    <row r="2142" spans="1:6" s="2" customFormat="1" ht="15.75" customHeight="1" x14ac:dyDescent="0.2">
      <c r="A2142" s="21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3">
        <v>8</v>
      </c>
    </row>
    <row r="2143" spans="1:6" s="2" customFormat="1" ht="15.75" customHeight="1" x14ac:dyDescent="0.2">
      <c r="A2143" s="21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3">
        <v>10</v>
      </c>
    </row>
    <row r="2144" spans="1:6" s="2" customFormat="1" ht="15.75" customHeight="1" x14ac:dyDescent="0.2">
      <c r="A2144" s="21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3">
        <v>8</v>
      </c>
    </row>
    <row r="2145" spans="1:6" s="2" customFormat="1" ht="15.75" customHeight="1" x14ac:dyDescent="0.2">
      <c r="A2145" s="21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3">
        <v>6</v>
      </c>
    </row>
    <row r="2146" spans="1:6" s="2" customFormat="1" ht="15.75" customHeight="1" x14ac:dyDescent="0.2">
      <c r="A2146" s="21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3">
        <v>10</v>
      </c>
    </row>
    <row r="2147" spans="1:6" s="2" customFormat="1" ht="15.75" customHeight="1" x14ac:dyDescent="0.2">
      <c r="A2147" s="21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3">
        <v>7</v>
      </c>
    </row>
    <row r="2148" spans="1:6" s="2" customFormat="1" ht="15.75" customHeight="1" x14ac:dyDescent="0.2">
      <c r="A2148" s="21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3">
        <v>3</v>
      </c>
    </row>
    <row r="2149" spans="1:6" s="2" customFormat="1" ht="15.75" customHeight="1" x14ac:dyDescent="0.2">
      <c r="A2149" s="21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3">
        <v>10</v>
      </c>
    </row>
    <row r="2150" spans="1:6" s="2" customFormat="1" ht="15.75" customHeight="1" x14ac:dyDescent="0.2">
      <c r="A2150" s="21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3">
        <v>5</v>
      </c>
    </row>
    <row r="2151" spans="1:6" s="2" customFormat="1" ht="15.75" customHeight="1" x14ac:dyDescent="0.2">
      <c r="A2151" s="21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3">
        <v>9</v>
      </c>
    </row>
    <row r="2152" spans="1:6" s="2" customFormat="1" ht="15.75" customHeight="1" x14ac:dyDescent="0.2">
      <c r="A2152" s="21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3">
        <v>3</v>
      </c>
    </row>
    <row r="2153" spans="1:6" s="2" customFormat="1" ht="15.75" customHeight="1" x14ac:dyDescent="0.2">
      <c r="A2153" s="21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3">
        <v>1</v>
      </c>
    </row>
    <row r="2154" spans="1:6" s="2" customFormat="1" ht="15.75" customHeight="1" x14ac:dyDescent="0.2">
      <c r="A2154" s="21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3">
        <v>8</v>
      </c>
    </row>
    <row r="2155" spans="1:6" s="2" customFormat="1" ht="15.75" customHeight="1" x14ac:dyDescent="0.2">
      <c r="A2155" s="21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3">
        <v>9</v>
      </c>
    </row>
    <row r="2156" spans="1:6" s="2" customFormat="1" ht="15.75" customHeight="1" x14ac:dyDescent="0.2">
      <c r="A2156" s="21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3">
        <v>4</v>
      </c>
    </row>
    <row r="2157" spans="1:6" s="2" customFormat="1" ht="15.75" customHeight="1" x14ac:dyDescent="0.2">
      <c r="A2157" s="21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3">
        <v>8</v>
      </c>
    </row>
    <row r="2158" spans="1:6" s="2" customFormat="1" ht="15.75" customHeight="1" x14ac:dyDescent="0.2">
      <c r="A2158" s="21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3">
        <v>10</v>
      </c>
    </row>
    <row r="2159" spans="1:6" s="2" customFormat="1" ht="15.75" customHeight="1" x14ac:dyDescent="0.2">
      <c r="A2159" s="21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3">
        <v>8</v>
      </c>
    </row>
    <row r="2160" spans="1:6" s="2" customFormat="1" ht="15.75" customHeight="1" x14ac:dyDescent="0.2">
      <c r="A2160" s="21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3">
        <v>10</v>
      </c>
    </row>
    <row r="2161" spans="1:6" s="2" customFormat="1" ht="15.75" customHeight="1" x14ac:dyDescent="0.2">
      <c r="A2161" s="21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3">
        <v>9</v>
      </c>
    </row>
    <row r="2162" spans="1:6" s="2" customFormat="1" ht="15.75" customHeight="1" x14ac:dyDescent="0.2">
      <c r="A2162" s="21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3">
        <v>6</v>
      </c>
    </row>
    <row r="2163" spans="1:6" s="2" customFormat="1" ht="15.75" customHeight="1" x14ac:dyDescent="0.2">
      <c r="A2163" s="21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3">
        <v>6</v>
      </c>
    </row>
    <row r="2164" spans="1:6" s="2" customFormat="1" ht="15.75" customHeight="1" x14ac:dyDescent="0.2">
      <c r="A2164" s="21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3">
        <v>8</v>
      </c>
    </row>
    <row r="2165" spans="1:6" s="2" customFormat="1" ht="15.75" customHeight="1" x14ac:dyDescent="0.2">
      <c r="A2165" s="21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3">
        <v>5</v>
      </c>
    </row>
    <row r="2166" spans="1:6" s="2" customFormat="1" ht="15.75" customHeight="1" x14ac:dyDescent="0.2">
      <c r="A2166" s="21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3">
        <v>4</v>
      </c>
    </row>
    <row r="2167" spans="1:6" s="2" customFormat="1" ht="15.75" customHeight="1" x14ac:dyDescent="0.2">
      <c r="A2167" s="21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3">
        <v>12</v>
      </c>
    </row>
    <row r="2168" spans="1:6" s="2" customFormat="1" ht="15.75" customHeight="1" x14ac:dyDescent="0.2">
      <c r="A2168" s="21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3">
        <v>9</v>
      </c>
    </row>
    <row r="2169" spans="1:6" s="2" customFormat="1" ht="15.75" customHeight="1" x14ac:dyDescent="0.2">
      <c r="A2169" s="21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3">
        <v>10</v>
      </c>
    </row>
    <row r="2170" spans="1:6" s="2" customFormat="1" ht="15.75" customHeight="1" x14ac:dyDescent="0.2">
      <c r="A2170" s="21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3">
        <v>2</v>
      </c>
    </row>
    <row r="2171" spans="1:6" s="2" customFormat="1" ht="15.75" customHeight="1" x14ac:dyDescent="0.2">
      <c r="A2171" s="21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3">
        <v>6</v>
      </c>
    </row>
    <row r="2172" spans="1:6" s="2" customFormat="1" ht="15.75" customHeight="1" x14ac:dyDescent="0.2">
      <c r="A2172" s="21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3">
        <v>8</v>
      </c>
    </row>
    <row r="2173" spans="1:6" s="2" customFormat="1" ht="15.75" customHeight="1" x14ac:dyDescent="0.2">
      <c r="A2173" s="21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3">
        <v>5</v>
      </c>
    </row>
    <row r="2174" spans="1:6" s="2" customFormat="1" ht="15.75" customHeight="1" x14ac:dyDescent="0.2">
      <c r="A2174" s="21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3">
        <v>7</v>
      </c>
    </row>
    <row r="2175" spans="1:6" s="2" customFormat="1" ht="15.75" customHeight="1" x14ac:dyDescent="0.2">
      <c r="A2175" s="21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3">
        <v>8</v>
      </c>
    </row>
    <row r="2176" spans="1:6" s="2" customFormat="1" ht="15.75" customHeight="1" x14ac:dyDescent="0.2">
      <c r="A2176" s="21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3">
        <v>10</v>
      </c>
    </row>
    <row r="2177" spans="1:6" s="2" customFormat="1" ht="15.75" customHeight="1" x14ac:dyDescent="0.2">
      <c r="A2177" s="21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3">
        <v>10</v>
      </c>
    </row>
    <row r="2178" spans="1:6" s="2" customFormat="1" ht="15.75" customHeight="1" x14ac:dyDescent="0.2">
      <c r="A2178" s="21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3">
        <v>11</v>
      </c>
    </row>
    <row r="2179" spans="1:6" s="2" customFormat="1" ht="15.75" customHeight="1" x14ac:dyDescent="0.2">
      <c r="A2179" s="21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3">
        <v>7</v>
      </c>
    </row>
    <row r="2180" spans="1:6" s="2" customFormat="1" ht="15.75" customHeight="1" x14ac:dyDescent="0.2">
      <c r="A2180" s="21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3">
        <v>4</v>
      </c>
    </row>
    <row r="2181" spans="1:6" s="2" customFormat="1" ht="15.75" customHeight="1" x14ac:dyDescent="0.2">
      <c r="A2181" s="21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3">
        <v>8</v>
      </c>
    </row>
    <row r="2182" spans="1:6" s="2" customFormat="1" ht="15.75" customHeight="1" x14ac:dyDescent="0.2">
      <c r="A2182" s="21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3">
        <v>7</v>
      </c>
    </row>
    <row r="2183" spans="1:6" s="2" customFormat="1" ht="15.75" customHeight="1" x14ac:dyDescent="0.2">
      <c r="A2183" s="21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3">
        <v>9</v>
      </c>
    </row>
    <row r="2184" spans="1:6" s="2" customFormat="1" ht="15.75" customHeight="1" x14ac:dyDescent="0.2">
      <c r="A2184" s="21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3">
        <v>9</v>
      </c>
    </row>
    <row r="2185" spans="1:6" s="2" customFormat="1" ht="15.75" customHeight="1" x14ac:dyDescent="0.2">
      <c r="A2185" s="21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3">
        <v>9</v>
      </c>
    </row>
    <row r="2186" spans="1:6" s="2" customFormat="1" ht="15.75" customHeight="1" x14ac:dyDescent="0.2">
      <c r="A2186" s="21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3">
        <v>8</v>
      </c>
    </row>
    <row r="2187" spans="1:6" s="2" customFormat="1" ht="15.75" customHeight="1" x14ac:dyDescent="0.2">
      <c r="A2187" s="21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3">
        <v>3</v>
      </c>
    </row>
    <row r="2188" spans="1:6" s="2" customFormat="1" ht="15.75" customHeight="1" x14ac:dyDescent="0.2">
      <c r="A2188" s="21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3">
        <v>11</v>
      </c>
    </row>
    <row r="2189" spans="1:6" s="2" customFormat="1" ht="15.75" customHeight="1" x14ac:dyDescent="0.2">
      <c r="A2189" s="21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3">
        <v>1</v>
      </c>
    </row>
    <row r="2190" spans="1:6" s="2" customFormat="1" ht="15.75" customHeight="1" x14ac:dyDescent="0.2">
      <c r="A2190" s="21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3">
        <v>4</v>
      </c>
    </row>
    <row r="2191" spans="1:6" s="2" customFormat="1" ht="15.75" customHeight="1" x14ac:dyDescent="0.2">
      <c r="A2191" s="21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3">
        <v>11</v>
      </c>
    </row>
    <row r="2192" spans="1:6" s="2" customFormat="1" ht="15.75" customHeight="1" x14ac:dyDescent="0.2">
      <c r="A2192" s="21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3">
        <v>10</v>
      </c>
    </row>
    <row r="2193" spans="1:6" s="2" customFormat="1" ht="15.75" customHeight="1" x14ac:dyDescent="0.2">
      <c r="A2193" s="21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3">
        <v>7</v>
      </c>
    </row>
    <row r="2194" spans="1:6" s="2" customFormat="1" ht="15.75" customHeight="1" x14ac:dyDescent="0.2">
      <c r="A2194" s="21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3">
        <v>4</v>
      </c>
    </row>
    <row r="2195" spans="1:6" s="2" customFormat="1" ht="15.75" customHeight="1" x14ac:dyDescent="0.2">
      <c r="A2195" s="21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3">
        <v>6</v>
      </c>
    </row>
    <row r="2196" spans="1:6" s="2" customFormat="1" ht="15.75" customHeight="1" x14ac:dyDescent="0.2">
      <c r="A2196" s="21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3">
        <v>4</v>
      </c>
    </row>
    <row r="2197" spans="1:6" s="2" customFormat="1" ht="15.75" customHeight="1" x14ac:dyDescent="0.2">
      <c r="A2197" s="21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3">
        <v>5</v>
      </c>
    </row>
    <row r="2198" spans="1:6" s="2" customFormat="1" ht="15.75" customHeight="1" x14ac:dyDescent="0.2">
      <c r="A2198" s="21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3">
        <v>7</v>
      </c>
    </row>
    <row r="2199" spans="1:6" s="2" customFormat="1" ht="15.75" customHeight="1" x14ac:dyDescent="0.2">
      <c r="A2199" s="21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3">
        <v>11</v>
      </c>
    </row>
    <row r="2200" spans="1:6" s="2" customFormat="1" ht="15.75" customHeight="1" x14ac:dyDescent="0.2">
      <c r="A2200" s="21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3">
        <v>10</v>
      </c>
    </row>
    <row r="2201" spans="1:6" s="2" customFormat="1" ht="15.75" customHeight="1" x14ac:dyDescent="0.2">
      <c r="A2201" s="21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3">
        <v>9</v>
      </c>
    </row>
    <row r="2202" spans="1:6" s="2" customFormat="1" ht="15.75" customHeight="1" x14ac:dyDescent="0.2">
      <c r="A2202" s="21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3">
        <v>8</v>
      </c>
    </row>
    <row r="2203" spans="1:6" s="2" customFormat="1" ht="15.75" customHeight="1" x14ac:dyDescent="0.2">
      <c r="A2203" s="21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3">
        <v>5</v>
      </c>
    </row>
    <row r="2204" spans="1:6" s="2" customFormat="1" ht="15.75" customHeight="1" x14ac:dyDescent="0.2">
      <c r="A2204" s="21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3">
        <v>8</v>
      </c>
    </row>
    <row r="2205" spans="1:6" s="2" customFormat="1" ht="15.75" customHeight="1" x14ac:dyDescent="0.2">
      <c r="A2205" s="21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3">
        <v>7</v>
      </c>
    </row>
    <row r="2206" spans="1:6" s="2" customFormat="1" ht="15.75" customHeight="1" x14ac:dyDescent="0.2">
      <c r="A2206" s="21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3">
        <v>8</v>
      </c>
    </row>
    <row r="2207" spans="1:6" s="2" customFormat="1" ht="15.75" customHeight="1" x14ac:dyDescent="0.2">
      <c r="A2207" s="21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3">
        <v>5</v>
      </c>
    </row>
    <row r="2208" spans="1:6" s="2" customFormat="1" ht="15.75" customHeight="1" x14ac:dyDescent="0.2">
      <c r="A2208" s="21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3">
        <v>10</v>
      </c>
    </row>
    <row r="2209" spans="1:6" s="2" customFormat="1" ht="15.75" customHeight="1" x14ac:dyDescent="0.2">
      <c r="A2209" s="21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3">
        <v>7</v>
      </c>
    </row>
    <row r="2210" spans="1:6" s="2" customFormat="1" ht="15.75" customHeight="1" x14ac:dyDescent="0.2">
      <c r="A2210" s="21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3">
        <v>9</v>
      </c>
    </row>
    <row r="2211" spans="1:6" s="2" customFormat="1" ht="15.75" customHeight="1" x14ac:dyDescent="0.2">
      <c r="A2211" s="21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3">
        <v>8</v>
      </c>
    </row>
    <row r="2212" spans="1:6" s="2" customFormat="1" ht="15.75" customHeight="1" x14ac:dyDescent="0.2">
      <c r="A2212" s="21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3">
        <v>6</v>
      </c>
    </row>
    <row r="2213" spans="1:6" s="2" customFormat="1" ht="15.75" customHeight="1" x14ac:dyDescent="0.2">
      <c r="A2213" s="21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3">
        <v>7</v>
      </c>
    </row>
    <row r="2214" spans="1:6" s="2" customFormat="1" ht="15.75" customHeight="1" x14ac:dyDescent="0.2">
      <c r="A2214" s="21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3">
        <v>2</v>
      </c>
    </row>
    <row r="2215" spans="1:6" s="2" customFormat="1" ht="15.75" customHeight="1" x14ac:dyDescent="0.2">
      <c r="A2215" s="21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3">
        <v>1</v>
      </c>
    </row>
    <row r="2216" spans="1:6" s="2" customFormat="1" ht="15.75" customHeight="1" x14ac:dyDescent="0.2">
      <c r="A2216" s="21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3">
        <v>9</v>
      </c>
    </row>
    <row r="2217" spans="1:6" s="2" customFormat="1" ht="15.75" customHeight="1" x14ac:dyDescent="0.2">
      <c r="A2217" s="21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3">
        <v>9</v>
      </c>
    </row>
    <row r="2218" spans="1:6" s="2" customFormat="1" ht="15.75" customHeight="1" x14ac:dyDescent="0.2">
      <c r="A2218" s="21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3">
        <v>5</v>
      </c>
    </row>
    <row r="2219" spans="1:6" s="2" customFormat="1" ht="15.75" customHeight="1" x14ac:dyDescent="0.2">
      <c r="A2219" s="21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3">
        <v>6</v>
      </c>
    </row>
    <row r="2220" spans="1:6" s="2" customFormat="1" ht="15.75" customHeight="1" x14ac:dyDescent="0.2">
      <c r="A2220" s="21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3">
        <v>5</v>
      </c>
    </row>
    <row r="2221" spans="1:6" s="2" customFormat="1" ht="15.75" customHeight="1" x14ac:dyDescent="0.2">
      <c r="A2221" s="21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3">
        <v>6</v>
      </c>
    </row>
    <row r="2222" spans="1:6" s="2" customFormat="1" ht="15.75" customHeight="1" x14ac:dyDescent="0.2">
      <c r="A2222" s="21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3">
        <v>4</v>
      </c>
    </row>
    <row r="2223" spans="1:6" s="2" customFormat="1" ht="15.75" customHeight="1" x14ac:dyDescent="0.2">
      <c r="A2223" s="21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3">
        <v>8</v>
      </c>
    </row>
    <row r="2224" spans="1:6" s="2" customFormat="1" ht="15.75" customHeight="1" x14ac:dyDescent="0.2">
      <c r="A2224" s="21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3">
        <v>7</v>
      </c>
    </row>
    <row r="2225" spans="1:6" s="2" customFormat="1" ht="15.75" customHeight="1" x14ac:dyDescent="0.2">
      <c r="A2225" s="21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3">
        <v>3</v>
      </c>
    </row>
    <row r="2226" spans="1:6" s="2" customFormat="1" ht="15.75" customHeight="1" x14ac:dyDescent="0.2">
      <c r="A2226" s="21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3">
        <v>8</v>
      </c>
    </row>
    <row r="2227" spans="1:6" s="2" customFormat="1" ht="15.75" customHeight="1" x14ac:dyDescent="0.2">
      <c r="A2227" s="21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3">
        <v>8</v>
      </c>
    </row>
    <row r="2228" spans="1:6" s="2" customFormat="1" ht="15.75" customHeight="1" x14ac:dyDescent="0.2">
      <c r="A2228" s="21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3">
        <v>8</v>
      </c>
    </row>
    <row r="2229" spans="1:6" s="2" customFormat="1" ht="15.75" customHeight="1" x14ac:dyDescent="0.2">
      <c r="A2229" s="21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3">
        <v>1</v>
      </c>
    </row>
    <row r="2230" spans="1:6" s="2" customFormat="1" ht="15.75" customHeight="1" x14ac:dyDescent="0.2">
      <c r="A2230" s="21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3">
        <v>9</v>
      </c>
    </row>
    <row r="2231" spans="1:6" s="2" customFormat="1" ht="15.75" customHeight="1" x14ac:dyDescent="0.2">
      <c r="A2231" s="21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3">
        <v>12</v>
      </c>
    </row>
    <row r="2232" spans="1:6" s="2" customFormat="1" ht="15.75" customHeight="1" x14ac:dyDescent="0.2">
      <c r="A2232" s="21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3">
        <v>5</v>
      </c>
    </row>
    <row r="2233" spans="1:6" s="2" customFormat="1" ht="15.75" customHeight="1" x14ac:dyDescent="0.2">
      <c r="A2233" s="21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3">
        <v>5</v>
      </c>
    </row>
    <row r="2234" spans="1:6" s="2" customFormat="1" ht="15.75" customHeight="1" x14ac:dyDescent="0.2">
      <c r="A2234" s="21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3">
        <v>7</v>
      </c>
    </row>
    <row r="2235" spans="1:6" s="2" customFormat="1" ht="15.75" customHeight="1" x14ac:dyDescent="0.2">
      <c r="A2235" s="21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3">
        <v>9</v>
      </c>
    </row>
    <row r="2236" spans="1:6" s="2" customFormat="1" ht="15.75" customHeight="1" x14ac:dyDescent="0.2">
      <c r="A2236" s="21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3">
        <v>1</v>
      </c>
    </row>
    <row r="2237" spans="1:6" s="2" customFormat="1" ht="15.75" customHeight="1" x14ac:dyDescent="0.2">
      <c r="A2237" s="21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3">
        <v>7</v>
      </c>
    </row>
    <row r="2238" spans="1:6" s="2" customFormat="1" ht="15.75" customHeight="1" x14ac:dyDescent="0.2">
      <c r="A2238" s="21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3">
        <v>6</v>
      </c>
    </row>
    <row r="2239" spans="1:6" s="2" customFormat="1" ht="15.75" customHeight="1" x14ac:dyDescent="0.2">
      <c r="A2239" s="21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3">
        <v>9</v>
      </c>
    </row>
    <row r="2240" spans="1:6" s="2" customFormat="1" ht="15.75" customHeight="1" x14ac:dyDescent="0.2">
      <c r="A2240" s="21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3">
        <v>8</v>
      </c>
    </row>
    <row r="2241" spans="1:6" s="2" customFormat="1" ht="15.75" customHeight="1" x14ac:dyDescent="0.2">
      <c r="A2241" s="21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3">
        <v>10</v>
      </c>
    </row>
    <row r="2242" spans="1:6" s="2" customFormat="1" ht="15.75" customHeight="1" x14ac:dyDescent="0.2">
      <c r="A2242" s="21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3">
        <v>1</v>
      </c>
    </row>
    <row r="2243" spans="1:6" s="2" customFormat="1" ht="15.75" customHeight="1" x14ac:dyDescent="0.2">
      <c r="A2243" s="21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3">
        <v>7</v>
      </c>
    </row>
    <row r="2244" spans="1:6" s="2" customFormat="1" ht="15.75" customHeight="1" x14ac:dyDescent="0.2">
      <c r="A2244" s="21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3">
        <v>12</v>
      </c>
    </row>
    <row r="2245" spans="1:6" s="2" customFormat="1" ht="15.75" customHeight="1" x14ac:dyDescent="0.2">
      <c r="A2245" s="21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3">
        <v>12</v>
      </c>
    </row>
    <row r="2246" spans="1:6" s="2" customFormat="1" ht="15.75" customHeight="1" x14ac:dyDescent="0.2">
      <c r="A2246" s="21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3">
        <v>9</v>
      </c>
    </row>
    <row r="2247" spans="1:6" s="2" customFormat="1" ht="15.75" customHeight="1" x14ac:dyDescent="0.2">
      <c r="A2247" s="21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3">
        <v>1</v>
      </c>
    </row>
    <row r="2248" spans="1:6" s="2" customFormat="1" ht="15.75" customHeight="1" x14ac:dyDescent="0.2">
      <c r="A2248" s="21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3">
        <v>3</v>
      </c>
    </row>
    <row r="2249" spans="1:6" s="2" customFormat="1" ht="15.75" customHeight="1" x14ac:dyDescent="0.2">
      <c r="A2249" s="21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3">
        <v>7</v>
      </c>
    </row>
    <row r="2250" spans="1:6" s="2" customFormat="1" ht="15.75" customHeight="1" x14ac:dyDescent="0.2">
      <c r="A2250" s="21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3">
        <v>10</v>
      </c>
    </row>
    <row r="2251" spans="1:6" s="2" customFormat="1" ht="15.75" customHeight="1" x14ac:dyDescent="0.2">
      <c r="A2251" s="21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3">
        <v>8</v>
      </c>
    </row>
    <row r="2252" spans="1:6" s="2" customFormat="1" ht="15.75" customHeight="1" x14ac:dyDescent="0.2">
      <c r="A2252" s="21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3">
        <v>1</v>
      </c>
    </row>
    <row r="2253" spans="1:6" s="2" customFormat="1" ht="15.75" customHeight="1" x14ac:dyDescent="0.2">
      <c r="A2253" s="21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3">
        <v>9</v>
      </c>
    </row>
    <row r="2254" spans="1:6" s="2" customFormat="1" ht="15.75" customHeight="1" x14ac:dyDescent="0.2">
      <c r="A2254" s="21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3">
        <v>11</v>
      </c>
    </row>
    <row r="2255" spans="1:6" s="2" customFormat="1" ht="15.75" customHeight="1" x14ac:dyDescent="0.2">
      <c r="A2255" s="21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3">
        <v>11</v>
      </c>
    </row>
    <row r="2256" spans="1:6" s="2" customFormat="1" ht="15.75" customHeight="1" x14ac:dyDescent="0.2">
      <c r="A2256" s="21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3">
        <v>5</v>
      </c>
    </row>
    <row r="2257" spans="1:6" s="2" customFormat="1" ht="15.75" customHeight="1" x14ac:dyDescent="0.2">
      <c r="A2257" s="21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3">
        <v>8</v>
      </c>
    </row>
    <row r="2258" spans="1:6" s="2" customFormat="1" ht="15.75" customHeight="1" x14ac:dyDescent="0.2">
      <c r="A2258" s="21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3">
        <v>11</v>
      </c>
    </row>
    <row r="2259" spans="1:6" s="2" customFormat="1" ht="15.75" customHeight="1" x14ac:dyDescent="0.2">
      <c r="A2259" s="21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3">
        <v>8</v>
      </c>
    </row>
    <row r="2260" spans="1:6" s="2" customFormat="1" ht="15.75" customHeight="1" x14ac:dyDescent="0.2">
      <c r="A2260" s="21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3">
        <v>4</v>
      </c>
    </row>
    <row r="2261" spans="1:6" s="2" customFormat="1" ht="15.75" customHeight="1" x14ac:dyDescent="0.2">
      <c r="A2261" s="21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3">
        <v>6</v>
      </c>
    </row>
    <row r="2262" spans="1:6" s="2" customFormat="1" ht="15.75" customHeight="1" x14ac:dyDescent="0.2">
      <c r="A2262" s="21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3">
        <v>8</v>
      </c>
    </row>
    <row r="2263" spans="1:6" s="2" customFormat="1" ht="15.75" customHeight="1" x14ac:dyDescent="0.2">
      <c r="A2263" s="21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3">
        <v>6</v>
      </c>
    </row>
    <row r="2264" spans="1:6" s="2" customFormat="1" ht="15.75" customHeight="1" x14ac:dyDescent="0.2">
      <c r="A2264" s="21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3">
        <v>10</v>
      </c>
    </row>
    <row r="2265" spans="1:6" s="2" customFormat="1" ht="15.75" customHeight="1" x14ac:dyDescent="0.2">
      <c r="A2265" s="21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3">
        <v>8</v>
      </c>
    </row>
    <row r="2266" spans="1:6" s="2" customFormat="1" ht="15.75" customHeight="1" x14ac:dyDescent="0.2">
      <c r="A2266" s="21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3">
        <v>3</v>
      </c>
    </row>
    <row r="2267" spans="1:6" s="2" customFormat="1" ht="15.75" customHeight="1" x14ac:dyDescent="0.2">
      <c r="A2267" s="21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3">
        <v>10</v>
      </c>
    </row>
    <row r="2268" spans="1:6" s="2" customFormat="1" ht="15.75" customHeight="1" x14ac:dyDescent="0.2">
      <c r="A2268" s="21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3">
        <v>8</v>
      </c>
    </row>
    <row r="2269" spans="1:6" s="2" customFormat="1" ht="15.75" customHeight="1" x14ac:dyDescent="0.2">
      <c r="A2269" s="21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3">
        <v>4</v>
      </c>
    </row>
    <row r="2270" spans="1:6" s="2" customFormat="1" ht="15.75" customHeight="1" x14ac:dyDescent="0.2">
      <c r="A2270" s="21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3">
        <v>12</v>
      </c>
    </row>
    <row r="2271" spans="1:6" s="2" customFormat="1" ht="15.75" customHeight="1" x14ac:dyDescent="0.2">
      <c r="A2271" s="21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3">
        <v>10</v>
      </c>
    </row>
    <row r="2272" spans="1:6" s="2" customFormat="1" ht="15.75" customHeight="1" x14ac:dyDescent="0.2">
      <c r="A2272" s="21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3">
        <v>2</v>
      </c>
    </row>
    <row r="2273" spans="1:6" s="2" customFormat="1" ht="15.75" customHeight="1" x14ac:dyDescent="0.2">
      <c r="A2273" s="21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3">
        <v>10</v>
      </c>
    </row>
    <row r="2274" spans="1:6" s="2" customFormat="1" ht="15.75" customHeight="1" x14ac:dyDescent="0.2">
      <c r="A2274" s="21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3">
        <v>4</v>
      </c>
    </row>
    <row r="2275" spans="1:6" s="2" customFormat="1" ht="15.75" customHeight="1" x14ac:dyDescent="0.2">
      <c r="A2275" s="21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3">
        <v>4</v>
      </c>
    </row>
    <row r="2276" spans="1:6" s="2" customFormat="1" ht="15.75" customHeight="1" x14ac:dyDescent="0.2">
      <c r="A2276" s="21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3">
        <v>9</v>
      </c>
    </row>
    <row r="2277" spans="1:6" s="2" customFormat="1" ht="15.75" customHeight="1" x14ac:dyDescent="0.2">
      <c r="A2277" s="21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3">
        <v>1</v>
      </c>
    </row>
    <row r="2278" spans="1:6" s="2" customFormat="1" ht="15.75" customHeight="1" x14ac:dyDescent="0.2">
      <c r="A2278" s="21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3">
        <v>1</v>
      </c>
    </row>
    <row r="2279" spans="1:6" s="2" customFormat="1" ht="15.75" customHeight="1" x14ac:dyDescent="0.2">
      <c r="A2279" s="21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3">
        <v>4</v>
      </c>
    </row>
    <row r="2280" spans="1:6" s="2" customFormat="1" ht="15.75" customHeight="1" x14ac:dyDescent="0.2">
      <c r="A2280" s="21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3">
        <v>2</v>
      </c>
    </row>
    <row r="2281" spans="1:6" s="2" customFormat="1" ht="15.75" customHeight="1" x14ac:dyDescent="0.2">
      <c r="A2281" s="21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3">
        <v>1</v>
      </c>
    </row>
    <row r="2282" spans="1:6" s="2" customFormat="1" ht="15.75" customHeight="1" x14ac:dyDescent="0.2">
      <c r="A2282" s="21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3">
        <v>6</v>
      </c>
    </row>
    <row r="2283" spans="1:6" s="2" customFormat="1" ht="15.75" customHeight="1" x14ac:dyDescent="0.2">
      <c r="A2283" s="21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3">
        <v>3</v>
      </c>
    </row>
    <row r="2284" spans="1:6" s="2" customFormat="1" ht="15.75" customHeight="1" x14ac:dyDescent="0.2">
      <c r="A2284" s="21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3">
        <v>7</v>
      </c>
    </row>
    <row r="2285" spans="1:6" s="2" customFormat="1" ht="15.75" customHeight="1" x14ac:dyDescent="0.2">
      <c r="A2285" s="21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3">
        <v>1</v>
      </c>
    </row>
    <row r="2286" spans="1:6" s="2" customFormat="1" ht="15.75" customHeight="1" x14ac:dyDescent="0.2">
      <c r="A2286" s="21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3">
        <v>1</v>
      </c>
    </row>
    <row r="2287" spans="1:6" s="2" customFormat="1" ht="15.75" customHeight="1" x14ac:dyDescent="0.2">
      <c r="A2287" s="21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3">
        <v>3</v>
      </c>
    </row>
    <row r="2288" spans="1:6" s="2" customFormat="1" ht="15.75" customHeight="1" x14ac:dyDescent="0.2">
      <c r="A2288" s="21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3">
        <v>1</v>
      </c>
    </row>
    <row r="2289" spans="1:6" s="2" customFormat="1" ht="15.75" customHeight="1" x14ac:dyDescent="0.2">
      <c r="A2289" s="21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3">
        <v>9</v>
      </c>
    </row>
    <row r="2290" spans="1:6" s="2" customFormat="1" ht="15.75" customHeight="1" x14ac:dyDescent="0.2">
      <c r="A2290" s="21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3">
        <v>1</v>
      </c>
    </row>
    <row r="2291" spans="1:6" s="2" customFormat="1" ht="15.75" customHeight="1" x14ac:dyDescent="0.2">
      <c r="A2291" s="21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3">
        <v>5</v>
      </c>
    </row>
    <row r="2292" spans="1:6" s="2" customFormat="1" ht="15.75" customHeight="1" x14ac:dyDescent="0.2">
      <c r="A2292" s="21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3">
        <v>12</v>
      </c>
    </row>
    <row r="2293" spans="1:6" s="2" customFormat="1" ht="15.75" customHeight="1" x14ac:dyDescent="0.2">
      <c r="A2293" s="21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3">
        <v>9</v>
      </c>
    </row>
    <row r="2294" spans="1:6" s="2" customFormat="1" ht="15.75" customHeight="1" x14ac:dyDescent="0.2">
      <c r="A2294" s="21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3">
        <v>10</v>
      </c>
    </row>
    <row r="2295" spans="1:6" s="2" customFormat="1" ht="15.75" customHeight="1" x14ac:dyDescent="0.2">
      <c r="A2295" s="21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3">
        <v>4</v>
      </c>
    </row>
    <row r="2296" spans="1:6" s="2" customFormat="1" ht="15.75" customHeight="1" x14ac:dyDescent="0.2">
      <c r="A2296" s="21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3">
        <v>10</v>
      </c>
    </row>
    <row r="2297" spans="1:6" s="2" customFormat="1" ht="15.75" customHeight="1" x14ac:dyDescent="0.2">
      <c r="A2297" s="21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3">
        <v>8</v>
      </c>
    </row>
    <row r="2298" spans="1:6" s="2" customFormat="1" ht="15.75" customHeight="1" x14ac:dyDescent="0.2">
      <c r="A2298" s="21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3">
        <v>10</v>
      </c>
    </row>
    <row r="2299" spans="1:6" s="2" customFormat="1" ht="15.75" customHeight="1" x14ac:dyDescent="0.2">
      <c r="A2299" s="21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3">
        <v>8</v>
      </c>
    </row>
    <row r="2300" spans="1:6" s="2" customFormat="1" ht="15.75" customHeight="1" x14ac:dyDescent="0.2">
      <c r="A2300" s="21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3">
        <v>12</v>
      </c>
    </row>
    <row r="2301" spans="1:6" s="2" customFormat="1" ht="15.75" customHeight="1" x14ac:dyDescent="0.2">
      <c r="A2301" s="21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3">
        <v>8</v>
      </c>
    </row>
    <row r="2302" spans="1:6" s="2" customFormat="1" ht="15.75" customHeight="1" x14ac:dyDescent="0.2">
      <c r="A2302" s="21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3">
        <v>10</v>
      </c>
    </row>
    <row r="2303" spans="1:6" s="2" customFormat="1" ht="15.75" customHeight="1" x14ac:dyDescent="0.2">
      <c r="A2303" s="21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3">
        <v>9</v>
      </c>
    </row>
    <row r="2304" spans="1:6" s="2" customFormat="1" ht="15.75" customHeight="1" x14ac:dyDescent="0.2">
      <c r="A2304" s="21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3">
        <v>8</v>
      </c>
    </row>
    <row r="2305" spans="1:6" s="2" customFormat="1" ht="15.75" customHeight="1" x14ac:dyDescent="0.2">
      <c r="A2305" s="21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3">
        <v>9</v>
      </c>
    </row>
    <row r="2306" spans="1:6" s="2" customFormat="1" ht="15.75" customHeight="1" x14ac:dyDescent="0.2">
      <c r="A2306" s="21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3">
        <v>5</v>
      </c>
    </row>
    <row r="2307" spans="1:6" s="2" customFormat="1" ht="15.75" customHeight="1" x14ac:dyDescent="0.2">
      <c r="A2307" s="21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3">
        <v>12</v>
      </c>
    </row>
    <row r="2308" spans="1:6" s="2" customFormat="1" ht="15.75" customHeight="1" x14ac:dyDescent="0.2">
      <c r="A2308" s="21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3">
        <v>10</v>
      </c>
    </row>
    <row r="2309" spans="1:6" s="2" customFormat="1" ht="15.75" customHeight="1" x14ac:dyDescent="0.2">
      <c r="A2309" s="21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3">
        <v>2</v>
      </c>
    </row>
    <row r="2310" spans="1:6" s="2" customFormat="1" ht="15.75" customHeight="1" x14ac:dyDescent="0.2">
      <c r="A2310" s="21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3">
        <v>1</v>
      </c>
    </row>
    <row r="2311" spans="1:6" s="2" customFormat="1" ht="15.75" customHeight="1" x14ac:dyDescent="0.2">
      <c r="A2311" s="21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3">
        <v>3</v>
      </c>
    </row>
    <row r="2312" spans="1:6" s="2" customFormat="1" ht="15.75" customHeight="1" x14ac:dyDescent="0.2">
      <c r="A2312" s="21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3">
        <v>7</v>
      </c>
    </row>
    <row r="2313" spans="1:6" s="2" customFormat="1" ht="15.75" customHeight="1" x14ac:dyDescent="0.2">
      <c r="A2313" s="21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3">
        <v>6</v>
      </c>
    </row>
    <row r="2314" spans="1:6" s="2" customFormat="1" ht="15.75" customHeight="1" x14ac:dyDescent="0.2">
      <c r="A2314" s="21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3">
        <v>9</v>
      </c>
    </row>
    <row r="2315" spans="1:6" s="2" customFormat="1" ht="15.75" customHeight="1" x14ac:dyDescent="0.2">
      <c r="A2315" s="21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3">
        <v>10</v>
      </c>
    </row>
    <row r="2316" spans="1:6" s="2" customFormat="1" ht="15.75" customHeight="1" x14ac:dyDescent="0.2">
      <c r="A2316" s="21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3">
        <v>9</v>
      </c>
    </row>
    <row r="2317" spans="1:6" s="2" customFormat="1" ht="15.75" customHeight="1" x14ac:dyDescent="0.2">
      <c r="A2317" s="21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3">
        <v>11</v>
      </c>
    </row>
    <row r="2318" spans="1:6" s="2" customFormat="1" ht="15.75" customHeight="1" x14ac:dyDescent="0.2">
      <c r="A2318" s="21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3">
        <v>3</v>
      </c>
    </row>
    <row r="2319" spans="1:6" s="2" customFormat="1" ht="15.75" customHeight="1" x14ac:dyDescent="0.2">
      <c r="A2319" s="21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3">
        <v>10</v>
      </c>
    </row>
    <row r="2320" spans="1:6" s="2" customFormat="1" ht="15.75" customHeight="1" x14ac:dyDescent="0.2">
      <c r="A2320" s="21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3">
        <v>7</v>
      </c>
    </row>
    <row r="2321" spans="1:6" s="2" customFormat="1" ht="15.75" customHeight="1" x14ac:dyDescent="0.2">
      <c r="A2321" s="21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3">
        <v>5</v>
      </c>
    </row>
    <row r="2322" spans="1:6" s="2" customFormat="1" ht="15.75" customHeight="1" x14ac:dyDescent="0.2">
      <c r="A2322" s="21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3">
        <v>8</v>
      </c>
    </row>
    <row r="2323" spans="1:6" s="2" customFormat="1" ht="15.75" customHeight="1" x14ac:dyDescent="0.2">
      <c r="A2323" s="21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3">
        <v>11</v>
      </c>
    </row>
    <row r="2324" spans="1:6" s="2" customFormat="1" ht="15.75" customHeight="1" x14ac:dyDescent="0.2">
      <c r="A2324" s="21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3">
        <v>10</v>
      </c>
    </row>
    <row r="2325" spans="1:6" s="2" customFormat="1" ht="15.75" customHeight="1" x14ac:dyDescent="0.2">
      <c r="A2325" s="21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3">
        <v>8</v>
      </c>
    </row>
    <row r="2326" spans="1:6" s="2" customFormat="1" ht="15.75" customHeight="1" x14ac:dyDescent="0.2">
      <c r="A2326" s="21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3">
        <v>6</v>
      </c>
    </row>
    <row r="2327" spans="1:6" s="2" customFormat="1" ht="15.75" customHeight="1" x14ac:dyDescent="0.2">
      <c r="A2327" s="21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3">
        <v>8</v>
      </c>
    </row>
    <row r="2328" spans="1:6" s="2" customFormat="1" ht="15.75" customHeight="1" x14ac:dyDescent="0.2">
      <c r="A2328" s="21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3">
        <v>8</v>
      </c>
    </row>
    <row r="2329" spans="1:6" s="2" customFormat="1" ht="15.75" customHeight="1" x14ac:dyDescent="0.2">
      <c r="A2329" s="21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3">
        <v>6</v>
      </c>
    </row>
    <row r="2330" spans="1:6" s="2" customFormat="1" ht="15.75" customHeight="1" x14ac:dyDescent="0.2">
      <c r="A2330" s="21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3">
        <v>10</v>
      </c>
    </row>
    <row r="2331" spans="1:6" s="2" customFormat="1" ht="15.75" customHeight="1" x14ac:dyDescent="0.2">
      <c r="A2331" s="21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3">
        <v>10</v>
      </c>
    </row>
    <row r="2332" spans="1:6" s="2" customFormat="1" ht="15.75" customHeight="1" x14ac:dyDescent="0.2">
      <c r="A2332" s="21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3">
        <v>9</v>
      </c>
    </row>
    <row r="2333" spans="1:6" s="2" customFormat="1" ht="15.75" customHeight="1" x14ac:dyDescent="0.2">
      <c r="A2333" s="21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3">
        <v>8</v>
      </c>
    </row>
    <row r="2334" spans="1:6" s="2" customFormat="1" ht="15.75" customHeight="1" x14ac:dyDescent="0.2">
      <c r="A2334" s="21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3">
        <v>6</v>
      </c>
    </row>
    <row r="2335" spans="1:6" s="2" customFormat="1" ht="15.75" customHeight="1" x14ac:dyDescent="0.2">
      <c r="A2335" s="21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3">
        <v>5</v>
      </c>
    </row>
    <row r="2336" spans="1:6" s="2" customFormat="1" ht="15.75" customHeight="1" x14ac:dyDescent="0.2">
      <c r="A2336" s="21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3">
        <v>10</v>
      </c>
    </row>
    <row r="2337" spans="1:6" s="2" customFormat="1" ht="15.75" customHeight="1" x14ac:dyDescent="0.2">
      <c r="A2337" s="21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3">
        <v>7</v>
      </c>
    </row>
    <row r="2338" spans="1:6" s="2" customFormat="1" ht="15.75" customHeight="1" x14ac:dyDescent="0.2">
      <c r="A2338" s="21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3">
        <v>9</v>
      </c>
    </row>
    <row r="2339" spans="1:6" s="2" customFormat="1" ht="15.75" customHeight="1" x14ac:dyDescent="0.2">
      <c r="A2339" s="21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3">
        <v>9</v>
      </c>
    </row>
    <row r="2340" spans="1:6" s="2" customFormat="1" ht="15.75" customHeight="1" x14ac:dyDescent="0.2">
      <c r="A2340" s="21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3">
        <v>5</v>
      </c>
    </row>
    <row r="2341" spans="1:6" s="2" customFormat="1" ht="15.75" customHeight="1" x14ac:dyDescent="0.2">
      <c r="A2341" s="21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3">
        <v>10</v>
      </c>
    </row>
    <row r="2342" spans="1:6" s="2" customFormat="1" ht="15.75" customHeight="1" x14ac:dyDescent="0.2">
      <c r="A2342" s="21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3">
        <v>8</v>
      </c>
    </row>
    <row r="2343" spans="1:6" s="2" customFormat="1" ht="15.75" customHeight="1" x14ac:dyDescent="0.2">
      <c r="A2343" s="21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3">
        <v>12</v>
      </c>
    </row>
    <row r="2344" spans="1:6" s="2" customFormat="1" ht="15.75" customHeight="1" x14ac:dyDescent="0.2">
      <c r="A2344" s="21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3">
        <v>12</v>
      </c>
    </row>
    <row r="2345" spans="1:6" s="2" customFormat="1" ht="15.75" customHeight="1" x14ac:dyDescent="0.2">
      <c r="A2345" s="21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3">
        <v>8</v>
      </c>
    </row>
    <row r="2346" spans="1:6" s="2" customFormat="1" ht="15.75" customHeight="1" x14ac:dyDescent="0.2">
      <c r="A2346" s="21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3">
        <v>1</v>
      </c>
    </row>
    <row r="2347" spans="1:6" s="2" customFormat="1" ht="15.75" customHeight="1" x14ac:dyDescent="0.2">
      <c r="A2347" s="21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3">
        <v>10</v>
      </c>
    </row>
    <row r="2348" spans="1:6" s="2" customFormat="1" ht="15.75" customHeight="1" x14ac:dyDescent="0.2">
      <c r="A2348" s="21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3">
        <v>10</v>
      </c>
    </row>
    <row r="2349" spans="1:6" s="2" customFormat="1" ht="15.75" customHeight="1" x14ac:dyDescent="0.2">
      <c r="A2349" s="21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3">
        <v>10</v>
      </c>
    </row>
    <row r="2350" spans="1:6" s="2" customFormat="1" ht="15.75" customHeight="1" x14ac:dyDescent="0.2">
      <c r="A2350" s="21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3">
        <v>6</v>
      </c>
    </row>
    <row r="2351" spans="1:6" s="2" customFormat="1" ht="15.75" customHeight="1" x14ac:dyDescent="0.2">
      <c r="A2351" s="21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3">
        <v>8</v>
      </c>
    </row>
    <row r="2352" spans="1:6" s="2" customFormat="1" ht="15.75" customHeight="1" x14ac:dyDescent="0.2">
      <c r="A2352" s="21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3">
        <v>8</v>
      </c>
    </row>
    <row r="2353" spans="1:6" s="2" customFormat="1" ht="15.75" customHeight="1" x14ac:dyDescent="0.2">
      <c r="A2353" s="21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3">
        <v>7</v>
      </c>
    </row>
    <row r="2354" spans="1:6" s="2" customFormat="1" ht="15.75" customHeight="1" x14ac:dyDescent="0.2">
      <c r="A2354" s="21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3">
        <v>12</v>
      </c>
    </row>
    <row r="2355" spans="1:6" s="2" customFormat="1" ht="15.75" customHeight="1" x14ac:dyDescent="0.2">
      <c r="A2355" s="21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3">
        <v>2</v>
      </c>
    </row>
    <row r="2356" spans="1:6" s="2" customFormat="1" ht="15.75" customHeight="1" x14ac:dyDescent="0.2">
      <c r="A2356" s="21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3">
        <v>3</v>
      </c>
    </row>
    <row r="2357" spans="1:6" s="2" customFormat="1" ht="15.75" customHeight="1" x14ac:dyDescent="0.2">
      <c r="A2357" s="21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3">
        <v>10</v>
      </c>
    </row>
    <row r="2358" spans="1:6" s="2" customFormat="1" ht="15.75" customHeight="1" x14ac:dyDescent="0.2">
      <c r="A2358" s="21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3">
        <v>7</v>
      </c>
    </row>
    <row r="2359" spans="1:6" s="2" customFormat="1" ht="15.75" customHeight="1" x14ac:dyDescent="0.2">
      <c r="A2359" s="21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3">
        <v>9</v>
      </c>
    </row>
    <row r="2360" spans="1:6" s="2" customFormat="1" ht="15.75" customHeight="1" x14ac:dyDescent="0.2">
      <c r="A2360" s="21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3">
        <v>9</v>
      </c>
    </row>
    <row r="2361" spans="1:6" s="2" customFormat="1" ht="15.75" customHeight="1" x14ac:dyDescent="0.2">
      <c r="A2361" s="21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3">
        <v>9</v>
      </c>
    </row>
    <row r="2362" spans="1:6" s="2" customFormat="1" ht="15.75" customHeight="1" x14ac:dyDescent="0.2">
      <c r="A2362" s="21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3">
        <v>6</v>
      </c>
    </row>
    <row r="2363" spans="1:6" s="2" customFormat="1" ht="15.75" customHeight="1" x14ac:dyDescent="0.2">
      <c r="A2363" s="21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3">
        <v>9</v>
      </c>
    </row>
    <row r="2364" spans="1:6" s="2" customFormat="1" ht="15.75" customHeight="1" x14ac:dyDescent="0.2">
      <c r="A2364" s="21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3">
        <v>10</v>
      </c>
    </row>
    <row r="2365" spans="1:6" s="2" customFormat="1" ht="15.75" customHeight="1" x14ac:dyDescent="0.2">
      <c r="A2365" s="21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3">
        <v>5</v>
      </c>
    </row>
    <row r="2366" spans="1:6" s="2" customFormat="1" ht="15.75" customHeight="1" x14ac:dyDescent="0.2">
      <c r="A2366" s="21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3">
        <v>5</v>
      </c>
    </row>
    <row r="2367" spans="1:6" s="2" customFormat="1" ht="15.75" customHeight="1" x14ac:dyDescent="0.2">
      <c r="A2367" s="21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3">
        <v>10</v>
      </c>
    </row>
    <row r="2368" spans="1:6" s="2" customFormat="1" ht="15.75" customHeight="1" x14ac:dyDescent="0.2">
      <c r="A2368" s="21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3">
        <v>10</v>
      </c>
    </row>
    <row r="2369" spans="1:6" s="2" customFormat="1" ht="15.75" customHeight="1" x14ac:dyDescent="0.2">
      <c r="A2369" s="21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3">
        <v>12</v>
      </c>
    </row>
    <row r="2370" spans="1:6" s="2" customFormat="1" ht="15.75" customHeight="1" x14ac:dyDescent="0.2">
      <c r="A2370" s="21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3">
        <v>7</v>
      </c>
    </row>
    <row r="2371" spans="1:6" s="2" customFormat="1" ht="15.75" customHeight="1" x14ac:dyDescent="0.2">
      <c r="A2371" s="21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3">
        <v>9</v>
      </c>
    </row>
    <row r="2372" spans="1:6" s="2" customFormat="1" ht="15.75" customHeight="1" x14ac:dyDescent="0.2">
      <c r="A2372" s="21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3">
        <v>8</v>
      </c>
    </row>
    <row r="2373" spans="1:6" s="2" customFormat="1" ht="15.75" customHeight="1" x14ac:dyDescent="0.2">
      <c r="A2373" s="21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3">
        <v>9</v>
      </c>
    </row>
    <row r="2374" spans="1:6" s="2" customFormat="1" ht="15.75" customHeight="1" x14ac:dyDescent="0.2">
      <c r="A2374" s="21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3">
        <v>11</v>
      </c>
    </row>
    <row r="2375" spans="1:6" s="2" customFormat="1" ht="15.75" customHeight="1" x14ac:dyDescent="0.2">
      <c r="A2375" s="21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3">
        <v>10</v>
      </c>
    </row>
    <row r="2376" spans="1:6" s="2" customFormat="1" ht="15.75" customHeight="1" x14ac:dyDescent="0.2">
      <c r="A2376" s="21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3">
        <v>10</v>
      </c>
    </row>
    <row r="2377" spans="1:6" s="2" customFormat="1" ht="15.75" customHeight="1" x14ac:dyDescent="0.2">
      <c r="A2377" s="21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3">
        <v>10</v>
      </c>
    </row>
    <row r="2378" spans="1:6" s="2" customFormat="1" ht="15.75" customHeight="1" x14ac:dyDescent="0.2">
      <c r="A2378" s="21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3">
        <v>9</v>
      </c>
    </row>
    <row r="2379" spans="1:6" s="2" customFormat="1" ht="15.75" customHeight="1" x14ac:dyDescent="0.2">
      <c r="A2379" s="21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3">
        <v>8</v>
      </c>
    </row>
    <row r="2380" spans="1:6" s="2" customFormat="1" ht="15.75" customHeight="1" x14ac:dyDescent="0.2">
      <c r="A2380" s="21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3">
        <v>9</v>
      </c>
    </row>
    <row r="2381" spans="1:6" s="2" customFormat="1" ht="15.75" customHeight="1" x14ac:dyDescent="0.2">
      <c r="A2381" s="21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3">
        <v>9</v>
      </c>
    </row>
    <row r="2382" spans="1:6" s="2" customFormat="1" ht="15.75" customHeight="1" x14ac:dyDescent="0.2">
      <c r="A2382" s="21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3">
        <v>7</v>
      </c>
    </row>
    <row r="2383" spans="1:6" s="2" customFormat="1" ht="15.75" customHeight="1" x14ac:dyDescent="0.2">
      <c r="A2383" s="21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3">
        <v>9</v>
      </c>
    </row>
    <row r="2384" spans="1:6" s="2" customFormat="1" ht="15.75" customHeight="1" x14ac:dyDescent="0.2">
      <c r="A2384" s="21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3">
        <v>11</v>
      </c>
    </row>
    <row r="2385" spans="1:6" s="2" customFormat="1" ht="15.75" customHeight="1" x14ac:dyDescent="0.2">
      <c r="A2385" s="21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3">
        <v>8</v>
      </c>
    </row>
    <row r="2386" spans="1:6" s="2" customFormat="1" ht="15.75" customHeight="1" x14ac:dyDescent="0.2">
      <c r="A2386" s="21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3">
        <v>8</v>
      </c>
    </row>
    <row r="2387" spans="1:6" s="2" customFormat="1" ht="15.75" customHeight="1" x14ac:dyDescent="0.2">
      <c r="A2387" s="21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3">
        <v>7</v>
      </c>
    </row>
    <row r="2388" spans="1:6" s="2" customFormat="1" ht="15.75" customHeight="1" x14ac:dyDescent="0.2">
      <c r="A2388" s="21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3">
        <v>7</v>
      </c>
    </row>
    <row r="2389" spans="1:6" s="2" customFormat="1" ht="15.75" customHeight="1" x14ac:dyDescent="0.2">
      <c r="A2389" s="21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3">
        <v>6</v>
      </c>
    </row>
    <row r="2390" spans="1:6" s="2" customFormat="1" ht="15.75" customHeight="1" x14ac:dyDescent="0.2">
      <c r="A2390" s="21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3">
        <v>7</v>
      </c>
    </row>
    <row r="2391" spans="1:6" s="2" customFormat="1" ht="15.75" customHeight="1" x14ac:dyDescent="0.2">
      <c r="A2391" s="21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3">
        <v>7</v>
      </c>
    </row>
    <row r="2392" spans="1:6" s="2" customFormat="1" ht="15.75" customHeight="1" x14ac:dyDescent="0.2">
      <c r="A2392" s="21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3">
        <v>5</v>
      </c>
    </row>
    <row r="2393" spans="1:6" s="2" customFormat="1" ht="15.75" customHeight="1" x14ac:dyDescent="0.2">
      <c r="A2393" s="21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3">
        <v>7</v>
      </c>
    </row>
    <row r="2394" spans="1:6" s="2" customFormat="1" ht="15.75" customHeight="1" x14ac:dyDescent="0.2">
      <c r="A2394" s="21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3">
        <v>7</v>
      </c>
    </row>
    <row r="2395" spans="1:6" s="2" customFormat="1" ht="15.75" customHeight="1" x14ac:dyDescent="0.2">
      <c r="A2395" s="21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3">
        <v>5</v>
      </c>
    </row>
    <row r="2396" spans="1:6" s="2" customFormat="1" ht="15.75" customHeight="1" x14ac:dyDescent="0.2">
      <c r="A2396" s="21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3">
        <v>6</v>
      </c>
    </row>
    <row r="2397" spans="1:6" s="2" customFormat="1" ht="15.75" customHeight="1" x14ac:dyDescent="0.2">
      <c r="A2397" s="21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3">
        <v>11</v>
      </c>
    </row>
    <row r="2398" spans="1:6" s="2" customFormat="1" ht="15.75" customHeight="1" x14ac:dyDescent="0.2">
      <c r="A2398" s="21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3">
        <v>6</v>
      </c>
    </row>
    <row r="2399" spans="1:6" s="2" customFormat="1" ht="15.75" customHeight="1" x14ac:dyDescent="0.2">
      <c r="A2399" s="21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3">
        <v>7</v>
      </c>
    </row>
    <row r="2400" spans="1:6" s="2" customFormat="1" ht="15.75" customHeight="1" x14ac:dyDescent="0.2">
      <c r="A2400" s="21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3">
        <v>10</v>
      </c>
    </row>
    <row r="2401" spans="1:6" s="2" customFormat="1" ht="15.75" customHeight="1" x14ac:dyDescent="0.2">
      <c r="A2401" s="21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3">
        <v>11</v>
      </c>
    </row>
    <row r="2402" spans="1:6" s="2" customFormat="1" ht="15.75" customHeight="1" x14ac:dyDescent="0.2">
      <c r="A2402" s="21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3">
        <v>5</v>
      </c>
    </row>
    <row r="2403" spans="1:6" s="2" customFormat="1" ht="15.75" customHeight="1" x14ac:dyDescent="0.2">
      <c r="A2403" s="21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3">
        <v>6</v>
      </c>
    </row>
    <row r="2404" spans="1:6" s="2" customFormat="1" ht="15.75" customHeight="1" x14ac:dyDescent="0.2">
      <c r="A2404" s="21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3">
        <v>9</v>
      </c>
    </row>
    <row r="2405" spans="1:6" s="2" customFormat="1" ht="15.75" customHeight="1" x14ac:dyDescent="0.2">
      <c r="A2405" s="21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3">
        <v>8</v>
      </c>
    </row>
    <row r="2406" spans="1:6" s="2" customFormat="1" ht="15.75" customHeight="1" x14ac:dyDescent="0.2">
      <c r="A2406" s="21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3">
        <v>8</v>
      </c>
    </row>
    <row r="2407" spans="1:6" s="2" customFormat="1" ht="15.75" customHeight="1" x14ac:dyDescent="0.2">
      <c r="A2407" s="21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3">
        <v>11</v>
      </c>
    </row>
    <row r="2408" spans="1:6" s="2" customFormat="1" ht="15.75" customHeight="1" x14ac:dyDescent="0.2">
      <c r="A2408" s="21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3">
        <v>12</v>
      </c>
    </row>
    <row r="2409" spans="1:6" s="2" customFormat="1" ht="15.75" customHeight="1" x14ac:dyDescent="0.2">
      <c r="A2409" s="21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3">
        <v>8</v>
      </c>
    </row>
    <row r="2410" spans="1:6" s="2" customFormat="1" ht="15.75" customHeight="1" x14ac:dyDescent="0.2">
      <c r="A2410" s="21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3">
        <v>8</v>
      </c>
    </row>
    <row r="2411" spans="1:6" s="2" customFormat="1" ht="15.75" customHeight="1" x14ac:dyDescent="0.2">
      <c r="A2411" s="21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3">
        <v>7</v>
      </c>
    </row>
    <row r="2412" spans="1:6" s="2" customFormat="1" ht="15.75" customHeight="1" x14ac:dyDescent="0.2">
      <c r="A2412" s="21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3">
        <v>8</v>
      </c>
    </row>
    <row r="2413" spans="1:6" s="2" customFormat="1" ht="15.75" customHeight="1" x14ac:dyDescent="0.2">
      <c r="A2413" s="21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3">
        <v>10</v>
      </c>
    </row>
    <row r="2414" spans="1:6" s="2" customFormat="1" ht="15.75" customHeight="1" x14ac:dyDescent="0.2">
      <c r="A2414" s="21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3">
        <v>11</v>
      </c>
    </row>
    <row r="2415" spans="1:6" s="2" customFormat="1" ht="15.75" customHeight="1" x14ac:dyDescent="0.2">
      <c r="A2415" s="21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3">
        <v>5</v>
      </c>
    </row>
    <row r="2416" spans="1:6" s="2" customFormat="1" ht="15.75" customHeight="1" x14ac:dyDescent="0.2">
      <c r="A2416" s="21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3">
        <v>5</v>
      </c>
    </row>
    <row r="2417" spans="1:6" s="2" customFormat="1" ht="15.75" customHeight="1" x14ac:dyDescent="0.2">
      <c r="A2417" s="21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3">
        <v>3</v>
      </c>
    </row>
    <row r="2418" spans="1:6" s="2" customFormat="1" ht="15.75" customHeight="1" x14ac:dyDescent="0.2">
      <c r="A2418" s="21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3">
        <v>8</v>
      </c>
    </row>
    <row r="2419" spans="1:6" s="2" customFormat="1" ht="15.75" customHeight="1" x14ac:dyDescent="0.2">
      <c r="A2419" s="21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3">
        <v>10</v>
      </c>
    </row>
    <row r="2420" spans="1:6" s="2" customFormat="1" ht="15.75" customHeight="1" x14ac:dyDescent="0.2">
      <c r="A2420" s="21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3">
        <v>9</v>
      </c>
    </row>
    <row r="2421" spans="1:6" s="2" customFormat="1" ht="15.75" customHeight="1" x14ac:dyDescent="0.2">
      <c r="A2421" s="21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3">
        <v>6</v>
      </c>
    </row>
    <row r="2422" spans="1:6" s="2" customFormat="1" ht="15.75" customHeight="1" x14ac:dyDescent="0.2">
      <c r="A2422" s="21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3">
        <v>10</v>
      </c>
    </row>
    <row r="2423" spans="1:6" s="2" customFormat="1" ht="15.75" customHeight="1" x14ac:dyDescent="0.2">
      <c r="A2423" s="21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3">
        <v>10</v>
      </c>
    </row>
    <row r="2424" spans="1:6" s="2" customFormat="1" ht="15.75" customHeight="1" x14ac:dyDescent="0.2">
      <c r="A2424" s="21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3">
        <v>8</v>
      </c>
    </row>
    <row r="2425" spans="1:6" s="2" customFormat="1" ht="15.75" customHeight="1" x14ac:dyDescent="0.2">
      <c r="A2425" s="21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3">
        <v>7</v>
      </c>
    </row>
    <row r="2426" spans="1:6" s="2" customFormat="1" ht="15.75" customHeight="1" x14ac:dyDescent="0.2">
      <c r="A2426" s="21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3">
        <v>9</v>
      </c>
    </row>
    <row r="2427" spans="1:6" s="2" customFormat="1" ht="15.75" customHeight="1" x14ac:dyDescent="0.2">
      <c r="A2427" s="21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3">
        <v>10</v>
      </c>
    </row>
    <row r="2428" spans="1:6" s="2" customFormat="1" ht="15.75" customHeight="1" x14ac:dyDescent="0.2">
      <c r="A2428" s="21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3">
        <v>10</v>
      </c>
    </row>
    <row r="2429" spans="1:6" s="2" customFormat="1" ht="15.75" customHeight="1" x14ac:dyDescent="0.2">
      <c r="A2429" s="21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3">
        <v>10</v>
      </c>
    </row>
    <row r="2430" spans="1:6" s="2" customFormat="1" ht="15.75" customHeight="1" x14ac:dyDescent="0.2">
      <c r="A2430" s="21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3">
        <v>9</v>
      </c>
    </row>
    <row r="2431" spans="1:6" s="2" customFormat="1" ht="15.75" customHeight="1" x14ac:dyDescent="0.2">
      <c r="A2431" s="21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3">
        <v>4</v>
      </c>
    </row>
    <row r="2432" spans="1:6" s="2" customFormat="1" ht="15.75" customHeight="1" x14ac:dyDescent="0.2">
      <c r="A2432" s="21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3">
        <v>7</v>
      </c>
    </row>
    <row r="2433" spans="1:6" s="2" customFormat="1" ht="15.75" customHeight="1" x14ac:dyDescent="0.2">
      <c r="A2433" s="21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3">
        <v>11</v>
      </c>
    </row>
    <row r="2434" spans="1:6" s="2" customFormat="1" ht="15.75" customHeight="1" x14ac:dyDescent="0.2">
      <c r="A2434" s="21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3">
        <v>7</v>
      </c>
    </row>
    <row r="2435" spans="1:6" s="2" customFormat="1" ht="15.75" customHeight="1" x14ac:dyDescent="0.2">
      <c r="A2435" s="21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3">
        <v>7</v>
      </c>
    </row>
    <row r="2436" spans="1:6" s="2" customFormat="1" ht="15.75" customHeight="1" x14ac:dyDescent="0.2">
      <c r="A2436" s="21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3">
        <v>1</v>
      </c>
    </row>
    <row r="2437" spans="1:6" s="2" customFormat="1" ht="15.75" customHeight="1" x14ac:dyDescent="0.2">
      <c r="A2437" s="21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3">
        <v>9</v>
      </c>
    </row>
    <row r="2438" spans="1:6" s="2" customFormat="1" ht="15.75" customHeight="1" x14ac:dyDescent="0.2">
      <c r="A2438" s="21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3">
        <v>9</v>
      </c>
    </row>
    <row r="2439" spans="1:6" s="2" customFormat="1" ht="15.75" customHeight="1" x14ac:dyDescent="0.2">
      <c r="A2439" s="21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3">
        <v>11</v>
      </c>
    </row>
    <row r="2440" spans="1:6" s="2" customFormat="1" ht="15.75" customHeight="1" x14ac:dyDescent="0.2">
      <c r="A2440" s="21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3">
        <v>11</v>
      </c>
    </row>
    <row r="2441" spans="1:6" s="2" customFormat="1" ht="15.75" customHeight="1" x14ac:dyDescent="0.2">
      <c r="A2441" s="21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3">
        <v>5</v>
      </c>
    </row>
    <row r="2442" spans="1:6" s="2" customFormat="1" ht="15.75" customHeight="1" x14ac:dyDescent="0.2">
      <c r="A2442" s="21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3">
        <v>8</v>
      </c>
    </row>
    <row r="2443" spans="1:6" s="2" customFormat="1" ht="15.75" customHeight="1" x14ac:dyDescent="0.2">
      <c r="A2443" s="21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3">
        <v>11</v>
      </c>
    </row>
    <row r="2444" spans="1:6" s="2" customFormat="1" ht="15.75" customHeight="1" x14ac:dyDescent="0.2">
      <c r="A2444" s="21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3">
        <v>1</v>
      </c>
    </row>
    <row r="2445" spans="1:6" s="2" customFormat="1" ht="15.75" customHeight="1" x14ac:dyDescent="0.2">
      <c r="A2445" s="21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3">
        <v>10</v>
      </c>
    </row>
    <row r="2446" spans="1:6" s="2" customFormat="1" ht="15.75" customHeight="1" x14ac:dyDescent="0.2">
      <c r="A2446" s="21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3">
        <v>4</v>
      </c>
    </row>
    <row r="2447" spans="1:6" s="2" customFormat="1" ht="15.75" customHeight="1" x14ac:dyDescent="0.2">
      <c r="A2447" s="21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3">
        <v>3</v>
      </c>
    </row>
    <row r="2448" spans="1:6" s="2" customFormat="1" ht="15.75" customHeight="1" x14ac:dyDescent="0.2">
      <c r="A2448" s="21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3">
        <v>7</v>
      </c>
    </row>
    <row r="2449" spans="1:6" s="2" customFormat="1" ht="15.75" customHeight="1" x14ac:dyDescent="0.2">
      <c r="A2449" s="21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3">
        <v>7</v>
      </c>
    </row>
    <row r="2450" spans="1:6" s="2" customFormat="1" ht="15.75" customHeight="1" x14ac:dyDescent="0.2">
      <c r="A2450" s="21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3">
        <v>7</v>
      </c>
    </row>
    <row r="2451" spans="1:6" s="2" customFormat="1" ht="15.75" customHeight="1" x14ac:dyDescent="0.2">
      <c r="A2451" s="21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3">
        <v>8</v>
      </c>
    </row>
    <row r="2452" spans="1:6" s="2" customFormat="1" ht="15.75" customHeight="1" x14ac:dyDescent="0.2">
      <c r="A2452" s="21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3">
        <v>5</v>
      </c>
    </row>
    <row r="2453" spans="1:6" s="2" customFormat="1" ht="15.75" customHeight="1" x14ac:dyDescent="0.2">
      <c r="A2453" s="21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3">
        <v>6</v>
      </c>
    </row>
    <row r="2454" spans="1:6" s="2" customFormat="1" ht="15.75" customHeight="1" x14ac:dyDescent="0.2">
      <c r="A2454" s="21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3">
        <v>10</v>
      </c>
    </row>
    <row r="2455" spans="1:6" s="2" customFormat="1" ht="15.75" customHeight="1" x14ac:dyDescent="0.2">
      <c r="A2455" s="21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3">
        <v>10</v>
      </c>
    </row>
    <row r="2456" spans="1:6" s="2" customFormat="1" ht="15.75" customHeight="1" x14ac:dyDescent="0.2">
      <c r="A2456" s="21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3">
        <v>6</v>
      </c>
    </row>
    <row r="2457" spans="1:6" s="2" customFormat="1" ht="15.75" customHeight="1" x14ac:dyDescent="0.2">
      <c r="A2457" s="21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3">
        <v>1</v>
      </c>
    </row>
    <row r="2458" spans="1:6" s="2" customFormat="1" ht="15.75" customHeight="1" x14ac:dyDescent="0.2">
      <c r="A2458" s="21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3">
        <v>9</v>
      </c>
    </row>
    <row r="2459" spans="1:6" s="2" customFormat="1" ht="15.75" customHeight="1" x14ac:dyDescent="0.2">
      <c r="A2459" s="21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3">
        <v>8</v>
      </c>
    </row>
    <row r="2460" spans="1:6" s="2" customFormat="1" ht="15.75" customHeight="1" x14ac:dyDescent="0.2">
      <c r="A2460" s="21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3">
        <v>10</v>
      </c>
    </row>
    <row r="2461" spans="1:6" s="2" customFormat="1" ht="15.75" customHeight="1" x14ac:dyDescent="0.2">
      <c r="A2461" s="21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3">
        <v>8</v>
      </c>
    </row>
    <row r="2462" spans="1:6" s="2" customFormat="1" ht="15.75" customHeight="1" x14ac:dyDescent="0.2">
      <c r="A2462" s="21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3">
        <v>8</v>
      </c>
    </row>
    <row r="2463" spans="1:6" s="2" customFormat="1" ht="15.75" customHeight="1" x14ac:dyDescent="0.2">
      <c r="A2463" s="21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3">
        <v>1</v>
      </c>
    </row>
    <row r="2464" spans="1:6" s="2" customFormat="1" ht="15.75" customHeight="1" x14ac:dyDescent="0.2">
      <c r="A2464" s="21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3">
        <v>7</v>
      </c>
    </row>
    <row r="2465" spans="1:6" s="2" customFormat="1" ht="15.75" customHeight="1" x14ac:dyDescent="0.2">
      <c r="A2465" s="21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3">
        <v>8</v>
      </c>
    </row>
    <row r="2466" spans="1:6" s="2" customFormat="1" ht="15.75" customHeight="1" x14ac:dyDescent="0.2">
      <c r="A2466" s="21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3">
        <v>11</v>
      </c>
    </row>
    <row r="2467" spans="1:6" s="2" customFormat="1" ht="15.75" customHeight="1" x14ac:dyDescent="0.2">
      <c r="A2467" s="21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3">
        <v>8</v>
      </c>
    </row>
    <row r="2468" spans="1:6" s="2" customFormat="1" ht="15.75" customHeight="1" x14ac:dyDescent="0.2">
      <c r="A2468" s="21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3">
        <v>10</v>
      </c>
    </row>
    <row r="2469" spans="1:6" s="2" customFormat="1" ht="15.75" customHeight="1" x14ac:dyDescent="0.2">
      <c r="A2469" s="21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3">
        <v>7</v>
      </c>
    </row>
    <row r="2470" spans="1:6" s="2" customFormat="1" ht="15.75" customHeight="1" x14ac:dyDescent="0.2">
      <c r="A2470" s="21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3">
        <v>6</v>
      </c>
    </row>
    <row r="2471" spans="1:6" s="2" customFormat="1" ht="15.75" customHeight="1" x14ac:dyDescent="0.2">
      <c r="A2471" s="21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3">
        <v>2</v>
      </c>
    </row>
    <row r="2472" spans="1:6" s="2" customFormat="1" ht="15.75" customHeight="1" x14ac:dyDescent="0.2">
      <c r="A2472" s="21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3">
        <v>5</v>
      </c>
    </row>
    <row r="2473" spans="1:6" s="2" customFormat="1" ht="15.75" customHeight="1" x14ac:dyDescent="0.2">
      <c r="A2473" s="21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3">
        <v>5</v>
      </c>
    </row>
    <row r="2474" spans="1:6" s="2" customFormat="1" ht="15.75" customHeight="1" x14ac:dyDescent="0.2">
      <c r="A2474" s="21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3">
        <v>9</v>
      </c>
    </row>
    <row r="2475" spans="1:6" s="2" customFormat="1" ht="15.75" customHeight="1" x14ac:dyDescent="0.2">
      <c r="A2475" s="21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3">
        <v>6</v>
      </c>
    </row>
    <row r="2476" spans="1:6" s="2" customFormat="1" ht="15.75" customHeight="1" x14ac:dyDescent="0.2">
      <c r="A2476" s="21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3">
        <v>9</v>
      </c>
    </row>
    <row r="2477" spans="1:6" s="2" customFormat="1" ht="15.75" customHeight="1" x14ac:dyDescent="0.2">
      <c r="A2477" s="21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3">
        <v>2</v>
      </c>
    </row>
    <row r="2478" spans="1:6" s="2" customFormat="1" ht="15.75" customHeight="1" x14ac:dyDescent="0.2">
      <c r="A2478" s="21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3">
        <v>7</v>
      </c>
    </row>
    <row r="2479" spans="1:6" s="2" customFormat="1" ht="15.75" customHeight="1" x14ac:dyDescent="0.2">
      <c r="A2479" s="21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3">
        <v>9</v>
      </c>
    </row>
    <row r="2480" spans="1:6" s="2" customFormat="1" ht="15.75" customHeight="1" x14ac:dyDescent="0.2">
      <c r="A2480" s="21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3">
        <v>7</v>
      </c>
    </row>
    <row r="2481" spans="1:6" s="2" customFormat="1" ht="15.75" customHeight="1" x14ac:dyDescent="0.2">
      <c r="A2481" s="21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3">
        <v>7</v>
      </c>
    </row>
    <row r="2482" spans="1:6" s="2" customFormat="1" ht="15.75" customHeight="1" x14ac:dyDescent="0.2">
      <c r="A2482" s="21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3">
        <v>1</v>
      </c>
    </row>
    <row r="2483" spans="1:6" s="2" customFormat="1" ht="15.75" customHeight="1" x14ac:dyDescent="0.2">
      <c r="A2483" s="21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3">
        <v>12</v>
      </c>
    </row>
    <row r="2484" spans="1:6" s="2" customFormat="1" ht="15.75" customHeight="1" x14ac:dyDescent="0.2">
      <c r="A2484" s="21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3">
        <v>7</v>
      </c>
    </row>
    <row r="2485" spans="1:6" s="2" customFormat="1" ht="15.75" customHeight="1" x14ac:dyDescent="0.2">
      <c r="A2485" s="21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3">
        <v>8</v>
      </c>
    </row>
    <row r="2486" spans="1:6" s="2" customFormat="1" ht="15.75" customHeight="1" x14ac:dyDescent="0.2">
      <c r="A2486" s="21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3">
        <v>9</v>
      </c>
    </row>
    <row r="2487" spans="1:6" s="2" customFormat="1" ht="15.75" customHeight="1" x14ac:dyDescent="0.2">
      <c r="A2487" s="21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3">
        <v>10</v>
      </c>
    </row>
    <row r="2488" spans="1:6" s="2" customFormat="1" ht="15.75" customHeight="1" x14ac:dyDescent="0.2">
      <c r="A2488" s="21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3">
        <v>7</v>
      </c>
    </row>
    <row r="2489" spans="1:6" s="2" customFormat="1" ht="15.75" customHeight="1" x14ac:dyDescent="0.2">
      <c r="A2489" s="21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3">
        <v>9</v>
      </c>
    </row>
    <row r="2490" spans="1:6" s="2" customFormat="1" ht="15.75" customHeight="1" x14ac:dyDescent="0.2">
      <c r="A2490" s="21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3">
        <v>11</v>
      </c>
    </row>
    <row r="2491" spans="1:6" s="2" customFormat="1" ht="15.75" customHeight="1" x14ac:dyDescent="0.2">
      <c r="A2491" s="21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3">
        <v>9</v>
      </c>
    </row>
    <row r="2492" spans="1:6" s="2" customFormat="1" ht="15.75" customHeight="1" x14ac:dyDescent="0.2">
      <c r="A2492" s="21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3">
        <v>8</v>
      </c>
    </row>
    <row r="2493" spans="1:6" s="2" customFormat="1" ht="15.75" customHeight="1" x14ac:dyDescent="0.2">
      <c r="A2493" s="21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3">
        <v>7</v>
      </c>
    </row>
    <row r="2494" spans="1:6" s="2" customFormat="1" ht="15.75" customHeight="1" x14ac:dyDescent="0.2">
      <c r="A2494" s="21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3">
        <v>9</v>
      </c>
    </row>
    <row r="2495" spans="1:6" s="2" customFormat="1" ht="15.75" customHeight="1" x14ac:dyDescent="0.2">
      <c r="A2495" s="21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3">
        <v>11</v>
      </c>
    </row>
    <row r="2496" spans="1:6" s="2" customFormat="1" ht="15.75" customHeight="1" x14ac:dyDescent="0.2">
      <c r="A2496" s="21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3">
        <v>7</v>
      </c>
    </row>
    <row r="2497" spans="1:6" s="2" customFormat="1" ht="15.75" customHeight="1" x14ac:dyDescent="0.2">
      <c r="A2497" s="21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3">
        <v>6</v>
      </c>
    </row>
    <row r="2498" spans="1:6" s="2" customFormat="1" ht="15.75" customHeight="1" x14ac:dyDescent="0.2">
      <c r="A2498" s="21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3">
        <v>9</v>
      </c>
    </row>
    <row r="2499" spans="1:6" s="2" customFormat="1" ht="15.75" customHeight="1" x14ac:dyDescent="0.2">
      <c r="A2499" s="21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3">
        <v>9</v>
      </c>
    </row>
    <row r="2500" spans="1:6" s="2" customFormat="1" ht="15.75" customHeight="1" x14ac:dyDescent="0.2">
      <c r="A2500" s="21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3">
        <v>7</v>
      </c>
    </row>
    <row r="2501" spans="1:6" s="2" customFormat="1" ht="15.75" customHeight="1" x14ac:dyDescent="0.2">
      <c r="A2501" s="21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3">
        <v>9</v>
      </c>
    </row>
    <row r="2502" spans="1:6" s="2" customFormat="1" ht="15.75" customHeight="1" x14ac:dyDescent="0.2">
      <c r="A2502" s="21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3">
        <v>11</v>
      </c>
    </row>
    <row r="2503" spans="1:6" s="2" customFormat="1" ht="15.75" customHeight="1" x14ac:dyDescent="0.2">
      <c r="A2503" s="21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3">
        <v>11</v>
      </c>
    </row>
    <row r="2504" spans="1:6" s="2" customFormat="1" ht="15.75" customHeight="1" x14ac:dyDescent="0.2">
      <c r="A2504" s="21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3">
        <v>1</v>
      </c>
    </row>
    <row r="2505" spans="1:6" s="2" customFormat="1" ht="15.75" customHeight="1" x14ac:dyDescent="0.2">
      <c r="A2505" s="21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3">
        <v>8</v>
      </c>
    </row>
    <row r="2506" spans="1:6" s="2" customFormat="1" ht="15.75" customHeight="1" x14ac:dyDescent="0.2">
      <c r="A2506" s="21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3">
        <v>2</v>
      </c>
    </row>
    <row r="2507" spans="1:6" s="2" customFormat="1" ht="15.75" customHeight="1" x14ac:dyDescent="0.2">
      <c r="A2507" s="21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3">
        <v>4</v>
      </c>
    </row>
    <row r="2508" spans="1:6" s="2" customFormat="1" ht="15.75" customHeight="1" x14ac:dyDescent="0.2">
      <c r="A2508" s="21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3">
        <v>11</v>
      </c>
    </row>
    <row r="2509" spans="1:6" s="2" customFormat="1" ht="15.75" customHeight="1" x14ac:dyDescent="0.2">
      <c r="A2509" s="21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3">
        <v>6</v>
      </c>
    </row>
    <row r="2510" spans="1:6" s="2" customFormat="1" ht="15.75" customHeight="1" x14ac:dyDescent="0.2">
      <c r="A2510" s="21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3">
        <v>12</v>
      </c>
    </row>
    <row r="2511" spans="1:6" s="2" customFormat="1" ht="15.75" customHeight="1" x14ac:dyDescent="0.2">
      <c r="A2511" s="21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3">
        <v>10</v>
      </c>
    </row>
    <row r="2512" spans="1:6" s="2" customFormat="1" ht="15.75" customHeight="1" x14ac:dyDescent="0.2">
      <c r="A2512" s="21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3">
        <v>10</v>
      </c>
    </row>
    <row r="2513" spans="1:6" s="2" customFormat="1" ht="15.75" customHeight="1" x14ac:dyDescent="0.2">
      <c r="A2513" s="21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3">
        <v>5</v>
      </c>
    </row>
    <row r="2514" spans="1:6" s="2" customFormat="1" ht="15.75" customHeight="1" x14ac:dyDescent="0.2">
      <c r="A2514" s="21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3">
        <v>6</v>
      </c>
    </row>
    <row r="2515" spans="1:6" s="2" customFormat="1" ht="15.75" customHeight="1" x14ac:dyDescent="0.2">
      <c r="A2515" s="21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3">
        <v>10</v>
      </c>
    </row>
    <row r="2516" spans="1:6" s="2" customFormat="1" ht="15.75" customHeight="1" x14ac:dyDescent="0.2">
      <c r="A2516" s="21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3">
        <v>2</v>
      </c>
    </row>
    <row r="2517" spans="1:6" s="2" customFormat="1" ht="15.75" customHeight="1" x14ac:dyDescent="0.2">
      <c r="A2517" s="21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3">
        <v>6</v>
      </c>
    </row>
    <row r="2518" spans="1:6" s="2" customFormat="1" ht="15.75" customHeight="1" x14ac:dyDescent="0.2">
      <c r="A2518" s="21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3">
        <v>7</v>
      </c>
    </row>
    <row r="2519" spans="1:6" s="2" customFormat="1" ht="15.75" customHeight="1" x14ac:dyDescent="0.2">
      <c r="A2519" s="21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3">
        <v>9</v>
      </c>
    </row>
    <row r="2520" spans="1:6" s="2" customFormat="1" ht="15.75" customHeight="1" x14ac:dyDescent="0.2">
      <c r="A2520" s="21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3">
        <v>4</v>
      </c>
    </row>
    <row r="2521" spans="1:6" s="2" customFormat="1" ht="15.75" customHeight="1" x14ac:dyDescent="0.2">
      <c r="A2521" s="21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3">
        <v>10</v>
      </c>
    </row>
    <row r="2522" spans="1:6" s="2" customFormat="1" ht="15.75" customHeight="1" x14ac:dyDescent="0.2">
      <c r="A2522" s="21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3">
        <v>2</v>
      </c>
    </row>
    <row r="2523" spans="1:6" s="2" customFormat="1" ht="15.75" customHeight="1" x14ac:dyDescent="0.2">
      <c r="A2523" s="21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3">
        <v>9</v>
      </c>
    </row>
    <row r="2524" spans="1:6" s="2" customFormat="1" ht="15.75" customHeight="1" x14ac:dyDescent="0.2">
      <c r="A2524" s="21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3">
        <v>2</v>
      </c>
    </row>
    <row r="2525" spans="1:6" s="2" customFormat="1" ht="15.75" customHeight="1" x14ac:dyDescent="0.2">
      <c r="A2525" s="21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3">
        <v>7</v>
      </c>
    </row>
    <row r="2526" spans="1:6" s="2" customFormat="1" ht="15.75" customHeight="1" x14ac:dyDescent="0.2">
      <c r="A2526" s="21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3">
        <v>7</v>
      </c>
    </row>
    <row r="2527" spans="1:6" s="2" customFormat="1" ht="15.75" customHeight="1" x14ac:dyDescent="0.2">
      <c r="A2527" s="21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3">
        <v>8</v>
      </c>
    </row>
    <row r="2528" spans="1:6" s="2" customFormat="1" ht="15.75" customHeight="1" x14ac:dyDescent="0.2">
      <c r="A2528" s="21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3">
        <v>5</v>
      </c>
    </row>
    <row r="2529" spans="1:6" s="2" customFormat="1" ht="15.75" customHeight="1" x14ac:dyDescent="0.2">
      <c r="A2529" s="21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3">
        <v>11</v>
      </c>
    </row>
    <row r="2530" spans="1:6" s="2" customFormat="1" ht="15.75" customHeight="1" x14ac:dyDescent="0.2">
      <c r="A2530" s="21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3">
        <v>8</v>
      </c>
    </row>
    <row r="2531" spans="1:6" s="2" customFormat="1" ht="15.75" customHeight="1" x14ac:dyDescent="0.2">
      <c r="A2531" s="21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3">
        <v>3</v>
      </c>
    </row>
    <row r="2532" spans="1:6" s="2" customFormat="1" ht="15.75" customHeight="1" x14ac:dyDescent="0.2">
      <c r="A2532" s="21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3">
        <v>4</v>
      </c>
    </row>
    <row r="2533" spans="1:6" s="2" customFormat="1" ht="15.75" customHeight="1" x14ac:dyDescent="0.2">
      <c r="A2533" s="21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3">
        <v>7</v>
      </c>
    </row>
    <row r="2534" spans="1:6" s="2" customFormat="1" ht="15.75" customHeight="1" x14ac:dyDescent="0.2">
      <c r="A2534" s="21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3">
        <v>11</v>
      </c>
    </row>
    <row r="2535" spans="1:6" s="2" customFormat="1" ht="15.75" customHeight="1" x14ac:dyDescent="0.2">
      <c r="A2535" s="21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3">
        <v>10</v>
      </c>
    </row>
    <row r="2536" spans="1:6" s="2" customFormat="1" ht="15.75" customHeight="1" x14ac:dyDescent="0.2">
      <c r="A2536" s="21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3">
        <v>7</v>
      </c>
    </row>
    <row r="2537" spans="1:6" s="2" customFormat="1" ht="15.75" customHeight="1" x14ac:dyDescent="0.2">
      <c r="A2537" s="21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3">
        <v>7</v>
      </c>
    </row>
    <row r="2538" spans="1:6" s="2" customFormat="1" ht="15.75" customHeight="1" x14ac:dyDescent="0.2">
      <c r="A2538" s="21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3">
        <v>10</v>
      </c>
    </row>
    <row r="2539" spans="1:6" s="2" customFormat="1" ht="15.75" customHeight="1" x14ac:dyDescent="0.2">
      <c r="A2539" s="21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3">
        <v>8</v>
      </c>
    </row>
    <row r="2540" spans="1:6" s="2" customFormat="1" ht="15.75" customHeight="1" x14ac:dyDescent="0.2">
      <c r="A2540" s="21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3">
        <v>10</v>
      </c>
    </row>
    <row r="2541" spans="1:6" s="2" customFormat="1" ht="15.75" customHeight="1" x14ac:dyDescent="0.2">
      <c r="A2541" s="21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3">
        <v>7</v>
      </c>
    </row>
    <row r="2542" spans="1:6" s="2" customFormat="1" ht="15.75" customHeight="1" x14ac:dyDescent="0.2">
      <c r="A2542" s="21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3">
        <v>2</v>
      </c>
    </row>
    <row r="2543" spans="1:6" s="2" customFormat="1" ht="15.75" customHeight="1" x14ac:dyDescent="0.2">
      <c r="A2543" s="21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3">
        <v>5</v>
      </c>
    </row>
    <row r="2544" spans="1:6" s="2" customFormat="1" ht="15.75" customHeight="1" x14ac:dyDescent="0.2">
      <c r="A2544" s="21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3">
        <v>4</v>
      </c>
    </row>
    <row r="2545" spans="1:6" s="2" customFormat="1" ht="15.75" customHeight="1" x14ac:dyDescent="0.2">
      <c r="A2545" s="21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3">
        <v>7</v>
      </c>
    </row>
    <row r="2546" spans="1:6" s="2" customFormat="1" ht="15.75" customHeight="1" x14ac:dyDescent="0.2">
      <c r="A2546" s="21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3">
        <v>9</v>
      </c>
    </row>
    <row r="2547" spans="1:6" s="2" customFormat="1" ht="15.75" customHeight="1" x14ac:dyDescent="0.2">
      <c r="A2547" s="21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3">
        <v>6</v>
      </c>
    </row>
    <row r="2548" spans="1:6" s="2" customFormat="1" ht="15.75" customHeight="1" x14ac:dyDescent="0.2">
      <c r="A2548" s="21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3">
        <v>8</v>
      </c>
    </row>
    <row r="2549" spans="1:6" s="2" customFormat="1" ht="15.75" customHeight="1" x14ac:dyDescent="0.2">
      <c r="A2549" s="21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3">
        <v>9</v>
      </c>
    </row>
    <row r="2550" spans="1:6" s="2" customFormat="1" ht="15.75" customHeight="1" x14ac:dyDescent="0.2">
      <c r="A2550" s="21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3">
        <v>7</v>
      </c>
    </row>
    <row r="2551" spans="1:6" s="2" customFormat="1" ht="15.75" customHeight="1" x14ac:dyDescent="0.2">
      <c r="A2551" s="21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3">
        <v>3</v>
      </c>
    </row>
    <row r="2552" spans="1:6" s="2" customFormat="1" ht="15.75" customHeight="1" x14ac:dyDescent="0.2">
      <c r="A2552" s="21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3">
        <v>7</v>
      </c>
    </row>
    <row r="2553" spans="1:6" s="2" customFormat="1" ht="15.75" customHeight="1" x14ac:dyDescent="0.2">
      <c r="A2553" s="21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3">
        <v>2</v>
      </c>
    </row>
    <row r="2554" spans="1:6" s="2" customFormat="1" ht="15.75" customHeight="1" x14ac:dyDescent="0.2">
      <c r="A2554" s="21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3">
        <v>8</v>
      </c>
    </row>
    <row r="2555" spans="1:6" s="2" customFormat="1" ht="15.75" customHeight="1" x14ac:dyDescent="0.2">
      <c r="A2555" s="21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3">
        <v>9</v>
      </c>
    </row>
    <row r="2556" spans="1:6" s="2" customFormat="1" ht="15.75" customHeight="1" x14ac:dyDescent="0.2">
      <c r="A2556" s="21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3">
        <v>2</v>
      </c>
    </row>
    <row r="2557" spans="1:6" s="2" customFormat="1" ht="15.75" customHeight="1" x14ac:dyDescent="0.2">
      <c r="A2557" s="21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3">
        <v>8</v>
      </c>
    </row>
    <row r="2558" spans="1:6" s="2" customFormat="1" ht="15.75" customHeight="1" x14ac:dyDescent="0.2">
      <c r="A2558" s="21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3">
        <v>1</v>
      </c>
    </row>
    <row r="2559" spans="1:6" s="2" customFormat="1" ht="15.75" customHeight="1" x14ac:dyDescent="0.2">
      <c r="A2559" s="21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3">
        <v>5</v>
      </c>
    </row>
    <row r="2560" spans="1:6" s="2" customFormat="1" ht="15.75" customHeight="1" x14ac:dyDescent="0.2">
      <c r="A2560" s="21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3">
        <v>11</v>
      </c>
    </row>
    <row r="2561" spans="1:6" s="2" customFormat="1" ht="15.75" customHeight="1" x14ac:dyDescent="0.2">
      <c r="A2561" s="21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3">
        <v>11</v>
      </c>
    </row>
    <row r="2562" spans="1:6" s="2" customFormat="1" ht="15.75" customHeight="1" x14ac:dyDescent="0.2">
      <c r="A2562" s="21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3">
        <v>11</v>
      </c>
    </row>
    <row r="2563" spans="1:6" s="2" customFormat="1" ht="15.75" customHeight="1" x14ac:dyDescent="0.2">
      <c r="A2563" s="21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3">
        <v>8</v>
      </c>
    </row>
    <row r="2564" spans="1:6" s="2" customFormat="1" ht="15.75" customHeight="1" x14ac:dyDescent="0.2">
      <c r="A2564" s="21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3">
        <v>5</v>
      </c>
    </row>
    <row r="2565" spans="1:6" s="2" customFormat="1" ht="15.75" customHeight="1" x14ac:dyDescent="0.2">
      <c r="A2565" s="21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3">
        <v>5</v>
      </c>
    </row>
    <row r="2566" spans="1:6" s="2" customFormat="1" ht="15.75" customHeight="1" x14ac:dyDescent="0.2">
      <c r="A2566" s="21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3">
        <v>10</v>
      </c>
    </row>
    <row r="2567" spans="1:6" s="2" customFormat="1" ht="15.75" customHeight="1" x14ac:dyDescent="0.2">
      <c r="A2567" s="21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3">
        <v>3</v>
      </c>
    </row>
    <row r="2568" spans="1:6" s="2" customFormat="1" ht="15.75" customHeight="1" x14ac:dyDescent="0.2">
      <c r="A2568" s="21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3">
        <v>11</v>
      </c>
    </row>
    <row r="2569" spans="1:6" s="2" customFormat="1" ht="15.75" customHeight="1" x14ac:dyDescent="0.2">
      <c r="A2569" s="21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3">
        <v>10</v>
      </c>
    </row>
    <row r="2570" spans="1:6" s="2" customFormat="1" ht="15.75" customHeight="1" x14ac:dyDescent="0.2">
      <c r="A2570" s="21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3">
        <v>9</v>
      </c>
    </row>
    <row r="2571" spans="1:6" s="2" customFormat="1" ht="15.75" customHeight="1" x14ac:dyDescent="0.2">
      <c r="A2571" s="21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3">
        <v>3</v>
      </c>
    </row>
    <row r="2572" spans="1:6" s="2" customFormat="1" ht="15.75" customHeight="1" x14ac:dyDescent="0.2">
      <c r="A2572" s="21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3">
        <v>9</v>
      </c>
    </row>
    <row r="2573" spans="1:6" s="2" customFormat="1" ht="15.75" customHeight="1" x14ac:dyDescent="0.2">
      <c r="A2573" s="21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3">
        <v>7</v>
      </c>
    </row>
    <row r="2574" spans="1:6" s="2" customFormat="1" ht="15.75" customHeight="1" x14ac:dyDescent="0.2">
      <c r="A2574" s="21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3">
        <v>11</v>
      </c>
    </row>
    <row r="2575" spans="1:6" s="2" customFormat="1" ht="15.75" customHeight="1" x14ac:dyDescent="0.2">
      <c r="A2575" s="21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3">
        <v>7</v>
      </c>
    </row>
    <row r="2576" spans="1:6" s="2" customFormat="1" ht="15.75" customHeight="1" x14ac:dyDescent="0.2">
      <c r="A2576" s="21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3">
        <v>9</v>
      </c>
    </row>
    <row r="2577" spans="1:6" s="2" customFormat="1" ht="15.75" customHeight="1" x14ac:dyDescent="0.2">
      <c r="A2577" s="21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3">
        <v>1</v>
      </c>
    </row>
    <row r="2578" spans="1:6" s="2" customFormat="1" ht="15.75" customHeight="1" x14ac:dyDescent="0.2">
      <c r="A2578" s="21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3">
        <v>11</v>
      </c>
    </row>
    <row r="2579" spans="1:6" s="2" customFormat="1" ht="15.75" customHeight="1" x14ac:dyDescent="0.2">
      <c r="A2579" s="21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3">
        <v>7</v>
      </c>
    </row>
    <row r="2580" spans="1:6" s="2" customFormat="1" ht="15.75" customHeight="1" x14ac:dyDescent="0.2">
      <c r="A2580" s="21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3">
        <v>8</v>
      </c>
    </row>
    <row r="2581" spans="1:6" s="2" customFormat="1" ht="15.75" customHeight="1" x14ac:dyDescent="0.2">
      <c r="A2581" s="21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3">
        <v>9</v>
      </c>
    </row>
    <row r="2582" spans="1:6" s="2" customFormat="1" ht="15.75" customHeight="1" x14ac:dyDescent="0.2">
      <c r="A2582" s="21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3">
        <v>7</v>
      </c>
    </row>
    <row r="2583" spans="1:6" s="2" customFormat="1" ht="15.75" customHeight="1" x14ac:dyDescent="0.2">
      <c r="A2583" s="21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3">
        <v>8</v>
      </c>
    </row>
    <row r="2584" spans="1:6" s="2" customFormat="1" ht="15.75" customHeight="1" x14ac:dyDescent="0.2">
      <c r="A2584" s="21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3">
        <v>5</v>
      </c>
    </row>
    <row r="2585" spans="1:6" s="2" customFormat="1" ht="15.75" customHeight="1" x14ac:dyDescent="0.2">
      <c r="A2585" s="21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3">
        <v>10</v>
      </c>
    </row>
    <row r="2586" spans="1:6" s="2" customFormat="1" ht="15.75" customHeight="1" x14ac:dyDescent="0.2">
      <c r="A2586" s="21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3">
        <v>10</v>
      </c>
    </row>
    <row r="2587" spans="1:6" s="2" customFormat="1" ht="15.75" customHeight="1" x14ac:dyDescent="0.2">
      <c r="A2587" s="21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3">
        <v>11</v>
      </c>
    </row>
    <row r="2588" spans="1:6" s="2" customFormat="1" ht="15.75" customHeight="1" x14ac:dyDescent="0.2">
      <c r="A2588" s="21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3">
        <v>12</v>
      </c>
    </row>
    <row r="2589" spans="1:6" s="2" customFormat="1" ht="15.75" customHeight="1" x14ac:dyDescent="0.2">
      <c r="A2589" s="21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3">
        <v>5</v>
      </c>
    </row>
    <row r="2590" spans="1:6" s="2" customFormat="1" ht="15.75" customHeight="1" x14ac:dyDescent="0.2">
      <c r="A2590" s="21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3">
        <v>4</v>
      </c>
    </row>
    <row r="2591" spans="1:6" s="2" customFormat="1" ht="15.75" customHeight="1" x14ac:dyDescent="0.2">
      <c r="A2591" s="21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3">
        <v>9</v>
      </c>
    </row>
    <row r="2592" spans="1:6" s="2" customFormat="1" ht="15.75" customHeight="1" x14ac:dyDescent="0.2">
      <c r="A2592" s="21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3">
        <v>6</v>
      </c>
    </row>
    <row r="2593" spans="1:6" s="2" customFormat="1" ht="15.75" customHeight="1" x14ac:dyDescent="0.2">
      <c r="A2593" s="21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3">
        <v>7</v>
      </c>
    </row>
    <row r="2594" spans="1:6" s="2" customFormat="1" ht="15.75" customHeight="1" x14ac:dyDescent="0.2">
      <c r="A2594" s="21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3">
        <v>10</v>
      </c>
    </row>
    <row r="2595" spans="1:6" s="2" customFormat="1" ht="15.75" customHeight="1" x14ac:dyDescent="0.2">
      <c r="A2595" s="21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3">
        <v>8</v>
      </c>
    </row>
    <row r="2596" spans="1:6" s="2" customFormat="1" ht="15.75" customHeight="1" x14ac:dyDescent="0.2">
      <c r="A2596" s="21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3">
        <v>9</v>
      </c>
    </row>
    <row r="2597" spans="1:6" s="2" customFormat="1" ht="15.75" customHeight="1" x14ac:dyDescent="0.2">
      <c r="A2597" s="21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3">
        <v>9</v>
      </c>
    </row>
    <row r="2598" spans="1:6" s="2" customFormat="1" ht="15.75" customHeight="1" x14ac:dyDescent="0.2">
      <c r="A2598" s="21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3">
        <v>7</v>
      </c>
    </row>
    <row r="2599" spans="1:6" s="2" customFormat="1" ht="15.75" customHeight="1" x14ac:dyDescent="0.2">
      <c r="A2599" s="21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3">
        <v>12</v>
      </c>
    </row>
    <row r="2600" spans="1:6" s="2" customFormat="1" ht="15.75" customHeight="1" x14ac:dyDescent="0.2">
      <c r="A2600" s="21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3">
        <v>11</v>
      </c>
    </row>
    <row r="2601" spans="1:6" s="2" customFormat="1" ht="15.75" customHeight="1" x14ac:dyDescent="0.2">
      <c r="A2601" s="21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3">
        <v>9</v>
      </c>
    </row>
    <row r="2602" spans="1:6" s="2" customFormat="1" ht="15.75" customHeight="1" x14ac:dyDescent="0.2">
      <c r="A2602" s="21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3">
        <v>1</v>
      </c>
    </row>
    <row r="2603" spans="1:6" s="2" customFormat="1" ht="15.75" customHeight="1" x14ac:dyDescent="0.2">
      <c r="A2603" s="21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3">
        <v>10</v>
      </c>
    </row>
    <row r="2604" spans="1:6" s="2" customFormat="1" ht="15.75" customHeight="1" x14ac:dyDescent="0.2">
      <c r="A2604" s="21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3">
        <v>10</v>
      </c>
    </row>
    <row r="2605" spans="1:6" s="2" customFormat="1" ht="15.75" customHeight="1" x14ac:dyDescent="0.2">
      <c r="A2605" s="21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3">
        <v>12</v>
      </c>
    </row>
    <row r="2606" spans="1:6" s="2" customFormat="1" ht="15.75" customHeight="1" x14ac:dyDescent="0.2">
      <c r="A2606" s="21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3">
        <v>6</v>
      </c>
    </row>
    <row r="2607" spans="1:6" s="2" customFormat="1" ht="15.75" customHeight="1" x14ac:dyDescent="0.2">
      <c r="A2607" s="21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3">
        <v>7</v>
      </c>
    </row>
    <row r="2608" spans="1:6" s="2" customFormat="1" ht="15.75" customHeight="1" x14ac:dyDescent="0.2">
      <c r="A2608" s="21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3">
        <v>10</v>
      </c>
    </row>
    <row r="2609" spans="1:6" s="2" customFormat="1" ht="15.75" customHeight="1" x14ac:dyDescent="0.2">
      <c r="A2609" s="21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3">
        <v>9</v>
      </c>
    </row>
    <row r="2610" spans="1:6" s="2" customFormat="1" ht="15.75" customHeight="1" x14ac:dyDescent="0.2">
      <c r="A2610" s="21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3">
        <v>11</v>
      </c>
    </row>
    <row r="2611" spans="1:6" s="2" customFormat="1" ht="15.75" customHeight="1" x14ac:dyDescent="0.2">
      <c r="A2611" s="21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3">
        <v>7</v>
      </c>
    </row>
    <row r="2612" spans="1:6" s="2" customFormat="1" ht="15.75" customHeight="1" x14ac:dyDescent="0.2">
      <c r="A2612" s="21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3">
        <v>7</v>
      </c>
    </row>
    <row r="2613" spans="1:6" s="2" customFormat="1" ht="15.75" customHeight="1" x14ac:dyDescent="0.2">
      <c r="A2613" s="21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3">
        <v>9</v>
      </c>
    </row>
    <row r="2614" spans="1:6" s="2" customFormat="1" ht="15.75" customHeight="1" x14ac:dyDescent="0.2">
      <c r="A2614" s="21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3">
        <v>9</v>
      </c>
    </row>
    <row r="2615" spans="1:6" s="2" customFormat="1" ht="15.75" customHeight="1" x14ac:dyDescent="0.2">
      <c r="A2615" s="21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3">
        <v>8</v>
      </c>
    </row>
    <row r="2616" spans="1:6" s="2" customFormat="1" ht="15.75" customHeight="1" x14ac:dyDescent="0.2">
      <c r="A2616" s="21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3">
        <v>3</v>
      </c>
    </row>
    <row r="2617" spans="1:6" s="2" customFormat="1" ht="15.75" customHeight="1" x14ac:dyDescent="0.2">
      <c r="A2617" s="21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3">
        <v>10</v>
      </c>
    </row>
    <row r="2618" spans="1:6" s="2" customFormat="1" ht="15.75" customHeight="1" x14ac:dyDescent="0.2">
      <c r="A2618" s="21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3">
        <v>7</v>
      </c>
    </row>
    <row r="2619" spans="1:6" s="2" customFormat="1" ht="15.75" customHeight="1" x14ac:dyDescent="0.2">
      <c r="A2619" s="21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3">
        <v>1</v>
      </c>
    </row>
    <row r="2620" spans="1:6" s="2" customFormat="1" ht="15.75" customHeight="1" x14ac:dyDescent="0.2">
      <c r="A2620" s="21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3">
        <v>7</v>
      </c>
    </row>
    <row r="2621" spans="1:6" s="2" customFormat="1" ht="15.75" customHeight="1" x14ac:dyDescent="0.2">
      <c r="A2621" s="21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3">
        <v>7</v>
      </c>
    </row>
    <row r="2622" spans="1:6" s="2" customFormat="1" ht="15.75" customHeight="1" x14ac:dyDescent="0.2">
      <c r="A2622" s="21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3">
        <v>6</v>
      </c>
    </row>
    <row r="2623" spans="1:6" s="2" customFormat="1" ht="15.75" customHeight="1" x14ac:dyDescent="0.2">
      <c r="A2623" s="21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3">
        <v>5</v>
      </c>
    </row>
    <row r="2624" spans="1:6" s="2" customFormat="1" ht="15.75" customHeight="1" x14ac:dyDescent="0.2">
      <c r="A2624" s="21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3">
        <v>7</v>
      </c>
    </row>
    <row r="2625" spans="1:6" s="2" customFormat="1" ht="15.75" customHeight="1" x14ac:dyDescent="0.2">
      <c r="A2625" s="21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3">
        <v>7</v>
      </c>
    </row>
    <row r="2626" spans="1:6" s="2" customFormat="1" ht="15.75" customHeight="1" x14ac:dyDescent="0.2">
      <c r="A2626" s="21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3">
        <v>9</v>
      </c>
    </row>
    <row r="2627" spans="1:6" s="2" customFormat="1" ht="15.75" customHeight="1" x14ac:dyDescent="0.2">
      <c r="A2627" s="21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3">
        <v>5</v>
      </c>
    </row>
    <row r="2628" spans="1:6" s="2" customFormat="1" ht="15.75" customHeight="1" x14ac:dyDescent="0.2">
      <c r="A2628" s="21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3">
        <v>8</v>
      </c>
    </row>
    <row r="2629" spans="1:6" s="2" customFormat="1" ht="15.75" customHeight="1" x14ac:dyDescent="0.2">
      <c r="A2629" s="21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3">
        <v>9</v>
      </c>
    </row>
    <row r="2630" spans="1:6" s="2" customFormat="1" ht="15.75" customHeight="1" x14ac:dyDescent="0.2">
      <c r="A2630" s="21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3">
        <v>1</v>
      </c>
    </row>
    <row r="2631" spans="1:6" s="2" customFormat="1" ht="15.75" customHeight="1" x14ac:dyDescent="0.2">
      <c r="A2631" s="21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3">
        <v>12</v>
      </c>
    </row>
    <row r="2632" spans="1:6" s="2" customFormat="1" ht="15.75" customHeight="1" x14ac:dyDescent="0.2">
      <c r="A2632" s="21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3">
        <v>8</v>
      </c>
    </row>
    <row r="2633" spans="1:6" s="2" customFormat="1" ht="15.75" customHeight="1" x14ac:dyDescent="0.2">
      <c r="A2633" s="21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3">
        <v>10</v>
      </c>
    </row>
    <row r="2634" spans="1:6" s="2" customFormat="1" ht="15.75" customHeight="1" x14ac:dyDescent="0.2">
      <c r="A2634" s="21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3">
        <v>10</v>
      </c>
    </row>
    <row r="2635" spans="1:6" s="2" customFormat="1" ht="15.75" customHeight="1" x14ac:dyDescent="0.2">
      <c r="A2635" s="21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3">
        <v>11</v>
      </c>
    </row>
    <row r="2636" spans="1:6" s="2" customFormat="1" ht="15.75" customHeight="1" x14ac:dyDescent="0.2">
      <c r="A2636" s="21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3">
        <v>6</v>
      </c>
    </row>
    <row r="2637" spans="1:6" s="2" customFormat="1" ht="15.75" customHeight="1" x14ac:dyDescent="0.2">
      <c r="A2637" s="21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3">
        <v>10</v>
      </c>
    </row>
    <row r="2638" spans="1:6" s="2" customFormat="1" ht="15.75" customHeight="1" x14ac:dyDescent="0.2">
      <c r="A2638" s="21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3">
        <v>12</v>
      </c>
    </row>
    <row r="2639" spans="1:6" s="2" customFormat="1" ht="15.75" customHeight="1" x14ac:dyDescent="0.2">
      <c r="A2639" s="21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3">
        <v>5</v>
      </c>
    </row>
    <row r="2640" spans="1:6" s="2" customFormat="1" ht="15.75" customHeight="1" x14ac:dyDescent="0.2">
      <c r="A2640" s="21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3">
        <v>5</v>
      </c>
    </row>
    <row r="2641" spans="1:6" s="2" customFormat="1" ht="15.75" customHeight="1" x14ac:dyDescent="0.2">
      <c r="A2641" s="21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3">
        <v>7</v>
      </c>
    </row>
    <row r="2642" spans="1:6" s="2" customFormat="1" ht="15.75" customHeight="1" x14ac:dyDescent="0.2">
      <c r="A2642" s="21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3">
        <v>12</v>
      </c>
    </row>
    <row r="2643" spans="1:6" s="2" customFormat="1" ht="15.75" customHeight="1" x14ac:dyDescent="0.2">
      <c r="A2643" s="21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3">
        <v>1</v>
      </c>
    </row>
    <row r="2644" spans="1:6" s="2" customFormat="1" ht="15.75" customHeight="1" x14ac:dyDescent="0.2">
      <c r="A2644" s="21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3">
        <v>7</v>
      </c>
    </row>
    <row r="2645" spans="1:6" s="2" customFormat="1" ht="15.75" customHeight="1" x14ac:dyDescent="0.2">
      <c r="A2645" s="21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3">
        <v>5</v>
      </c>
    </row>
    <row r="2646" spans="1:6" s="2" customFormat="1" ht="15.75" customHeight="1" x14ac:dyDescent="0.2">
      <c r="A2646" s="21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3">
        <v>10</v>
      </c>
    </row>
    <row r="2647" spans="1:6" s="2" customFormat="1" ht="15.75" customHeight="1" x14ac:dyDescent="0.2">
      <c r="A2647" s="21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3">
        <v>8</v>
      </c>
    </row>
    <row r="2648" spans="1:6" s="2" customFormat="1" ht="15.75" customHeight="1" x14ac:dyDescent="0.2">
      <c r="A2648" s="21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3">
        <v>6</v>
      </c>
    </row>
    <row r="2649" spans="1:6" s="2" customFormat="1" ht="15.75" customHeight="1" x14ac:dyDescent="0.2">
      <c r="A2649" s="21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3">
        <v>10</v>
      </c>
    </row>
    <row r="2650" spans="1:6" s="2" customFormat="1" ht="15.75" customHeight="1" x14ac:dyDescent="0.2">
      <c r="A2650" s="21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3">
        <v>8</v>
      </c>
    </row>
    <row r="2651" spans="1:6" s="2" customFormat="1" ht="15.75" customHeight="1" x14ac:dyDescent="0.2">
      <c r="A2651" s="21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3">
        <v>10</v>
      </c>
    </row>
    <row r="2652" spans="1:6" s="2" customFormat="1" ht="15.75" customHeight="1" x14ac:dyDescent="0.2">
      <c r="A2652" s="21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3">
        <v>3</v>
      </c>
    </row>
    <row r="2653" spans="1:6" s="2" customFormat="1" ht="15.75" customHeight="1" x14ac:dyDescent="0.2">
      <c r="A2653" s="21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3">
        <v>10</v>
      </c>
    </row>
    <row r="2654" spans="1:6" s="2" customFormat="1" ht="15.75" customHeight="1" x14ac:dyDescent="0.2">
      <c r="A2654" s="21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3">
        <v>5</v>
      </c>
    </row>
    <row r="2655" spans="1:6" s="2" customFormat="1" ht="15.75" customHeight="1" x14ac:dyDescent="0.2">
      <c r="A2655" s="21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3">
        <v>9</v>
      </c>
    </row>
    <row r="2656" spans="1:6" s="2" customFormat="1" ht="15.75" customHeight="1" x14ac:dyDescent="0.2">
      <c r="A2656" s="21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3">
        <v>4</v>
      </c>
    </row>
    <row r="2657" spans="1:6" s="2" customFormat="1" ht="15.75" customHeight="1" x14ac:dyDescent="0.2">
      <c r="A2657" s="21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3">
        <v>8</v>
      </c>
    </row>
    <row r="2658" spans="1:6" s="2" customFormat="1" ht="15.75" customHeight="1" x14ac:dyDescent="0.2">
      <c r="A2658" s="21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3">
        <v>7</v>
      </c>
    </row>
    <row r="2659" spans="1:6" s="2" customFormat="1" ht="15.75" customHeight="1" x14ac:dyDescent="0.2">
      <c r="A2659" s="21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3">
        <v>2</v>
      </c>
    </row>
    <row r="2660" spans="1:6" s="2" customFormat="1" ht="15.75" customHeight="1" x14ac:dyDescent="0.2">
      <c r="A2660" s="21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3">
        <v>8</v>
      </c>
    </row>
    <row r="2661" spans="1:6" s="2" customFormat="1" ht="15.75" customHeight="1" x14ac:dyDescent="0.2">
      <c r="A2661" s="21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3">
        <v>10</v>
      </c>
    </row>
    <row r="2662" spans="1:6" s="2" customFormat="1" ht="15.75" customHeight="1" x14ac:dyDescent="0.2">
      <c r="A2662" s="21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3">
        <v>8</v>
      </c>
    </row>
    <row r="2663" spans="1:6" s="2" customFormat="1" ht="15.75" customHeight="1" x14ac:dyDescent="0.2">
      <c r="A2663" s="21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3">
        <v>8</v>
      </c>
    </row>
    <row r="2664" spans="1:6" s="2" customFormat="1" ht="15.75" customHeight="1" x14ac:dyDescent="0.2">
      <c r="A2664" s="21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3">
        <v>10</v>
      </c>
    </row>
    <row r="2665" spans="1:6" s="2" customFormat="1" ht="15.75" customHeight="1" x14ac:dyDescent="0.2">
      <c r="A2665" s="21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3">
        <v>8</v>
      </c>
    </row>
    <row r="2666" spans="1:6" s="2" customFormat="1" ht="15.75" customHeight="1" x14ac:dyDescent="0.2">
      <c r="A2666" s="21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3">
        <v>2</v>
      </c>
    </row>
    <row r="2667" spans="1:6" s="2" customFormat="1" ht="15.75" customHeight="1" x14ac:dyDescent="0.2">
      <c r="A2667" s="21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3">
        <v>3</v>
      </c>
    </row>
    <row r="2668" spans="1:6" s="2" customFormat="1" ht="15.75" customHeight="1" x14ac:dyDescent="0.2">
      <c r="A2668" s="21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3">
        <v>2</v>
      </c>
    </row>
    <row r="2669" spans="1:6" s="2" customFormat="1" ht="15.75" customHeight="1" x14ac:dyDescent="0.2">
      <c r="A2669" s="21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3">
        <v>12</v>
      </c>
    </row>
    <row r="2670" spans="1:6" s="2" customFormat="1" ht="15.75" customHeight="1" x14ac:dyDescent="0.2">
      <c r="A2670" s="21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3">
        <v>5</v>
      </c>
    </row>
    <row r="2671" spans="1:6" s="2" customFormat="1" ht="15.75" customHeight="1" x14ac:dyDescent="0.2">
      <c r="A2671" s="21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3">
        <v>7</v>
      </c>
    </row>
    <row r="2672" spans="1:6" s="2" customFormat="1" ht="15.75" customHeight="1" x14ac:dyDescent="0.2">
      <c r="A2672" s="21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3">
        <v>7</v>
      </c>
    </row>
    <row r="2673" spans="1:6" s="2" customFormat="1" ht="15.75" customHeight="1" x14ac:dyDescent="0.2">
      <c r="A2673" s="21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3">
        <v>3</v>
      </c>
    </row>
    <row r="2674" spans="1:6" s="2" customFormat="1" ht="15.75" customHeight="1" x14ac:dyDescent="0.2">
      <c r="A2674" s="21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3">
        <v>12</v>
      </c>
    </row>
    <row r="2675" spans="1:6" s="2" customFormat="1" ht="15.75" customHeight="1" x14ac:dyDescent="0.2">
      <c r="A2675" s="21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3">
        <v>11</v>
      </c>
    </row>
    <row r="2676" spans="1:6" s="2" customFormat="1" ht="15.75" customHeight="1" x14ac:dyDescent="0.2">
      <c r="A2676" s="21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3">
        <v>8</v>
      </c>
    </row>
    <row r="2677" spans="1:6" s="2" customFormat="1" ht="15.75" customHeight="1" x14ac:dyDescent="0.2">
      <c r="A2677" s="21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3">
        <v>11</v>
      </c>
    </row>
    <row r="2678" spans="1:6" s="2" customFormat="1" ht="15.75" customHeight="1" x14ac:dyDescent="0.2">
      <c r="A2678" s="21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3">
        <v>8</v>
      </c>
    </row>
    <row r="2679" spans="1:6" s="2" customFormat="1" ht="15.75" customHeight="1" x14ac:dyDescent="0.2">
      <c r="A2679" s="21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3">
        <v>5</v>
      </c>
    </row>
    <row r="2680" spans="1:6" s="2" customFormat="1" ht="15.75" customHeight="1" x14ac:dyDescent="0.2">
      <c r="A2680" s="21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3">
        <v>8</v>
      </c>
    </row>
    <row r="2681" spans="1:6" s="2" customFormat="1" ht="15.75" customHeight="1" x14ac:dyDescent="0.2">
      <c r="A2681" s="21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3">
        <v>2</v>
      </c>
    </row>
    <row r="2682" spans="1:6" s="2" customFormat="1" ht="15.75" customHeight="1" x14ac:dyDescent="0.2">
      <c r="A2682" s="21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3">
        <v>8</v>
      </c>
    </row>
    <row r="2683" spans="1:6" s="2" customFormat="1" ht="15.75" customHeight="1" x14ac:dyDescent="0.2">
      <c r="A2683" s="21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3">
        <v>8</v>
      </c>
    </row>
    <row r="2684" spans="1:6" s="2" customFormat="1" ht="15.75" customHeight="1" x14ac:dyDescent="0.2">
      <c r="A2684" s="21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3">
        <v>10</v>
      </c>
    </row>
    <row r="2685" spans="1:6" s="2" customFormat="1" ht="15.75" customHeight="1" x14ac:dyDescent="0.2">
      <c r="A2685" s="21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3">
        <v>4</v>
      </c>
    </row>
    <row r="2686" spans="1:6" s="2" customFormat="1" ht="15.75" customHeight="1" x14ac:dyDescent="0.2">
      <c r="A2686" s="21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3">
        <v>2</v>
      </c>
    </row>
    <row r="2687" spans="1:6" s="2" customFormat="1" ht="15.75" customHeight="1" x14ac:dyDescent="0.2">
      <c r="A2687" s="21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3">
        <v>9</v>
      </c>
    </row>
    <row r="2688" spans="1:6" s="2" customFormat="1" ht="15.75" customHeight="1" x14ac:dyDescent="0.2">
      <c r="A2688" s="21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3">
        <v>6</v>
      </c>
    </row>
    <row r="2689" spans="1:6" s="2" customFormat="1" ht="15.75" customHeight="1" x14ac:dyDescent="0.2">
      <c r="A2689" s="21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3">
        <v>7</v>
      </c>
    </row>
    <row r="2690" spans="1:6" s="2" customFormat="1" ht="15.75" customHeight="1" x14ac:dyDescent="0.2">
      <c r="A2690" s="21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3">
        <v>7</v>
      </c>
    </row>
    <row r="2691" spans="1:6" s="2" customFormat="1" ht="15.75" customHeight="1" x14ac:dyDescent="0.2">
      <c r="A2691" s="21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3">
        <v>3</v>
      </c>
    </row>
    <row r="2692" spans="1:6" s="2" customFormat="1" ht="15.75" customHeight="1" x14ac:dyDescent="0.2">
      <c r="A2692" s="21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3">
        <v>12</v>
      </c>
    </row>
    <row r="2693" spans="1:6" s="2" customFormat="1" ht="15.75" customHeight="1" x14ac:dyDescent="0.2">
      <c r="A2693" s="21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3">
        <v>8</v>
      </c>
    </row>
    <row r="2694" spans="1:6" s="2" customFormat="1" ht="15.75" customHeight="1" x14ac:dyDescent="0.2">
      <c r="A2694" s="21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3">
        <v>12</v>
      </c>
    </row>
    <row r="2695" spans="1:6" s="2" customFormat="1" ht="15.75" customHeight="1" x14ac:dyDescent="0.2">
      <c r="A2695" s="21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3">
        <v>8</v>
      </c>
    </row>
    <row r="2696" spans="1:6" s="2" customFormat="1" ht="15.75" customHeight="1" x14ac:dyDescent="0.2">
      <c r="A2696" s="21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3">
        <v>7</v>
      </c>
    </row>
    <row r="2697" spans="1:6" s="2" customFormat="1" ht="15.75" customHeight="1" x14ac:dyDescent="0.2">
      <c r="A2697" s="21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3">
        <v>8</v>
      </c>
    </row>
    <row r="2698" spans="1:6" s="2" customFormat="1" ht="15.75" customHeight="1" x14ac:dyDescent="0.2">
      <c r="A2698" s="21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3">
        <v>4</v>
      </c>
    </row>
    <row r="2699" spans="1:6" s="2" customFormat="1" ht="15.75" customHeight="1" x14ac:dyDescent="0.2">
      <c r="A2699" s="21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3">
        <v>9</v>
      </c>
    </row>
    <row r="2700" spans="1:6" s="2" customFormat="1" ht="15.75" customHeight="1" x14ac:dyDescent="0.2">
      <c r="A2700" s="21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3">
        <v>7</v>
      </c>
    </row>
    <row r="2701" spans="1:6" s="2" customFormat="1" ht="15.75" customHeight="1" x14ac:dyDescent="0.2">
      <c r="A2701" s="21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3">
        <v>5</v>
      </c>
    </row>
    <row r="2702" spans="1:6" s="2" customFormat="1" ht="15.75" customHeight="1" x14ac:dyDescent="0.2">
      <c r="A2702" s="21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3">
        <v>2</v>
      </c>
    </row>
    <row r="2703" spans="1:6" s="2" customFormat="1" ht="15.75" customHeight="1" x14ac:dyDescent="0.2">
      <c r="A2703" s="21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3">
        <v>12</v>
      </c>
    </row>
    <row r="2704" spans="1:6" s="2" customFormat="1" ht="15.75" customHeight="1" x14ac:dyDescent="0.2">
      <c r="A2704" s="21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3">
        <v>8</v>
      </c>
    </row>
    <row r="2705" spans="1:6" s="2" customFormat="1" ht="15.75" customHeight="1" x14ac:dyDescent="0.2">
      <c r="A2705" s="21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3">
        <v>6</v>
      </c>
    </row>
    <row r="2706" spans="1:6" s="2" customFormat="1" ht="15.75" customHeight="1" x14ac:dyDescent="0.2">
      <c r="A2706" s="21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3">
        <v>1</v>
      </c>
    </row>
    <row r="2707" spans="1:6" s="2" customFormat="1" ht="15.75" customHeight="1" x14ac:dyDescent="0.2">
      <c r="A2707" s="21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3">
        <v>3</v>
      </c>
    </row>
    <row r="2708" spans="1:6" s="2" customFormat="1" ht="15.75" customHeight="1" x14ac:dyDescent="0.2">
      <c r="A2708" s="21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3">
        <v>11</v>
      </c>
    </row>
    <row r="2709" spans="1:6" s="2" customFormat="1" ht="15.75" customHeight="1" x14ac:dyDescent="0.2">
      <c r="A2709" s="21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3">
        <v>7</v>
      </c>
    </row>
    <row r="2710" spans="1:6" s="2" customFormat="1" ht="15.75" customHeight="1" x14ac:dyDescent="0.2">
      <c r="A2710" s="21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3">
        <v>11</v>
      </c>
    </row>
    <row r="2711" spans="1:6" s="2" customFormat="1" ht="15.75" customHeight="1" x14ac:dyDescent="0.2">
      <c r="A2711" s="21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3">
        <v>4</v>
      </c>
    </row>
    <row r="2712" spans="1:6" s="2" customFormat="1" ht="15.75" customHeight="1" x14ac:dyDescent="0.2">
      <c r="A2712" s="21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3">
        <v>11</v>
      </c>
    </row>
    <row r="2713" spans="1:6" s="2" customFormat="1" ht="15.75" customHeight="1" x14ac:dyDescent="0.2">
      <c r="A2713" s="21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3">
        <v>11</v>
      </c>
    </row>
    <row r="2714" spans="1:6" s="2" customFormat="1" ht="15.75" customHeight="1" x14ac:dyDescent="0.2">
      <c r="A2714" s="21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3">
        <v>5</v>
      </c>
    </row>
    <row r="2715" spans="1:6" s="2" customFormat="1" ht="15.75" customHeight="1" x14ac:dyDescent="0.2">
      <c r="A2715" s="21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3">
        <v>9</v>
      </c>
    </row>
    <row r="2716" spans="1:6" s="2" customFormat="1" ht="15.75" customHeight="1" x14ac:dyDescent="0.2">
      <c r="A2716" s="21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3">
        <v>4</v>
      </c>
    </row>
    <row r="2717" spans="1:6" s="2" customFormat="1" ht="15.75" customHeight="1" x14ac:dyDescent="0.2">
      <c r="A2717" s="21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3">
        <v>12</v>
      </c>
    </row>
    <row r="2718" spans="1:6" s="2" customFormat="1" ht="15.75" customHeight="1" x14ac:dyDescent="0.2">
      <c r="A2718" s="21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3">
        <v>10</v>
      </c>
    </row>
    <row r="2719" spans="1:6" s="2" customFormat="1" ht="15.75" customHeight="1" x14ac:dyDescent="0.2">
      <c r="A2719" s="21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3">
        <v>10</v>
      </c>
    </row>
    <row r="2720" spans="1:6" s="2" customFormat="1" ht="15.75" customHeight="1" x14ac:dyDescent="0.2">
      <c r="A2720" s="21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3">
        <v>9</v>
      </c>
    </row>
    <row r="2721" spans="1:6" s="2" customFormat="1" ht="15.75" customHeight="1" x14ac:dyDescent="0.2">
      <c r="A2721" s="21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3">
        <v>6</v>
      </c>
    </row>
    <row r="2722" spans="1:6" s="2" customFormat="1" ht="15.75" customHeight="1" x14ac:dyDescent="0.2">
      <c r="A2722" s="21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3">
        <v>7</v>
      </c>
    </row>
    <row r="2723" spans="1:6" s="2" customFormat="1" ht="15.75" customHeight="1" x14ac:dyDescent="0.2">
      <c r="A2723" s="21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3">
        <v>7</v>
      </c>
    </row>
    <row r="2724" spans="1:6" s="2" customFormat="1" ht="15.75" customHeight="1" x14ac:dyDescent="0.2">
      <c r="A2724" s="21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3">
        <v>6</v>
      </c>
    </row>
    <row r="2725" spans="1:6" s="2" customFormat="1" ht="15.75" customHeight="1" x14ac:dyDescent="0.2">
      <c r="A2725" s="21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3">
        <v>11</v>
      </c>
    </row>
    <row r="2726" spans="1:6" s="2" customFormat="1" ht="15.75" customHeight="1" x14ac:dyDescent="0.2">
      <c r="A2726" s="21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3">
        <v>5</v>
      </c>
    </row>
    <row r="2727" spans="1:6" s="2" customFormat="1" ht="15.75" customHeight="1" x14ac:dyDescent="0.2">
      <c r="A2727" s="21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3">
        <v>7</v>
      </c>
    </row>
    <row r="2728" spans="1:6" s="2" customFormat="1" ht="15.75" customHeight="1" x14ac:dyDescent="0.2">
      <c r="A2728" s="21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3">
        <v>10</v>
      </c>
    </row>
    <row r="2729" spans="1:6" s="2" customFormat="1" ht="15.75" customHeight="1" x14ac:dyDescent="0.2">
      <c r="A2729" s="21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3">
        <v>9</v>
      </c>
    </row>
    <row r="2730" spans="1:6" s="2" customFormat="1" ht="15.75" customHeight="1" x14ac:dyDescent="0.2">
      <c r="A2730" s="21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3">
        <v>2</v>
      </c>
    </row>
    <row r="2731" spans="1:6" s="2" customFormat="1" ht="15.75" customHeight="1" x14ac:dyDescent="0.2">
      <c r="A2731" s="21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3">
        <v>8</v>
      </c>
    </row>
    <row r="2732" spans="1:6" s="2" customFormat="1" ht="15.75" customHeight="1" x14ac:dyDescent="0.2">
      <c r="A2732" s="21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3">
        <v>5</v>
      </c>
    </row>
    <row r="2733" spans="1:6" s="2" customFormat="1" ht="15.75" customHeight="1" x14ac:dyDescent="0.2">
      <c r="A2733" s="21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3">
        <v>11</v>
      </c>
    </row>
    <row r="2734" spans="1:6" s="2" customFormat="1" ht="15.75" customHeight="1" x14ac:dyDescent="0.2">
      <c r="A2734" s="21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3">
        <v>8</v>
      </c>
    </row>
    <row r="2735" spans="1:6" s="2" customFormat="1" ht="15.75" customHeight="1" x14ac:dyDescent="0.2">
      <c r="A2735" s="21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3">
        <v>9</v>
      </c>
    </row>
    <row r="2736" spans="1:6" s="2" customFormat="1" ht="15.75" customHeight="1" x14ac:dyDescent="0.2">
      <c r="A2736" s="21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3">
        <v>12</v>
      </c>
    </row>
    <row r="2737" spans="1:6" s="2" customFormat="1" ht="15.75" customHeight="1" x14ac:dyDescent="0.2">
      <c r="A2737" s="21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3">
        <v>7</v>
      </c>
    </row>
    <row r="2738" spans="1:6" s="2" customFormat="1" ht="15.75" customHeight="1" x14ac:dyDescent="0.2">
      <c r="A2738" s="21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3">
        <v>2</v>
      </c>
    </row>
    <row r="2739" spans="1:6" s="2" customFormat="1" ht="15.75" customHeight="1" x14ac:dyDescent="0.2">
      <c r="A2739" s="21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3">
        <v>8</v>
      </c>
    </row>
    <row r="2740" spans="1:6" s="2" customFormat="1" ht="15.75" customHeight="1" x14ac:dyDescent="0.2">
      <c r="A2740" s="21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3">
        <v>11</v>
      </c>
    </row>
    <row r="2741" spans="1:6" s="2" customFormat="1" ht="15.75" customHeight="1" x14ac:dyDescent="0.2">
      <c r="A2741" s="21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3">
        <v>1</v>
      </c>
    </row>
    <row r="2742" spans="1:6" s="2" customFormat="1" ht="15.75" customHeight="1" x14ac:dyDescent="0.2">
      <c r="A2742" s="21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3">
        <v>8</v>
      </c>
    </row>
    <row r="2743" spans="1:6" s="2" customFormat="1" ht="15.75" customHeight="1" x14ac:dyDescent="0.2">
      <c r="A2743" s="21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3">
        <v>8</v>
      </c>
    </row>
    <row r="2744" spans="1:6" s="2" customFormat="1" ht="15.75" customHeight="1" x14ac:dyDescent="0.2">
      <c r="A2744" s="21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3">
        <v>9</v>
      </c>
    </row>
    <row r="2745" spans="1:6" s="2" customFormat="1" ht="15.75" customHeight="1" x14ac:dyDescent="0.2">
      <c r="A2745" s="21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3">
        <v>11</v>
      </c>
    </row>
    <row r="2746" spans="1:6" s="2" customFormat="1" ht="15.75" customHeight="1" x14ac:dyDescent="0.2">
      <c r="A2746" s="21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3">
        <v>10</v>
      </c>
    </row>
    <row r="2747" spans="1:6" s="2" customFormat="1" ht="15.75" customHeight="1" x14ac:dyDescent="0.2">
      <c r="A2747" s="21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3">
        <v>10</v>
      </c>
    </row>
    <row r="2748" spans="1:6" s="2" customFormat="1" ht="15.75" customHeight="1" x14ac:dyDescent="0.2">
      <c r="A2748" s="21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3">
        <v>7</v>
      </c>
    </row>
    <row r="2749" spans="1:6" s="2" customFormat="1" ht="15.75" customHeight="1" x14ac:dyDescent="0.2">
      <c r="A2749" s="21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3">
        <v>8</v>
      </c>
    </row>
    <row r="2750" spans="1:6" s="2" customFormat="1" ht="15.75" customHeight="1" x14ac:dyDescent="0.2">
      <c r="A2750" s="21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3">
        <v>9</v>
      </c>
    </row>
    <row r="2751" spans="1:6" s="2" customFormat="1" ht="15.75" customHeight="1" x14ac:dyDescent="0.2">
      <c r="A2751" s="21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3">
        <v>7</v>
      </c>
    </row>
    <row r="2752" spans="1:6" s="2" customFormat="1" ht="15.75" customHeight="1" x14ac:dyDescent="0.2">
      <c r="A2752" s="21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3">
        <v>6</v>
      </c>
    </row>
    <row r="2753" spans="1:6" s="2" customFormat="1" ht="15.75" customHeight="1" x14ac:dyDescent="0.2">
      <c r="A2753" s="21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3">
        <v>9</v>
      </c>
    </row>
    <row r="2754" spans="1:6" s="2" customFormat="1" ht="15.75" customHeight="1" x14ac:dyDescent="0.2">
      <c r="A2754" s="21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3">
        <v>8</v>
      </c>
    </row>
    <row r="2755" spans="1:6" s="2" customFormat="1" ht="15.75" customHeight="1" x14ac:dyDescent="0.2">
      <c r="A2755" s="21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3">
        <v>9</v>
      </c>
    </row>
    <row r="2756" spans="1:6" s="2" customFormat="1" ht="15.75" customHeight="1" x14ac:dyDescent="0.2">
      <c r="A2756" s="21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3">
        <v>3</v>
      </c>
    </row>
    <row r="2757" spans="1:6" s="2" customFormat="1" ht="15.75" customHeight="1" x14ac:dyDescent="0.2">
      <c r="A2757" s="21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3">
        <v>3</v>
      </c>
    </row>
    <row r="2758" spans="1:6" s="2" customFormat="1" ht="15.75" customHeight="1" x14ac:dyDescent="0.2">
      <c r="A2758" s="21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3">
        <v>9</v>
      </c>
    </row>
    <row r="2759" spans="1:6" s="2" customFormat="1" ht="15.75" customHeight="1" x14ac:dyDescent="0.2">
      <c r="A2759" s="21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3">
        <v>7</v>
      </c>
    </row>
    <row r="2760" spans="1:6" s="2" customFormat="1" ht="15.75" customHeight="1" x14ac:dyDescent="0.2">
      <c r="A2760" s="21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3">
        <v>10</v>
      </c>
    </row>
    <row r="2761" spans="1:6" s="2" customFormat="1" ht="15.75" customHeight="1" x14ac:dyDescent="0.2">
      <c r="A2761" s="21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3">
        <v>1</v>
      </c>
    </row>
    <row r="2762" spans="1:6" s="2" customFormat="1" ht="15.75" customHeight="1" x14ac:dyDescent="0.2">
      <c r="A2762" s="21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3">
        <v>8</v>
      </c>
    </row>
    <row r="2763" spans="1:6" s="2" customFormat="1" ht="15.75" customHeight="1" x14ac:dyDescent="0.2">
      <c r="A2763" s="21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3">
        <v>9</v>
      </c>
    </row>
    <row r="2764" spans="1:6" s="2" customFormat="1" ht="15.75" customHeight="1" x14ac:dyDescent="0.2">
      <c r="A2764" s="21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3">
        <v>10</v>
      </c>
    </row>
    <row r="2765" spans="1:6" s="2" customFormat="1" ht="15.75" customHeight="1" x14ac:dyDescent="0.2">
      <c r="A2765" s="21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3">
        <v>12</v>
      </c>
    </row>
    <row r="2766" spans="1:6" s="2" customFormat="1" ht="15.75" customHeight="1" x14ac:dyDescent="0.2">
      <c r="A2766" s="21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3">
        <v>11</v>
      </c>
    </row>
    <row r="2767" spans="1:6" s="2" customFormat="1" ht="15.75" customHeight="1" x14ac:dyDescent="0.2">
      <c r="A2767" s="21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3">
        <v>6</v>
      </c>
    </row>
    <row r="2768" spans="1:6" s="2" customFormat="1" ht="15.75" customHeight="1" x14ac:dyDescent="0.2">
      <c r="A2768" s="21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3">
        <v>4</v>
      </c>
    </row>
    <row r="2769" spans="1:6" s="2" customFormat="1" ht="15.75" customHeight="1" x14ac:dyDescent="0.2">
      <c r="A2769" s="21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3">
        <v>9</v>
      </c>
    </row>
    <row r="2770" spans="1:6" s="2" customFormat="1" ht="15.75" customHeight="1" x14ac:dyDescent="0.2">
      <c r="A2770" s="21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3">
        <v>7</v>
      </c>
    </row>
    <row r="2771" spans="1:6" s="2" customFormat="1" ht="15.75" customHeight="1" x14ac:dyDescent="0.2">
      <c r="A2771" s="21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3">
        <v>1</v>
      </c>
    </row>
    <row r="2772" spans="1:6" s="2" customFormat="1" ht="15.75" customHeight="1" x14ac:dyDescent="0.2">
      <c r="A2772" s="21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3">
        <v>8</v>
      </c>
    </row>
    <row r="2773" spans="1:6" s="2" customFormat="1" ht="15.75" customHeight="1" x14ac:dyDescent="0.2">
      <c r="A2773" s="21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3">
        <v>7</v>
      </c>
    </row>
    <row r="2774" spans="1:6" s="2" customFormat="1" ht="15.75" customHeight="1" x14ac:dyDescent="0.2">
      <c r="A2774" s="21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3">
        <v>8</v>
      </c>
    </row>
    <row r="2775" spans="1:6" s="2" customFormat="1" ht="15.75" customHeight="1" x14ac:dyDescent="0.2">
      <c r="A2775" s="21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3">
        <v>5</v>
      </c>
    </row>
    <row r="2776" spans="1:6" s="2" customFormat="1" ht="15.75" customHeight="1" x14ac:dyDescent="0.2">
      <c r="A2776" s="21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3">
        <v>7</v>
      </c>
    </row>
    <row r="2777" spans="1:6" s="2" customFormat="1" ht="15.75" customHeight="1" x14ac:dyDescent="0.2">
      <c r="A2777" s="21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3">
        <v>2</v>
      </c>
    </row>
    <row r="2778" spans="1:6" s="2" customFormat="1" ht="15.75" customHeight="1" x14ac:dyDescent="0.2">
      <c r="A2778" s="21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3">
        <v>7</v>
      </c>
    </row>
    <row r="2779" spans="1:6" s="2" customFormat="1" ht="15.75" customHeight="1" x14ac:dyDescent="0.2">
      <c r="A2779" s="21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3">
        <v>8</v>
      </c>
    </row>
    <row r="2780" spans="1:6" s="2" customFormat="1" ht="15.75" customHeight="1" x14ac:dyDescent="0.2">
      <c r="A2780" s="21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3">
        <v>9</v>
      </c>
    </row>
    <row r="2781" spans="1:6" s="2" customFormat="1" ht="15.75" customHeight="1" x14ac:dyDescent="0.2">
      <c r="A2781" s="21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3">
        <v>7</v>
      </c>
    </row>
    <row r="2782" spans="1:6" s="2" customFormat="1" ht="15.75" customHeight="1" x14ac:dyDescent="0.2">
      <c r="A2782" s="21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3">
        <v>6</v>
      </c>
    </row>
    <row r="2783" spans="1:6" s="2" customFormat="1" ht="15.75" customHeight="1" x14ac:dyDescent="0.2">
      <c r="A2783" s="21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3">
        <v>9</v>
      </c>
    </row>
    <row r="2784" spans="1:6" s="2" customFormat="1" ht="15.75" customHeight="1" x14ac:dyDescent="0.2">
      <c r="A2784" s="21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3">
        <v>9</v>
      </c>
    </row>
    <row r="2785" spans="1:6" s="2" customFormat="1" ht="15.75" customHeight="1" x14ac:dyDescent="0.2">
      <c r="A2785" s="21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3">
        <v>10</v>
      </c>
    </row>
    <row r="2786" spans="1:6" s="2" customFormat="1" ht="15.75" customHeight="1" x14ac:dyDescent="0.2">
      <c r="A2786" s="21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3">
        <v>11</v>
      </c>
    </row>
    <row r="2787" spans="1:6" s="2" customFormat="1" ht="15.75" customHeight="1" x14ac:dyDescent="0.2">
      <c r="A2787" s="21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3">
        <v>8</v>
      </c>
    </row>
    <row r="2788" spans="1:6" s="2" customFormat="1" ht="15.75" customHeight="1" x14ac:dyDescent="0.2">
      <c r="A2788" s="21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3">
        <v>8</v>
      </c>
    </row>
    <row r="2789" spans="1:6" s="2" customFormat="1" ht="15.75" customHeight="1" x14ac:dyDescent="0.2">
      <c r="A2789" s="21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3">
        <v>9</v>
      </c>
    </row>
    <row r="2790" spans="1:6" s="2" customFormat="1" ht="15.75" customHeight="1" x14ac:dyDescent="0.2">
      <c r="A2790" s="21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3">
        <v>8</v>
      </c>
    </row>
    <row r="2791" spans="1:6" s="2" customFormat="1" ht="15.75" customHeight="1" x14ac:dyDescent="0.2">
      <c r="A2791" s="21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3">
        <v>8</v>
      </c>
    </row>
    <row r="2792" spans="1:6" s="2" customFormat="1" ht="15.75" customHeight="1" x14ac:dyDescent="0.2">
      <c r="A2792" s="21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3">
        <v>3</v>
      </c>
    </row>
    <row r="2793" spans="1:6" s="2" customFormat="1" ht="15.75" customHeight="1" x14ac:dyDescent="0.2">
      <c r="A2793" s="21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3">
        <v>2</v>
      </c>
    </row>
    <row r="2794" spans="1:6" s="2" customFormat="1" ht="15.75" customHeight="1" x14ac:dyDescent="0.2">
      <c r="A2794" s="21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3">
        <v>7</v>
      </c>
    </row>
    <row r="2795" spans="1:6" s="2" customFormat="1" ht="15.75" customHeight="1" x14ac:dyDescent="0.2">
      <c r="A2795" s="21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3">
        <v>5</v>
      </c>
    </row>
    <row r="2796" spans="1:6" s="2" customFormat="1" ht="15.75" customHeight="1" x14ac:dyDescent="0.2">
      <c r="A2796" s="21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3">
        <v>9</v>
      </c>
    </row>
    <row r="2797" spans="1:6" s="2" customFormat="1" ht="15.75" customHeight="1" x14ac:dyDescent="0.2">
      <c r="A2797" s="21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3">
        <v>5</v>
      </c>
    </row>
    <row r="2798" spans="1:6" s="2" customFormat="1" ht="15.75" customHeight="1" x14ac:dyDescent="0.2">
      <c r="A2798" s="21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3">
        <v>3</v>
      </c>
    </row>
    <row r="2799" spans="1:6" s="2" customFormat="1" ht="15.75" customHeight="1" x14ac:dyDescent="0.2">
      <c r="A2799" s="21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3">
        <v>1</v>
      </c>
    </row>
    <row r="2800" spans="1:6" s="2" customFormat="1" ht="15.75" customHeight="1" x14ac:dyDescent="0.2">
      <c r="A2800" s="21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3">
        <v>6</v>
      </c>
    </row>
    <row r="2801" spans="1:6" s="2" customFormat="1" ht="15.75" customHeight="1" x14ac:dyDescent="0.2">
      <c r="A2801" s="21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3">
        <v>8</v>
      </c>
    </row>
    <row r="2802" spans="1:6" s="2" customFormat="1" ht="15.75" customHeight="1" x14ac:dyDescent="0.2">
      <c r="A2802" s="21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3">
        <v>7</v>
      </c>
    </row>
    <row r="2803" spans="1:6" s="2" customFormat="1" ht="15.75" customHeight="1" x14ac:dyDescent="0.2">
      <c r="A2803" s="21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3">
        <v>5</v>
      </c>
    </row>
    <row r="2804" spans="1:6" s="2" customFormat="1" ht="15.75" customHeight="1" x14ac:dyDescent="0.2">
      <c r="A2804" s="21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3">
        <v>6</v>
      </c>
    </row>
    <row r="2805" spans="1:6" s="2" customFormat="1" ht="15.75" customHeight="1" x14ac:dyDescent="0.2">
      <c r="A2805" s="21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3">
        <v>9</v>
      </c>
    </row>
    <row r="2806" spans="1:6" s="2" customFormat="1" ht="15.75" customHeight="1" x14ac:dyDescent="0.2">
      <c r="A2806" s="21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3">
        <v>12</v>
      </c>
    </row>
    <row r="2807" spans="1:6" s="2" customFormat="1" ht="15.75" customHeight="1" x14ac:dyDescent="0.2">
      <c r="A2807" s="21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3">
        <v>8</v>
      </c>
    </row>
    <row r="2808" spans="1:6" s="2" customFormat="1" ht="15.75" customHeight="1" x14ac:dyDescent="0.2">
      <c r="A2808" s="21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3">
        <v>9</v>
      </c>
    </row>
    <row r="2809" spans="1:6" s="2" customFormat="1" ht="15.75" customHeight="1" x14ac:dyDescent="0.2">
      <c r="A2809" s="21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3">
        <v>10</v>
      </c>
    </row>
    <row r="2810" spans="1:6" s="2" customFormat="1" ht="15.75" customHeight="1" x14ac:dyDescent="0.2">
      <c r="A2810" s="21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3">
        <v>9</v>
      </c>
    </row>
    <row r="2811" spans="1:6" s="2" customFormat="1" ht="15.75" customHeight="1" x14ac:dyDescent="0.2">
      <c r="A2811" s="21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3">
        <v>6</v>
      </c>
    </row>
    <row r="2812" spans="1:6" s="2" customFormat="1" ht="15.75" customHeight="1" x14ac:dyDescent="0.2">
      <c r="A2812" s="21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3">
        <v>5</v>
      </c>
    </row>
    <row r="2813" spans="1:6" s="2" customFormat="1" ht="15.75" customHeight="1" x14ac:dyDescent="0.2">
      <c r="A2813" s="21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3">
        <v>9</v>
      </c>
    </row>
    <row r="2814" spans="1:6" s="2" customFormat="1" ht="15.75" customHeight="1" x14ac:dyDescent="0.2">
      <c r="A2814" s="21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3">
        <v>10</v>
      </c>
    </row>
    <row r="2815" spans="1:6" s="2" customFormat="1" ht="15.75" customHeight="1" x14ac:dyDescent="0.2">
      <c r="A2815" s="21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3">
        <v>4</v>
      </c>
    </row>
    <row r="2816" spans="1:6" s="2" customFormat="1" ht="15.75" customHeight="1" x14ac:dyDescent="0.2">
      <c r="A2816" s="21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3">
        <v>10</v>
      </c>
    </row>
    <row r="2817" spans="1:6" s="2" customFormat="1" ht="15.75" customHeight="1" x14ac:dyDescent="0.2">
      <c r="A2817" s="21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3">
        <v>8</v>
      </c>
    </row>
    <row r="2818" spans="1:6" s="2" customFormat="1" ht="15.75" customHeight="1" x14ac:dyDescent="0.2">
      <c r="A2818" s="21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3">
        <v>11</v>
      </c>
    </row>
    <row r="2819" spans="1:6" s="2" customFormat="1" ht="15.75" customHeight="1" x14ac:dyDescent="0.2">
      <c r="A2819" s="21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3">
        <v>12</v>
      </c>
    </row>
    <row r="2820" spans="1:6" s="2" customFormat="1" ht="15.75" customHeight="1" x14ac:dyDescent="0.2">
      <c r="A2820" s="21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3">
        <v>6</v>
      </c>
    </row>
    <row r="2821" spans="1:6" s="2" customFormat="1" ht="15.75" customHeight="1" x14ac:dyDescent="0.2">
      <c r="A2821" s="21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3">
        <v>10</v>
      </c>
    </row>
    <row r="2822" spans="1:6" s="2" customFormat="1" ht="15.75" customHeight="1" x14ac:dyDescent="0.2">
      <c r="A2822" s="21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3">
        <v>9</v>
      </c>
    </row>
    <row r="2823" spans="1:6" s="2" customFormat="1" ht="15.75" customHeight="1" x14ac:dyDescent="0.2">
      <c r="A2823" s="21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3">
        <v>10</v>
      </c>
    </row>
    <row r="2824" spans="1:6" s="2" customFormat="1" ht="15.75" customHeight="1" x14ac:dyDescent="0.2">
      <c r="A2824" s="21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3">
        <v>11</v>
      </c>
    </row>
    <row r="2825" spans="1:6" s="2" customFormat="1" ht="15.75" customHeight="1" x14ac:dyDescent="0.2">
      <c r="A2825" s="21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3">
        <v>10</v>
      </c>
    </row>
    <row r="2826" spans="1:6" s="2" customFormat="1" ht="15.75" customHeight="1" x14ac:dyDescent="0.2">
      <c r="A2826" s="21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3">
        <v>8</v>
      </c>
    </row>
    <row r="2827" spans="1:6" s="2" customFormat="1" ht="15.75" customHeight="1" x14ac:dyDescent="0.2">
      <c r="A2827" s="21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3">
        <v>10</v>
      </c>
    </row>
    <row r="2828" spans="1:6" s="2" customFormat="1" ht="15.75" customHeight="1" x14ac:dyDescent="0.2">
      <c r="A2828" s="21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3">
        <v>12</v>
      </c>
    </row>
    <row r="2829" spans="1:6" s="2" customFormat="1" ht="15.75" customHeight="1" x14ac:dyDescent="0.2">
      <c r="A2829" s="21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3">
        <v>8</v>
      </c>
    </row>
    <row r="2830" spans="1:6" s="2" customFormat="1" ht="15.75" customHeight="1" x14ac:dyDescent="0.2">
      <c r="A2830" s="21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3">
        <v>4</v>
      </c>
    </row>
    <row r="2831" spans="1:6" s="2" customFormat="1" ht="15.75" customHeight="1" x14ac:dyDescent="0.2">
      <c r="A2831" s="21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3">
        <v>7</v>
      </c>
    </row>
    <row r="2832" spans="1:6" s="2" customFormat="1" ht="15.75" customHeight="1" x14ac:dyDescent="0.2">
      <c r="A2832" s="21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3">
        <v>8</v>
      </c>
    </row>
    <row r="2833" spans="1:6" s="2" customFormat="1" ht="15.75" customHeight="1" x14ac:dyDescent="0.2">
      <c r="A2833" s="21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3">
        <v>9</v>
      </c>
    </row>
    <row r="2834" spans="1:6" s="2" customFormat="1" ht="15.75" customHeight="1" x14ac:dyDescent="0.2">
      <c r="A2834" s="21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3">
        <v>8</v>
      </c>
    </row>
    <row r="2835" spans="1:6" s="2" customFormat="1" ht="15.75" customHeight="1" x14ac:dyDescent="0.2">
      <c r="A2835" s="21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3">
        <v>8</v>
      </c>
    </row>
    <row r="2836" spans="1:6" s="2" customFormat="1" ht="15.75" customHeight="1" x14ac:dyDescent="0.2">
      <c r="A2836" s="21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3">
        <v>7</v>
      </c>
    </row>
    <row r="2837" spans="1:6" s="2" customFormat="1" ht="15.75" customHeight="1" x14ac:dyDescent="0.2">
      <c r="A2837" s="21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3">
        <v>3</v>
      </c>
    </row>
    <row r="2838" spans="1:6" s="2" customFormat="1" ht="15.75" customHeight="1" x14ac:dyDescent="0.2">
      <c r="A2838" s="21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3">
        <v>7</v>
      </c>
    </row>
    <row r="2839" spans="1:6" s="2" customFormat="1" ht="15.75" customHeight="1" x14ac:dyDescent="0.2">
      <c r="A2839" s="21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3">
        <v>12</v>
      </c>
    </row>
    <row r="2840" spans="1:6" s="2" customFormat="1" ht="15.75" customHeight="1" x14ac:dyDescent="0.2">
      <c r="A2840" s="21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3">
        <v>8</v>
      </c>
    </row>
    <row r="2841" spans="1:6" s="2" customFormat="1" ht="15.75" customHeight="1" x14ac:dyDescent="0.2">
      <c r="A2841" s="21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3">
        <v>7</v>
      </c>
    </row>
    <row r="2842" spans="1:6" s="2" customFormat="1" ht="15.75" customHeight="1" x14ac:dyDescent="0.2">
      <c r="A2842" s="21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3">
        <v>7</v>
      </c>
    </row>
    <row r="2843" spans="1:6" s="2" customFormat="1" ht="15.75" customHeight="1" x14ac:dyDescent="0.2">
      <c r="A2843" s="21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3">
        <v>10</v>
      </c>
    </row>
    <row r="2844" spans="1:6" s="2" customFormat="1" ht="15.75" customHeight="1" x14ac:dyDescent="0.2">
      <c r="A2844" s="21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3">
        <v>9</v>
      </c>
    </row>
    <row r="2845" spans="1:6" s="2" customFormat="1" ht="15.75" customHeight="1" x14ac:dyDescent="0.2">
      <c r="A2845" s="21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3">
        <v>12</v>
      </c>
    </row>
    <row r="2846" spans="1:6" s="2" customFormat="1" ht="15.75" customHeight="1" x14ac:dyDescent="0.2">
      <c r="A2846" s="21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3">
        <v>8</v>
      </c>
    </row>
    <row r="2847" spans="1:6" s="2" customFormat="1" ht="15.75" customHeight="1" x14ac:dyDescent="0.2">
      <c r="A2847" s="21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3">
        <v>9</v>
      </c>
    </row>
    <row r="2848" spans="1:6" s="2" customFormat="1" ht="15.75" customHeight="1" x14ac:dyDescent="0.2">
      <c r="A2848" s="21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3">
        <v>8</v>
      </c>
    </row>
    <row r="2849" spans="1:6" s="2" customFormat="1" ht="15.75" customHeight="1" x14ac:dyDescent="0.2">
      <c r="A2849" s="21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3">
        <v>9</v>
      </c>
    </row>
    <row r="2850" spans="1:6" s="2" customFormat="1" ht="15.75" customHeight="1" x14ac:dyDescent="0.2">
      <c r="A2850" s="21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3">
        <v>10</v>
      </c>
    </row>
    <row r="2851" spans="1:6" s="2" customFormat="1" ht="15.75" customHeight="1" x14ac:dyDescent="0.2">
      <c r="A2851" s="21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3">
        <v>4</v>
      </c>
    </row>
    <row r="2852" spans="1:6" s="2" customFormat="1" ht="15.75" customHeight="1" x14ac:dyDescent="0.2">
      <c r="A2852" s="21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3">
        <v>10</v>
      </c>
    </row>
    <row r="2853" spans="1:6" s="2" customFormat="1" ht="15.75" customHeight="1" x14ac:dyDescent="0.2">
      <c r="A2853" s="21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3">
        <v>10</v>
      </c>
    </row>
    <row r="2854" spans="1:6" s="2" customFormat="1" ht="15.75" customHeight="1" x14ac:dyDescent="0.2">
      <c r="A2854" s="21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3">
        <v>6</v>
      </c>
    </row>
    <row r="2855" spans="1:6" s="2" customFormat="1" ht="15.75" customHeight="1" x14ac:dyDescent="0.2">
      <c r="A2855" s="21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3">
        <v>10</v>
      </c>
    </row>
    <row r="2856" spans="1:6" s="2" customFormat="1" ht="15.75" customHeight="1" x14ac:dyDescent="0.2">
      <c r="A2856" s="21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3">
        <v>7</v>
      </c>
    </row>
    <row r="2857" spans="1:6" s="2" customFormat="1" ht="15.75" customHeight="1" x14ac:dyDescent="0.2">
      <c r="A2857" s="21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3">
        <v>7</v>
      </c>
    </row>
    <row r="2858" spans="1:6" s="2" customFormat="1" ht="15.75" customHeight="1" x14ac:dyDescent="0.2">
      <c r="A2858" s="21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3">
        <v>9</v>
      </c>
    </row>
    <row r="2859" spans="1:6" s="2" customFormat="1" ht="15.75" customHeight="1" x14ac:dyDescent="0.2">
      <c r="A2859" s="21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3">
        <v>10</v>
      </c>
    </row>
    <row r="2860" spans="1:6" s="2" customFormat="1" ht="15.75" customHeight="1" x14ac:dyDescent="0.2">
      <c r="A2860" s="21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3">
        <v>3</v>
      </c>
    </row>
    <row r="2861" spans="1:6" s="2" customFormat="1" ht="15.75" customHeight="1" x14ac:dyDescent="0.2">
      <c r="A2861" s="21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3">
        <v>6</v>
      </c>
    </row>
    <row r="2862" spans="1:6" s="2" customFormat="1" ht="15.75" customHeight="1" x14ac:dyDescent="0.2">
      <c r="A2862" s="21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3">
        <v>9</v>
      </c>
    </row>
    <row r="2863" spans="1:6" s="2" customFormat="1" ht="15.75" customHeight="1" x14ac:dyDescent="0.2">
      <c r="A2863" s="21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3">
        <v>7</v>
      </c>
    </row>
    <row r="2864" spans="1:6" s="2" customFormat="1" ht="15.75" customHeight="1" x14ac:dyDescent="0.2">
      <c r="A2864" s="21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3">
        <v>6</v>
      </c>
    </row>
    <row r="2865" spans="1:6" s="2" customFormat="1" ht="15.75" customHeight="1" x14ac:dyDescent="0.2">
      <c r="A2865" s="21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3">
        <v>10</v>
      </c>
    </row>
    <row r="2866" spans="1:6" s="2" customFormat="1" ht="15.75" customHeight="1" x14ac:dyDescent="0.2">
      <c r="A2866" s="21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3">
        <v>9</v>
      </c>
    </row>
    <row r="2867" spans="1:6" s="2" customFormat="1" ht="15.75" customHeight="1" x14ac:dyDescent="0.2">
      <c r="A2867" s="21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3">
        <v>7</v>
      </c>
    </row>
    <row r="2868" spans="1:6" s="2" customFormat="1" ht="15.75" customHeight="1" x14ac:dyDescent="0.2">
      <c r="A2868" s="21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3">
        <v>12</v>
      </c>
    </row>
    <row r="2869" spans="1:6" s="2" customFormat="1" ht="15.75" customHeight="1" x14ac:dyDescent="0.2">
      <c r="A2869" s="21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3">
        <v>8</v>
      </c>
    </row>
    <row r="2870" spans="1:6" s="2" customFormat="1" ht="15.75" customHeight="1" x14ac:dyDescent="0.2">
      <c r="A2870" s="21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3">
        <v>8</v>
      </c>
    </row>
    <row r="2871" spans="1:6" s="2" customFormat="1" ht="15.75" customHeight="1" x14ac:dyDescent="0.2">
      <c r="A2871" s="21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3">
        <v>7</v>
      </c>
    </row>
    <row r="2872" spans="1:6" s="2" customFormat="1" ht="15.75" customHeight="1" x14ac:dyDescent="0.2">
      <c r="A2872" s="21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3">
        <v>9</v>
      </c>
    </row>
    <row r="2873" spans="1:6" s="2" customFormat="1" ht="15.75" customHeight="1" x14ac:dyDescent="0.2">
      <c r="A2873" s="21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3">
        <v>10</v>
      </c>
    </row>
    <row r="2874" spans="1:6" s="2" customFormat="1" ht="15.75" customHeight="1" x14ac:dyDescent="0.2">
      <c r="A2874" s="21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3">
        <v>5</v>
      </c>
    </row>
    <row r="2875" spans="1:6" s="2" customFormat="1" ht="15.75" customHeight="1" x14ac:dyDescent="0.2">
      <c r="A2875" s="21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3">
        <v>6</v>
      </c>
    </row>
    <row r="2876" spans="1:6" s="2" customFormat="1" ht="15.75" customHeight="1" x14ac:dyDescent="0.2">
      <c r="A2876" s="21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3">
        <v>9</v>
      </c>
    </row>
    <row r="2877" spans="1:6" s="2" customFormat="1" ht="15.75" customHeight="1" x14ac:dyDescent="0.2">
      <c r="A2877" s="21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3">
        <v>9</v>
      </c>
    </row>
    <row r="2878" spans="1:6" s="2" customFormat="1" ht="15.75" customHeight="1" x14ac:dyDescent="0.2">
      <c r="A2878" s="21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3">
        <v>11</v>
      </c>
    </row>
    <row r="2879" spans="1:6" s="2" customFormat="1" ht="15.75" customHeight="1" x14ac:dyDescent="0.2">
      <c r="A2879" s="21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3">
        <v>3</v>
      </c>
    </row>
    <row r="2880" spans="1:6" s="2" customFormat="1" ht="15.75" customHeight="1" x14ac:dyDescent="0.2">
      <c r="A2880" s="21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3">
        <v>8</v>
      </c>
    </row>
    <row r="2881" spans="1:6" s="2" customFormat="1" ht="15.75" customHeight="1" x14ac:dyDescent="0.2">
      <c r="A2881" s="21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3">
        <v>9</v>
      </c>
    </row>
    <row r="2882" spans="1:6" s="2" customFormat="1" ht="15.75" customHeight="1" x14ac:dyDescent="0.2">
      <c r="A2882" s="21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3">
        <v>8</v>
      </c>
    </row>
    <row r="2883" spans="1:6" s="2" customFormat="1" ht="15.75" customHeight="1" x14ac:dyDescent="0.2">
      <c r="A2883" s="21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3">
        <v>11</v>
      </c>
    </row>
    <row r="2884" spans="1:6" s="2" customFormat="1" ht="15.75" customHeight="1" x14ac:dyDescent="0.2">
      <c r="A2884" s="21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3">
        <v>10</v>
      </c>
    </row>
    <row r="2885" spans="1:6" s="2" customFormat="1" ht="15.75" customHeight="1" x14ac:dyDescent="0.2">
      <c r="A2885" s="21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3">
        <v>7</v>
      </c>
    </row>
    <row r="2886" spans="1:6" s="2" customFormat="1" ht="15.75" customHeight="1" x14ac:dyDescent="0.2">
      <c r="A2886" s="21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3">
        <v>5</v>
      </c>
    </row>
    <row r="2887" spans="1:6" s="2" customFormat="1" ht="15.75" customHeight="1" x14ac:dyDescent="0.2">
      <c r="A2887" s="21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3">
        <v>11</v>
      </c>
    </row>
    <row r="2888" spans="1:6" s="2" customFormat="1" ht="15.75" customHeight="1" x14ac:dyDescent="0.2">
      <c r="A2888" s="21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3">
        <v>11</v>
      </c>
    </row>
    <row r="2889" spans="1:6" s="2" customFormat="1" ht="15.75" customHeight="1" x14ac:dyDescent="0.2">
      <c r="A2889" s="21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3">
        <v>7</v>
      </c>
    </row>
    <row r="2890" spans="1:6" s="2" customFormat="1" ht="15.75" customHeight="1" x14ac:dyDescent="0.2">
      <c r="A2890" s="21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3">
        <v>8</v>
      </c>
    </row>
    <row r="2891" spans="1:6" s="2" customFormat="1" ht="15.75" customHeight="1" x14ac:dyDescent="0.2">
      <c r="A2891" s="21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3">
        <v>4</v>
      </c>
    </row>
    <row r="2892" spans="1:6" s="2" customFormat="1" ht="15.75" customHeight="1" x14ac:dyDescent="0.2">
      <c r="A2892" s="21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3">
        <v>9</v>
      </c>
    </row>
    <row r="2893" spans="1:6" s="2" customFormat="1" ht="15.75" customHeight="1" x14ac:dyDescent="0.2">
      <c r="A2893" s="21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3">
        <v>4</v>
      </c>
    </row>
    <row r="2894" spans="1:6" s="2" customFormat="1" ht="15.75" customHeight="1" x14ac:dyDescent="0.2">
      <c r="A2894" s="21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3">
        <v>10</v>
      </c>
    </row>
    <row r="2895" spans="1:6" s="2" customFormat="1" ht="15.75" customHeight="1" x14ac:dyDescent="0.2">
      <c r="A2895" s="21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3">
        <v>7</v>
      </c>
    </row>
    <row r="2896" spans="1:6" s="2" customFormat="1" ht="15.75" customHeight="1" x14ac:dyDescent="0.2">
      <c r="A2896" s="21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3">
        <v>1</v>
      </c>
    </row>
    <row r="2897" spans="1:6" s="2" customFormat="1" ht="15.75" customHeight="1" x14ac:dyDescent="0.2">
      <c r="A2897" s="21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3">
        <v>7</v>
      </c>
    </row>
    <row r="2898" spans="1:6" s="2" customFormat="1" ht="15.75" customHeight="1" x14ac:dyDescent="0.2">
      <c r="A2898" s="21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3">
        <v>3</v>
      </c>
    </row>
    <row r="2899" spans="1:6" s="2" customFormat="1" ht="15.75" customHeight="1" x14ac:dyDescent="0.2">
      <c r="A2899" s="21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3">
        <v>9</v>
      </c>
    </row>
    <row r="2900" spans="1:6" s="2" customFormat="1" ht="15.75" customHeight="1" x14ac:dyDescent="0.2">
      <c r="A2900" s="21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3">
        <v>8</v>
      </c>
    </row>
    <row r="2901" spans="1:6" s="2" customFormat="1" ht="15.75" customHeight="1" x14ac:dyDescent="0.2">
      <c r="A2901" s="21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3">
        <v>9</v>
      </c>
    </row>
    <row r="2902" spans="1:6" s="2" customFormat="1" ht="15.75" customHeight="1" x14ac:dyDescent="0.2">
      <c r="A2902" s="21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3">
        <v>5</v>
      </c>
    </row>
    <row r="2903" spans="1:6" s="2" customFormat="1" ht="15.75" customHeight="1" x14ac:dyDescent="0.2">
      <c r="A2903" s="21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3">
        <v>4</v>
      </c>
    </row>
    <row r="2904" spans="1:6" s="2" customFormat="1" ht="15.75" customHeight="1" x14ac:dyDescent="0.2">
      <c r="A2904" s="21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3">
        <v>10</v>
      </c>
    </row>
    <row r="2905" spans="1:6" s="2" customFormat="1" ht="15.75" customHeight="1" x14ac:dyDescent="0.2">
      <c r="A2905" s="21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3">
        <v>8</v>
      </c>
    </row>
    <row r="2906" spans="1:6" s="2" customFormat="1" ht="15.75" customHeight="1" x14ac:dyDescent="0.2">
      <c r="A2906" s="21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3">
        <v>9</v>
      </c>
    </row>
    <row r="2907" spans="1:6" s="2" customFormat="1" ht="15.75" customHeight="1" x14ac:dyDescent="0.2">
      <c r="A2907" s="21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3">
        <v>10</v>
      </c>
    </row>
    <row r="2908" spans="1:6" s="2" customFormat="1" ht="15.75" customHeight="1" x14ac:dyDescent="0.2">
      <c r="A2908" s="21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3">
        <v>10</v>
      </c>
    </row>
    <row r="2909" spans="1:6" s="2" customFormat="1" ht="15.75" customHeight="1" x14ac:dyDescent="0.2">
      <c r="A2909" s="21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3">
        <v>11</v>
      </c>
    </row>
    <row r="2910" spans="1:6" s="2" customFormat="1" ht="15.75" customHeight="1" x14ac:dyDescent="0.2">
      <c r="A2910" s="21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3">
        <v>5</v>
      </c>
    </row>
    <row r="2911" spans="1:6" s="2" customFormat="1" ht="15.75" customHeight="1" x14ac:dyDescent="0.2">
      <c r="A2911" s="21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3">
        <v>9</v>
      </c>
    </row>
    <row r="2912" spans="1:6" s="2" customFormat="1" ht="15.75" customHeight="1" x14ac:dyDescent="0.2">
      <c r="A2912" s="21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3">
        <v>4</v>
      </c>
    </row>
    <row r="2913" spans="1:6" s="2" customFormat="1" ht="15.75" customHeight="1" x14ac:dyDescent="0.2">
      <c r="A2913" s="21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3">
        <v>8</v>
      </c>
    </row>
    <row r="2914" spans="1:6" s="2" customFormat="1" ht="15.75" customHeight="1" x14ac:dyDescent="0.2">
      <c r="A2914" s="21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3">
        <v>6</v>
      </c>
    </row>
    <row r="2915" spans="1:6" s="2" customFormat="1" ht="15.75" customHeight="1" x14ac:dyDescent="0.2">
      <c r="A2915" s="21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3">
        <v>8</v>
      </c>
    </row>
    <row r="2916" spans="1:6" s="2" customFormat="1" ht="15.75" customHeight="1" x14ac:dyDescent="0.2">
      <c r="A2916" s="21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3">
        <v>9</v>
      </c>
    </row>
    <row r="2917" spans="1:6" s="2" customFormat="1" ht="15.75" customHeight="1" x14ac:dyDescent="0.2">
      <c r="A2917" s="21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3">
        <v>8</v>
      </c>
    </row>
    <row r="2918" spans="1:6" s="2" customFormat="1" ht="15.75" customHeight="1" x14ac:dyDescent="0.2">
      <c r="A2918" s="21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3">
        <v>9</v>
      </c>
    </row>
    <row r="2919" spans="1:6" s="2" customFormat="1" ht="15.75" customHeight="1" x14ac:dyDescent="0.2">
      <c r="A2919" s="21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3">
        <v>4</v>
      </c>
    </row>
    <row r="2920" spans="1:6" s="2" customFormat="1" ht="15.75" customHeight="1" x14ac:dyDescent="0.2">
      <c r="A2920" s="21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3">
        <v>2</v>
      </c>
    </row>
    <row r="2921" spans="1:6" s="2" customFormat="1" ht="15.75" customHeight="1" x14ac:dyDescent="0.2">
      <c r="A2921" s="21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3">
        <v>10</v>
      </c>
    </row>
    <row r="2922" spans="1:6" s="2" customFormat="1" ht="15.75" customHeight="1" x14ac:dyDescent="0.2">
      <c r="A2922" s="21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3">
        <v>8</v>
      </c>
    </row>
    <row r="2923" spans="1:6" s="2" customFormat="1" ht="15.75" customHeight="1" x14ac:dyDescent="0.2">
      <c r="A2923" s="21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3">
        <v>12</v>
      </c>
    </row>
    <row r="2924" spans="1:6" s="2" customFormat="1" ht="15.75" customHeight="1" x14ac:dyDescent="0.2">
      <c r="A2924" s="21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3">
        <v>11</v>
      </c>
    </row>
    <row r="2925" spans="1:6" s="2" customFormat="1" ht="15.75" customHeight="1" x14ac:dyDescent="0.2">
      <c r="A2925" s="21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3">
        <v>10</v>
      </c>
    </row>
    <row r="2926" spans="1:6" s="2" customFormat="1" ht="15.75" customHeight="1" x14ac:dyDescent="0.2">
      <c r="A2926" s="21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3">
        <v>3</v>
      </c>
    </row>
    <row r="2927" spans="1:6" s="2" customFormat="1" ht="15.75" customHeight="1" x14ac:dyDescent="0.2">
      <c r="A2927" s="21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3">
        <v>10</v>
      </c>
    </row>
    <row r="2928" spans="1:6" s="2" customFormat="1" ht="15.75" customHeight="1" x14ac:dyDescent="0.2">
      <c r="A2928" s="21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3">
        <v>5</v>
      </c>
    </row>
    <row r="2929" spans="1:6" s="2" customFormat="1" ht="15.75" customHeight="1" x14ac:dyDescent="0.2">
      <c r="A2929" s="21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3">
        <v>3</v>
      </c>
    </row>
    <row r="2930" spans="1:6" s="2" customFormat="1" ht="15.75" customHeight="1" x14ac:dyDescent="0.2">
      <c r="A2930" s="21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3">
        <v>5</v>
      </c>
    </row>
    <row r="2931" spans="1:6" s="2" customFormat="1" ht="15.75" customHeight="1" x14ac:dyDescent="0.2">
      <c r="A2931" s="21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3">
        <v>2</v>
      </c>
    </row>
    <row r="2932" spans="1:6" s="2" customFormat="1" ht="15.75" customHeight="1" x14ac:dyDescent="0.2">
      <c r="A2932" s="21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3">
        <v>9</v>
      </c>
    </row>
    <row r="2933" spans="1:6" s="2" customFormat="1" ht="15.75" customHeight="1" x14ac:dyDescent="0.2">
      <c r="A2933" s="21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3">
        <v>10</v>
      </c>
    </row>
    <row r="2934" spans="1:6" s="2" customFormat="1" ht="15.75" customHeight="1" x14ac:dyDescent="0.2">
      <c r="A2934" s="21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3">
        <v>8</v>
      </c>
    </row>
    <row r="2935" spans="1:6" s="2" customFormat="1" ht="15.75" customHeight="1" x14ac:dyDescent="0.2">
      <c r="A2935" s="21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3">
        <v>7</v>
      </c>
    </row>
    <row r="2936" spans="1:6" s="2" customFormat="1" ht="15.75" customHeight="1" x14ac:dyDescent="0.2">
      <c r="A2936" s="21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3">
        <v>9</v>
      </c>
    </row>
    <row r="2937" spans="1:6" s="2" customFormat="1" ht="15.75" customHeight="1" x14ac:dyDescent="0.2">
      <c r="A2937" s="21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3">
        <v>3</v>
      </c>
    </row>
    <row r="2938" spans="1:6" s="2" customFormat="1" ht="15.75" customHeight="1" x14ac:dyDescent="0.2">
      <c r="A2938" s="21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3">
        <v>1</v>
      </c>
    </row>
    <row r="2939" spans="1:6" s="2" customFormat="1" ht="15.75" customHeight="1" x14ac:dyDescent="0.2">
      <c r="A2939" s="21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3">
        <v>5</v>
      </c>
    </row>
    <row r="2940" spans="1:6" s="2" customFormat="1" ht="15.75" customHeight="1" x14ac:dyDescent="0.2">
      <c r="A2940" s="21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3">
        <v>3</v>
      </c>
    </row>
    <row r="2941" spans="1:6" s="2" customFormat="1" ht="15.75" customHeight="1" x14ac:dyDescent="0.2">
      <c r="A2941" s="21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3">
        <v>10</v>
      </c>
    </row>
    <row r="2942" spans="1:6" s="2" customFormat="1" ht="15.75" customHeight="1" x14ac:dyDescent="0.2">
      <c r="A2942" s="21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3">
        <v>9</v>
      </c>
    </row>
    <row r="2943" spans="1:6" s="2" customFormat="1" ht="15.75" customHeight="1" x14ac:dyDescent="0.2">
      <c r="A2943" s="21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3">
        <v>10</v>
      </c>
    </row>
    <row r="2944" spans="1:6" s="2" customFormat="1" ht="15.75" customHeight="1" x14ac:dyDescent="0.2">
      <c r="A2944" s="21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3">
        <v>3</v>
      </c>
    </row>
    <row r="2945" spans="1:6" s="2" customFormat="1" ht="15.75" customHeight="1" x14ac:dyDescent="0.2">
      <c r="A2945" s="21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3">
        <v>9</v>
      </c>
    </row>
    <row r="2946" spans="1:6" s="2" customFormat="1" ht="15.75" customHeight="1" x14ac:dyDescent="0.2">
      <c r="A2946" s="21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3">
        <v>5</v>
      </c>
    </row>
    <row r="2947" spans="1:6" s="2" customFormat="1" ht="15.75" customHeight="1" x14ac:dyDescent="0.2">
      <c r="A2947" s="21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3">
        <v>6</v>
      </c>
    </row>
    <row r="2948" spans="1:6" s="2" customFormat="1" ht="15.75" customHeight="1" x14ac:dyDescent="0.2">
      <c r="A2948" s="21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3">
        <v>8</v>
      </c>
    </row>
    <row r="2949" spans="1:6" s="2" customFormat="1" ht="15.75" customHeight="1" x14ac:dyDescent="0.2">
      <c r="A2949" s="21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3">
        <v>10</v>
      </c>
    </row>
    <row r="2950" spans="1:6" s="2" customFormat="1" ht="15.75" customHeight="1" x14ac:dyDescent="0.2">
      <c r="A2950" s="21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3">
        <v>7</v>
      </c>
    </row>
    <row r="2951" spans="1:6" s="2" customFormat="1" ht="15.75" customHeight="1" x14ac:dyDescent="0.2">
      <c r="A2951" s="21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3">
        <v>8</v>
      </c>
    </row>
    <row r="2952" spans="1:6" s="2" customFormat="1" ht="15.75" customHeight="1" x14ac:dyDescent="0.2">
      <c r="A2952" s="21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3">
        <v>9</v>
      </c>
    </row>
    <row r="2953" spans="1:6" s="2" customFormat="1" ht="15.75" customHeight="1" x14ac:dyDescent="0.2">
      <c r="A2953" s="21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3">
        <v>9</v>
      </c>
    </row>
    <row r="2954" spans="1:6" s="2" customFormat="1" ht="15.75" customHeight="1" x14ac:dyDescent="0.2">
      <c r="A2954" s="21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3">
        <v>8</v>
      </c>
    </row>
    <row r="2955" spans="1:6" s="2" customFormat="1" ht="15.75" customHeight="1" x14ac:dyDescent="0.2">
      <c r="A2955" s="21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3">
        <v>8</v>
      </c>
    </row>
    <row r="2956" spans="1:6" s="2" customFormat="1" ht="15.75" customHeight="1" x14ac:dyDescent="0.2">
      <c r="A2956" s="21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3">
        <v>5</v>
      </c>
    </row>
    <row r="2957" spans="1:6" s="2" customFormat="1" ht="15.75" customHeight="1" x14ac:dyDescent="0.2">
      <c r="A2957" s="21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3">
        <v>4</v>
      </c>
    </row>
    <row r="2958" spans="1:6" s="2" customFormat="1" ht="15.75" customHeight="1" x14ac:dyDescent="0.2">
      <c r="A2958" s="21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3">
        <v>8</v>
      </c>
    </row>
    <row r="2959" spans="1:6" s="2" customFormat="1" ht="15.75" customHeight="1" x14ac:dyDescent="0.2">
      <c r="A2959" s="21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3">
        <v>11</v>
      </c>
    </row>
    <row r="2960" spans="1:6" s="2" customFormat="1" ht="15.75" customHeight="1" x14ac:dyDescent="0.2">
      <c r="A2960" s="21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3">
        <v>10</v>
      </c>
    </row>
    <row r="2961" spans="1:6" s="2" customFormat="1" ht="15.75" customHeight="1" x14ac:dyDescent="0.2">
      <c r="A2961" s="21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3">
        <v>10</v>
      </c>
    </row>
    <row r="2962" spans="1:6" s="2" customFormat="1" ht="15.75" customHeight="1" x14ac:dyDescent="0.2">
      <c r="A2962" s="21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3">
        <v>5</v>
      </c>
    </row>
    <row r="2963" spans="1:6" s="2" customFormat="1" ht="15.75" customHeight="1" x14ac:dyDescent="0.2">
      <c r="A2963" s="21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3">
        <v>9</v>
      </c>
    </row>
    <row r="2964" spans="1:6" s="2" customFormat="1" ht="15.75" customHeight="1" x14ac:dyDescent="0.2">
      <c r="A2964" s="21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3">
        <v>3</v>
      </c>
    </row>
    <row r="2965" spans="1:6" s="2" customFormat="1" ht="15.75" customHeight="1" x14ac:dyDescent="0.2">
      <c r="A2965" s="21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3">
        <v>8</v>
      </c>
    </row>
    <row r="2966" spans="1:6" s="2" customFormat="1" ht="15.75" customHeight="1" x14ac:dyDescent="0.2">
      <c r="A2966" s="21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3">
        <v>9</v>
      </c>
    </row>
    <row r="2967" spans="1:6" s="2" customFormat="1" ht="15.75" customHeight="1" x14ac:dyDescent="0.2">
      <c r="A2967" s="21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3">
        <v>8</v>
      </c>
    </row>
    <row r="2968" spans="1:6" s="2" customFormat="1" ht="15.75" customHeight="1" x14ac:dyDescent="0.2">
      <c r="A2968" s="21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3">
        <v>12</v>
      </c>
    </row>
    <row r="2969" spans="1:6" s="2" customFormat="1" ht="15.75" customHeight="1" x14ac:dyDescent="0.2">
      <c r="A2969" s="21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3">
        <v>9</v>
      </c>
    </row>
    <row r="2970" spans="1:6" s="2" customFormat="1" ht="15.75" customHeight="1" x14ac:dyDescent="0.2">
      <c r="A2970" s="21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3">
        <v>11</v>
      </c>
    </row>
    <row r="2971" spans="1:6" s="2" customFormat="1" ht="15.75" customHeight="1" x14ac:dyDescent="0.2">
      <c r="A2971" s="21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3">
        <v>7</v>
      </c>
    </row>
    <row r="2972" spans="1:6" s="2" customFormat="1" ht="15.75" customHeight="1" x14ac:dyDescent="0.2">
      <c r="A2972" s="21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3">
        <v>9</v>
      </c>
    </row>
    <row r="2973" spans="1:6" s="2" customFormat="1" ht="15.75" customHeight="1" x14ac:dyDescent="0.2">
      <c r="A2973" s="21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3">
        <v>9</v>
      </c>
    </row>
    <row r="2974" spans="1:6" s="2" customFormat="1" ht="15.75" customHeight="1" x14ac:dyDescent="0.2">
      <c r="A2974" s="21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3">
        <v>4</v>
      </c>
    </row>
    <row r="2975" spans="1:6" s="2" customFormat="1" ht="15.75" customHeight="1" x14ac:dyDescent="0.2">
      <c r="A2975" s="21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3">
        <v>9</v>
      </c>
    </row>
    <row r="2976" spans="1:6" s="2" customFormat="1" ht="15.75" customHeight="1" x14ac:dyDescent="0.2">
      <c r="A2976" s="21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3">
        <v>6</v>
      </c>
    </row>
    <row r="2977" spans="1:6" s="2" customFormat="1" ht="15.75" customHeight="1" x14ac:dyDescent="0.2">
      <c r="A2977" s="21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3">
        <v>6</v>
      </c>
    </row>
    <row r="2978" spans="1:6" s="2" customFormat="1" ht="15.75" customHeight="1" x14ac:dyDescent="0.2">
      <c r="A2978" s="21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3">
        <v>9</v>
      </c>
    </row>
    <row r="2979" spans="1:6" s="2" customFormat="1" ht="15.75" customHeight="1" x14ac:dyDescent="0.2">
      <c r="A2979" s="21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3">
        <v>9</v>
      </c>
    </row>
    <row r="2980" spans="1:6" s="2" customFormat="1" ht="15.75" customHeight="1" x14ac:dyDescent="0.2">
      <c r="A2980" s="21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3">
        <v>9</v>
      </c>
    </row>
    <row r="2981" spans="1:6" s="2" customFormat="1" ht="15.75" customHeight="1" x14ac:dyDescent="0.2">
      <c r="A2981" s="21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3">
        <v>11</v>
      </c>
    </row>
    <row r="2982" spans="1:6" s="2" customFormat="1" ht="15.75" customHeight="1" x14ac:dyDescent="0.2">
      <c r="A2982" s="21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3">
        <v>10</v>
      </c>
    </row>
    <row r="2983" spans="1:6" s="2" customFormat="1" ht="15.75" customHeight="1" x14ac:dyDescent="0.2">
      <c r="A2983" s="21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3">
        <v>9</v>
      </c>
    </row>
    <row r="2984" spans="1:6" s="2" customFormat="1" ht="15.75" customHeight="1" x14ac:dyDescent="0.2">
      <c r="A2984" s="21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3">
        <v>8</v>
      </c>
    </row>
    <row r="2985" spans="1:6" s="2" customFormat="1" ht="15.75" customHeight="1" x14ac:dyDescent="0.2">
      <c r="A2985" s="21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3">
        <v>10</v>
      </c>
    </row>
    <row r="2986" spans="1:6" s="2" customFormat="1" ht="15.75" customHeight="1" x14ac:dyDescent="0.2">
      <c r="A2986" s="21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3">
        <v>10</v>
      </c>
    </row>
    <row r="2987" spans="1:6" s="2" customFormat="1" ht="15.75" customHeight="1" x14ac:dyDescent="0.2">
      <c r="A2987" s="21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3">
        <v>12</v>
      </c>
    </row>
    <row r="2988" spans="1:6" s="2" customFormat="1" ht="15.75" customHeight="1" x14ac:dyDescent="0.2">
      <c r="A2988" s="21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3">
        <v>4</v>
      </c>
    </row>
    <row r="2989" spans="1:6" s="2" customFormat="1" ht="15.75" customHeight="1" x14ac:dyDescent="0.2">
      <c r="A2989" s="21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3">
        <v>5</v>
      </c>
    </row>
    <row r="2990" spans="1:6" s="2" customFormat="1" ht="15.75" customHeight="1" x14ac:dyDescent="0.2">
      <c r="A2990" s="21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3">
        <v>9</v>
      </c>
    </row>
    <row r="2991" spans="1:6" s="2" customFormat="1" ht="15.75" customHeight="1" x14ac:dyDescent="0.2">
      <c r="A2991" s="21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3">
        <v>8</v>
      </c>
    </row>
    <row r="2992" spans="1:6" s="2" customFormat="1" ht="15.75" customHeight="1" x14ac:dyDescent="0.2">
      <c r="A2992" s="21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3">
        <v>7</v>
      </c>
    </row>
    <row r="2993" spans="1:6" s="2" customFormat="1" ht="15.75" customHeight="1" x14ac:dyDescent="0.2">
      <c r="A2993" s="21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3">
        <v>7</v>
      </c>
    </row>
    <row r="2994" spans="1:6" s="2" customFormat="1" ht="15.75" customHeight="1" x14ac:dyDescent="0.2">
      <c r="A2994" s="21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3">
        <v>3</v>
      </c>
    </row>
    <row r="2995" spans="1:6" s="2" customFormat="1" ht="15.75" customHeight="1" x14ac:dyDescent="0.2">
      <c r="A2995" s="21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3">
        <v>7</v>
      </c>
    </row>
    <row r="2996" spans="1:6" s="2" customFormat="1" ht="15.75" customHeight="1" x14ac:dyDescent="0.2">
      <c r="A2996" s="21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3">
        <v>8</v>
      </c>
    </row>
    <row r="2997" spans="1:6" s="2" customFormat="1" ht="15.75" customHeight="1" x14ac:dyDescent="0.2">
      <c r="A2997" s="21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3">
        <v>10</v>
      </c>
    </row>
    <row r="2998" spans="1:6" s="2" customFormat="1" ht="15.75" customHeight="1" x14ac:dyDescent="0.2">
      <c r="A2998" s="21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3">
        <v>10</v>
      </c>
    </row>
    <row r="2999" spans="1:6" s="2" customFormat="1" ht="15.75" customHeight="1" x14ac:dyDescent="0.2">
      <c r="A2999" s="21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3">
        <v>2</v>
      </c>
    </row>
    <row r="3000" spans="1:6" s="2" customFormat="1" ht="15.75" customHeight="1" x14ac:dyDescent="0.2">
      <c r="A3000" s="21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3">
        <v>8</v>
      </c>
    </row>
    <row r="3001" spans="1:6" s="2" customFormat="1" ht="15.75" customHeight="1" x14ac:dyDescent="0.2">
      <c r="A3001" s="21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3">
        <v>9</v>
      </c>
    </row>
    <row r="3002" spans="1:6" s="2" customFormat="1" ht="15.75" customHeight="1" x14ac:dyDescent="0.2">
      <c r="A3002" s="21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3">
        <v>10</v>
      </c>
    </row>
    <row r="3003" spans="1:6" s="2" customFormat="1" ht="15.75" customHeight="1" x14ac:dyDescent="0.2">
      <c r="A3003" s="21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3">
        <v>7</v>
      </c>
    </row>
    <row r="3004" spans="1:6" s="2" customFormat="1" ht="15.75" customHeight="1" x14ac:dyDescent="0.2">
      <c r="A3004" s="21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3">
        <v>10</v>
      </c>
    </row>
    <row r="3005" spans="1:6" s="2" customFormat="1" ht="15.75" customHeight="1" x14ac:dyDescent="0.2">
      <c r="A3005" s="21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3">
        <v>7</v>
      </c>
    </row>
    <row r="3006" spans="1:6" s="2" customFormat="1" ht="15.75" customHeight="1" x14ac:dyDescent="0.2">
      <c r="A3006" s="21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3">
        <v>7</v>
      </c>
    </row>
    <row r="3007" spans="1:6" s="2" customFormat="1" ht="15.75" customHeight="1" x14ac:dyDescent="0.2">
      <c r="A3007" s="21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3">
        <v>8</v>
      </c>
    </row>
    <row r="3008" spans="1:6" s="2" customFormat="1" ht="15.75" customHeight="1" x14ac:dyDescent="0.2">
      <c r="A3008" s="21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3">
        <v>12</v>
      </c>
    </row>
    <row r="3009" spans="1:6" s="2" customFormat="1" ht="15.75" customHeight="1" x14ac:dyDescent="0.2">
      <c r="A3009" s="21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3">
        <v>2</v>
      </c>
    </row>
    <row r="3010" spans="1:6" s="2" customFormat="1" ht="15.75" customHeight="1" x14ac:dyDescent="0.2">
      <c r="A3010" s="21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3">
        <v>7</v>
      </c>
    </row>
    <row r="3011" spans="1:6" s="2" customFormat="1" ht="15.75" customHeight="1" x14ac:dyDescent="0.2">
      <c r="A3011" s="21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3">
        <v>10</v>
      </c>
    </row>
    <row r="3012" spans="1:6" s="2" customFormat="1" ht="15.75" customHeight="1" x14ac:dyDescent="0.2">
      <c r="A3012" s="21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3">
        <v>9</v>
      </c>
    </row>
    <row r="3013" spans="1:6" s="2" customFormat="1" ht="15.75" customHeight="1" x14ac:dyDescent="0.2">
      <c r="A3013" s="21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3">
        <v>10</v>
      </c>
    </row>
    <row r="3014" spans="1:6" s="2" customFormat="1" ht="15.75" customHeight="1" x14ac:dyDescent="0.2">
      <c r="A3014" s="21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3">
        <v>9</v>
      </c>
    </row>
    <row r="3015" spans="1:6" s="2" customFormat="1" ht="15.75" customHeight="1" x14ac:dyDescent="0.2">
      <c r="A3015" s="21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3">
        <v>9</v>
      </c>
    </row>
    <row r="3016" spans="1:6" s="2" customFormat="1" ht="15.75" customHeight="1" x14ac:dyDescent="0.2">
      <c r="A3016" s="21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3">
        <v>9</v>
      </c>
    </row>
    <row r="3017" spans="1:6" s="2" customFormat="1" ht="15.75" customHeight="1" x14ac:dyDescent="0.2">
      <c r="A3017" s="21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3">
        <v>1</v>
      </c>
    </row>
    <row r="3018" spans="1:6" s="2" customFormat="1" ht="15.75" customHeight="1" x14ac:dyDescent="0.2">
      <c r="A3018" s="21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3">
        <v>4</v>
      </c>
    </row>
    <row r="3019" spans="1:6" s="2" customFormat="1" ht="15.75" customHeight="1" x14ac:dyDescent="0.2">
      <c r="A3019" s="21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3">
        <v>8</v>
      </c>
    </row>
    <row r="3020" spans="1:6" s="2" customFormat="1" ht="15.75" customHeight="1" x14ac:dyDescent="0.2">
      <c r="A3020" s="21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3">
        <v>9</v>
      </c>
    </row>
    <row r="3021" spans="1:6" s="2" customFormat="1" ht="15.75" customHeight="1" x14ac:dyDescent="0.2">
      <c r="A3021" s="21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3">
        <v>6</v>
      </c>
    </row>
    <row r="3022" spans="1:6" s="2" customFormat="1" ht="15.75" customHeight="1" x14ac:dyDescent="0.2">
      <c r="A3022" s="21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3">
        <v>11</v>
      </c>
    </row>
    <row r="3023" spans="1:6" s="2" customFormat="1" ht="15.75" customHeight="1" x14ac:dyDescent="0.2">
      <c r="A3023" s="21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3">
        <v>9</v>
      </c>
    </row>
    <row r="3024" spans="1:6" s="2" customFormat="1" ht="15.75" customHeight="1" x14ac:dyDescent="0.2">
      <c r="A3024" s="21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3">
        <v>3</v>
      </c>
    </row>
    <row r="3025" spans="1:6" s="2" customFormat="1" ht="15.75" customHeight="1" x14ac:dyDescent="0.2">
      <c r="A3025" s="21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3">
        <v>2</v>
      </c>
    </row>
    <row r="3026" spans="1:6" s="2" customFormat="1" ht="15.75" customHeight="1" x14ac:dyDescent="0.2">
      <c r="A3026" s="21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3">
        <v>10</v>
      </c>
    </row>
    <row r="3027" spans="1:6" s="2" customFormat="1" ht="15.75" customHeight="1" x14ac:dyDescent="0.2">
      <c r="A3027" s="21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3">
        <v>5</v>
      </c>
    </row>
    <row r="3028" spans="1:6" s="2" customFormat="1" ht="15.75" customHeight="1" x14ac:dyDescent="0.2">
      <c r="A3028" s="21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3">
        <v>1</v>
      </c>
    </row>
    <row r="3029" spans="1:6" s="2" customFormat="1" ht="15.75" customHeight="1" x14ac:dyDescent="0.2">
      <c r="A3029" s="21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3">
        <v>6</v>
      </c>
    </row>
    <row r="3030" spans="1:6" s="2" customFormat="1" ht="15.75" customHeight="1" x14ac:dyDescent="0.2">
      <c r="A3030" s="21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3">
        <v>7</v>
      </c>
    </row>
    <row r="3031" spans="1:6" s="2" customFormat="1" ht="15.75" customHeight="1" x14ac:dyDescent="0.2">
      <c r="A3031" s="21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3">
        <v>6</v>
      </c>
    </row>
    <row r="3032" spans="1:6" s="2" customFormat="1" ht="15.75" customHeight="1" x14ac:dyDescent="0.2">
      <c r="A3032" s="21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3">
        <v>11</v>
      </c>
    </row>
    <row r="3033" spans="1:6" s="2" customFormat="1" ht="15.75" customHeight="1" x14ac:dyDescent="0.2">
      <c r="A3033" s="21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3">
        <v>8</v>
      </c>
    </row>
    <row r="3034" spans="1:6" s="2" customFormat="1" ht="15.75" customHeight="1" x14ac:dyDescent="0.2">
      <c r="A3034" s="21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3">
        <v>11</v>
      </c>
    </row>
    <row r="3035" spans="1:6" s="2" customFormat="1" ht="15.75" customHeight="1" x14ac:dyDescent="0.2">
      <c r="A3035" s="21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3">
        <v>5</v>
      </c>
    </row>
    <row r="3036" spans="1:6" s="2" customFormat="1" ht="15.75" customHeight="1" x14ac:dyDescent="0.2">
      <c r="A3036" s="21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3">
        <v>8</v>
      </c>
    </row>
    <row r="3037" spans="1:6" s="2" customFormat="1" ht="15.75" customHeight="1" x14ac:dyDescent="0.2">
      <c r="A3037" s="21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3">
        <v>9</v>
      </c>
    </row>
    <row r="3038" spans="1:6" s="2" customFormat="1" ht="15.75" customHeight="1" x14ac:dyDescent="0.2">
      <c r="A3038" s="21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3">
        <v>7</v>
      </c>
    </row>
    <row r="3039" spans="1:6" s="2" customFormat="1" ht="15.75" customHeight="1" x14ac:dyDescent="0.2">
      <c r="A3039" s="21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3">
        <v>2</v>
      </c>
    </row>
    <row r="3040" spans="1:6" s="2" customFormat="1" ht="15.75" customHeight="1" x14ac:dyDescent="0.2">
      <c r="A3040" s="21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3">
        <v>8</v>
      </c>
    </row>
    <row r="3041" spans="1:6" s="2" customFormat="1" ht="15.75" customHeight="1" x14ac:dyDescent="0.2">
      <c r="A3041" s="21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3">
        <v>12</v>
      </c>
    </row>
    <row r="3042" spans="1:6" s="2" customFormat="1" ht="15.75" customHeight="1" x14ac:dyDescent="0.2">
      <c r="A3042" s="21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3">
        <v>1</v>
      </c>
    </row>
    <row r="3043" spans="1:6" s="2" customFormat="1" ht="15.75" customHeight="1" x14ac:dyDescent="0.2">
      <c r="A3043" s="21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3">
        <v>8</v>
      </c>
    </row>
    <row r="3044" spans="1:6" s="2" customFormat="1" ht="15.75" customHeight="1" x14ac:dyDescent="0.2">
      <c r="A3044" s="21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3">
        <v>10</v>
      </c>
    </row>
    <row r="3045" spans="1:6" s="2" customFormat="1" ht="15.75" customHeight="1" x14ac:dyDescent="0.2">
      <c r="A3045" s="21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3">
        <v>1</v>
      </c>
    </row>
    <row r="3046" spans="1:6" s="2" customFormat="1" ht="15.75" customHeight="1" x14ac:dyDescent="0.2">
      <c r="A3046" s="21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3">
        <v>3</v>
      </c>
    </row>
    <row r="3047" spans="1:6" s="2" customFormat="1" ht="15.75" customHeight="1" x14ac:dyDescent="0.2">
      <c r="A3047" s="21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3">
        <v>6</v>
      </c>
    </row>
    <row r="3048" spans="1:6" s="2" customFormat="1" ht="15.75" customHeight="1" x14ac:dyDescent="0.2">
      <c r="A3048" s="21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3">
        <v>11</v>
      </c>
    </row>
    <row r="3049" spans="1:6" s="2" customFormat="1" ht="15.75" customHeight="1" x14ac:dyDescent="0.2">
      <c r="A3049" s="21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3">
        <v>9</v>
      </c>
    </row>
    <row r="3050" spans="1:6" s="2" customFormat="1" ht="15.75" customHeight="1" x14ac:dyDescent="0.2">
      <c r="A3050" s="21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3">
        <v>5</v>
      </c>
    </row>
    <row r="3051" spans="1:6" s="2" customFormat="1" ht="15.75" customHeight="1" x14ac:dyDescent="0.2">
      <c r="A3051" s="21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3">
        <v>3</v>
      </c>
    </row>
    <row r="3052" spans="1:6" s="2" customFormat="1" ht="15.75" customHeight="1" x14ac:dyDescent="0.2">
      <c r="A3052" s="21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3">
        <v>6</v>
      </c>
    </row>
    <row r="3053" spans="1:6" s="2" customFormat="1" ht="15.75" customHeight="1" x14ac:dyDescent="0.2">
      <c r="A3053" s="21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3">
        <v>8</v>
      </c>
    </row>
    <row r="3054" spans="1:6" s="2" customFormat="1" ht="15.75" customHeight="1" x14ac:dyDescent="0.2">
      <c r="A3054" s="21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3">
        <v>10</v>
      </c>
    </row>
    <row r="3055" spans="1:6" s="2" customFormat="1" ht="15.75" customHeight="1" x14ac:dyDescent="0.2">
      <c r="A3055" s="21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3">
        <v>12</v>
      </c>
    </row>
    <row r="3056" spans="1:6" s="2" customFormat="1" ht="15.75" customHeight="1" x14ac:dyDescent="0.2">
      <c r="A3056" s="21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3">
        <v>7</v>
      </c>
    </row>
    <row r="3057" spans="1:6" s="2" customFormat="1" ht="15.75" customHeight="1" x14ac:dyDescent="0.2">
      <c r="A3057" s="21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3">
        <v>8</v>
      </c>
    </row>
    <row r="3058" spans="1:6" s="2" customFormat="1" ht="15.75" customHeight="1" x14ac:dyDescent="0.2">
      <c r="A3058" s="21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3">
        <v>8</v>
      </c>
    </row>
    <row r="3059" spans="1:6" s="2" customFormat="1" ht="15.75" customHeight="1" x14ac:dyDescent="0.2">
      <c r="A3059" s="21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3">
        <v>2</v>
      </c>
    </row>
    <row r="3060" spans="1:6" s="2" customFormat="1" ht="15.75" customHeight="1" x14ac:dyDescent="0.2">
      <c r="A3060" s="21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3">
        <v>6</v>
      </c>
    </row>
    <row r="3061" spans="1:6" s="2" customFormat="1" ht="15.75" customHeight="1" x14ac:dyDescent="0.2">
      <c r="A3061" s="21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3">
        <v>8</v>
      </c>
    </row>
    <row r="3062" spans="1:6" s="2" customFormat="1" ht="15.75" customHeight="1" x14ac:dyDescent="0.2">
      <c r="A3062" s="21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3">
        <v>11</v>
      </c>
    </row>
    <row r="3063" spans="1:6" s="2" customFormat="1" ht="15.75" customHeight="1" x14ac:dyDescent="0.2">
      <c r="A3063" s="21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3">
        <v>10</v>
      </c>
    </row>
    <row r="3064" spans="1:6" s="2" customFormat="1" ht="15.75" customHeight="1" x14ac:dyDescent="0.2">
      <c r="A3064" s="21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3">
        <v>6</v>
      </c>
    </row>
    <row r="3065" spans="1:6" s="2" customFormat="1" ht="15.75" customHeight="1" x14ac:dyDescent="0.2">
      <c r="A3065" s="21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3">
        <v>7</v>
      </c>
    </row>
    <row r="3066" spans="1:6" s="2" customFormat="1" ht="15.75" customHeight="1" x14ac:dyDescent="0.2">
      <c r="A3066" s="21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3">
        <v>4</v>
      </c>
    </row>
    <row r="3067" spans="1:6" s="2" customFormat="1" ht="15.75" customHeight="1" x14ac:dyDescent="0.2">
      <c r="A3067" s="21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3">
        <v>9</v>
      </c>
    </row>
    <row r="3068" spans="1:6" s="2" customFormat="1" ht="15.75" customHeight="1" x14ac:dyDescent="0.2">
      <c r="A3068" s="21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3">
        <v>9</v>
      </c>
    </row>
    <row r="3069" spans="1:6" s="2" customFormat="1" ht="15.75" customHeight="1" x14ac:dyDescent="0.2">
      <c r="A3069" s="21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3">
        <v>5</v>
      </c>
    </row>
    <row r="3070" spans="1:6" s="2" customFormat="1" ht="15.75" customHeight="1" x14ac:dyDescent="0.2">
      <c r="A3070" s="21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3">
        <v>10</v>
      </c>
    </row>
    <row r="3071" spans="1:6" s="2" customFormat="1" ht="15.75" customHeight="1" x14ac:dyDescent="0.2">
      <c r="A3071" s="21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3">
        <v>9</v>
      </c>
    </row>
    <row r="3072" spans="1:6" s="2" customFormat="1" ht="15.75" customHeight="1" x14ac:dyDescent="0.2">
      <c r="A3072" s="21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3">
        <v>8</v>
      </c>
    </row>
    <row r="3073" spans="1:6" s="2" customFormat="1" ht="15.75" customHeight="1" x14ac:dyDescent="0.2">
      <c r="A3073" s="21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3">
        <v>10</v>
      </c>
    </row>
    <row r="3074" spans="1:6" s="2" customFormat="1" ht="15.75" customHeight="1" x14ac:dyDescent="0.2">
      <c r="A3074" s="21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3">
        <v>10</v>
      </c>
    </row>
    <row r="3075" spans="1:6" s="2" customFormat="1" ht="15.75" customHeight="1" x14ac:dyDescent="0.2">
      <c r="A3075" s="21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3">
        <v>6</v>
      </c>
    </row>
    <row r="3076" spans="1:6" s="2" customFormat="1" ht="15.75" customHeight="1" x14ac:dyDescent="0.2">
      <c r="A3076" s="21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3">
        <v>9</v>
      </c>
    </row>
    <row r="3077" spans="1:6" s="2" customFormat="1" ht="15.75" customHeight="1" x14ac:dyDescent="0.2">
      <c r="A3077" s="21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3">
        <v>8</v>
      </c>
    </row>
    <row r="3078" spans="1:6" s="2" customFormat="1" ht="15.75" customHeight="1" x14ac:dyDescent="0.2">
      <c r="A3078" s="21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3">
        <v>6</v>
      </c>
    </row>
    <row r="3079" spans="1:6" s="2" customFormat="1" ht="15.75" customHeight="1" x14ac:dyDescent="0.2">
      <c r="A3079" s="21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3">
        <v>8</v>
      </c>
    </row>
    <row r="3080" spans="1:6" s="2" customFormat="1" ht="15.75" customHeight="1" x14ac:dyDescent="0.2">
      <c r="A3080" s="21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3">
        <v>9</v>
      </c>
    </row>
    <row r="3081" spans="1:6" s="2" customFormat="1" ht="15.75" customHeight="1" x14ac:dyDescent="0.2">
      <c r="A3081" s="21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3">
        <v>4</v>
      </c>
    </row>
    <row r="3082" spans="1:6" s="2" customFormat="1" ht="15.75" customHeight="1" x14ac:dyDescent="0.2">
      <c r="A3082" s="21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3">
        <v>8</v>
      </c>
    </row>
    <row r="3083" spans="1:6" s="2" customFormat="1" ht="15.75" customHeight="1" x14ac:dyDescent="0.2">
      <c r="A3083" s="21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3">
        <v>7</v>
      </c>
    </row>
    <row r="3084" spans="1:6" s="2" customFormat="1" ht="15.75" customHeight="1" x14ac:dyDescent="0.2">
      <c r="A3084" s="21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3">
        <v>8</v>
      </c>
    </row>
    <row r="3085" spans="1:6" s="2" customFormat="1" ht="15.75" customHeight="1" x14ac:dyDescent="0.2">
      <c r="A3085" s="21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3">
        <v>8</v>
      </c>
    </row>
    <row r="3086" spans="1:6" s="2" customFormat="1" ht="15.75" customHeight="1" x14ac:dyDescent="0.2">
      <c r="A3086" s="21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3">
        <v>7</v>
      </c>
    </row>
    <row r="3087" spans="1:6" s="2" customFormat="1" ht="15.75" customHeight="1" x14ac:dyDescent="0.2">
      <c r="A3087" s="21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3">
        <v>8</v>
      </c>
    </row>
    <row r="3088" spans="1:6" s="2" customFormat="1" ht="15.75" customHeight="1" x14ac:dyDescent="0.2">
      <c r="A3088" s="21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3">
        <v>7</v>
      </c>
    </row>
    <row r="3089" spans="1:6" s="2" customFormat="1" ht="15.75" customHeight="1" x14ac:dyDescent="0.2">
      <c r="A3089" s="21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3">
        <v>4</v>
      </c>
    </row>
    <row r="3090" spans="1:6" s="2" customFormat="1" ht="15.75" customHeight="1" x14ac:dyDescent="0.2">
      <c r="A3090" s="21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3">
        <v>9</v>
      </c>
    </row>
    <row r="3091" spans="1:6" s="2" customFormat="1" ht="15.75" customHeight="1" x14ac:dyDescent="0.2">
      <c r="A3091" s="21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3">
        <v>8</v>
      </c>
    </row>
    <row r="3092" spans="1:6" s="2" customFormat="1" ht="15.75" customHeight="1" x14ac:dyDescent="0.2">
      <c r="A3092" s="21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3">
        <v>10</v>
      </c>
    </row>
    <row r="3093" spans="1:6" s="2" customFormat="1" ht="15.75" customHeight="1" x14ac:dyDescent="0.2">
      <c r="A3093" s="21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3">
        <v>7</v>
      </c>
    </row>
    <row r="3094" spans="1:6" s="2" customFormat="1" ht="15.75" customHeight="1" x14ac:dyDescent="0.2">
      <c r="A3094" s="21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3">
        <v>5</v>
      </c>
    </row>
    <row r="3095" spans="1:6" s="2" customFormat="1" ht="15.75" customHeight="1" x14ac:dyDescent="0.2">
      <c r="A3095" s="21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3">
        <v>4</v>
      </c>
    </row>
    <row r="3096" spans="1:6" s="2" customFormat="1" ht="15.75" customHeight="1" x14ac:dyDescent="0.2">
      <c r="A3096" s="21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3">
        <v>7</v>
      </c>
    </row>
    <row r="3097" spans="1:6" s="2" customFormat="1" ht="15.75" customHeight="1" x14ac:dyDescent="0.2">
      <c r="A3097" s="21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3">
        <v>11</v>
      </c>
    </row>
    <row r="3098" spans="1:6" s="2" customFormat="1" ht="15.75" customHeight="1" x14ac:dyDescent="0.2">
      <c r="A3098" s="21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3">
        <v>12</v>
      </c>
    </row>
    <row r="3099" spans="1:6" s="2" customFormat="1" ht="15.75" customHeight="1" x14ac:dyDescent="0.2">
      <c r="A3099" s="21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3">
        <v>6</v>
      </c>
    </row>
    <row r="3100" spans="1:6" s="2" customFormat="1" ht="15.75" customHeight="1" x14ac:dyDescent="0.2">
      <c r="A3100" s="21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3">
        <v>7</v>
      </c>
    </row>
    <row r="3101" spans="1:6" s="2" customFormat="1" ht="15.75" customHeight="1" x14ac:dyDescent="0.2">
      <c r="A3101" s="21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3">
        <v>3</v>
      </c>
    </row>
    <row r="3102" spans="1:6" s="2" customFormat="1" ht="15.75" customHeight="1" x14ac:dyDescent="0.2">
      <c r="A3102" s="21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3">
        <v>7</v>
      </c>
    </row>
    <row r="3103" spans="1:6" s="2" customFormat="1" ht="15.75" customHeight="1" x14ac:dyDescent="0.2">
      <c r="A3103" s="21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3">
        <v>6</v>
      </c>
    </row>
    <row r="3104" spans="1:6" s="2" customFormat="1" ht="15.75" customHeight="1" x14ac:dyDescent="0.2">
      <c r="A3104" s="21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3">
        <v>3</v>
      </c>
    </row>
    <row r="3105" spans="1:6" s="2" customFormat="1" ht="15.75" customHeight="1" x14ac:dyDescent="0.2">
      <c r="A3105" s="21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3">
        <v>2</v>
      </c>
    </row>
    <row r="3106" spans="1:6" s="2" customFormat="1" ht="15.75" customHeight="1" x14ac:dyDescent="0.2">
      <c r="A3106" s="21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3">
        <v>9</v>
      </c>
    </row>
    <row r="3107" spans="1:6" s="2" customFormat="1" ht="15.75" customHeight="1" x14ac:dyDescent="0.2">
      <c r="A3107" s="21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3">
        <v>3</v>
      </c>
    </row>
    <row r="3108" spans="1:6" s="2" customFormat="1" ht="15.75" customHeight="1" x14ac:dyDescent="0.2">
      <c r="A3108" s="21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3">
        <v>11</v>
      </c>
    </row>
    <row r="3109" spans="1:6" s="2" customFormat="1" ht="15.75" customHeight="1" x14ac:dyDescent="0.2">
      <c r="A3109" s="21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3">
        <v>11</v>
      </c>
    </row>
    <row r="3110" spans="1:6" s="2" customFormat="1" ht="15.75" customHeight="1" x14ac:dyDescent="0.2">
      <c r="A3110" s="21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3">
        <v>7</v>
      </c>
    </row>
    <row r="3111" spans="1:6" s="2" customFormat="1" ht="15.75" customHeight="1" x14ac:dyDescent="0.2">
      <c r="A3111" s="21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3">
        <v>5</v>
      </c>
    </row>
    <row r="3112" spans="1:6" s="2" customFormat="1" ht="15.75" customHeight="1" x14ac:dyDescent="0.2">
      <c r="A3112" s="21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3">
        <v>7</v>
      </c>
    </row>
    <row r="3113" spans="1:6" s="2" customFormat="1" ht="15.75" customHeight="1" x14ac:dyDescent="0.2">
      <c r="A3113" s="21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3">
        <v>8</v>
      </c>
    </row>
    <row r="3114" spans="1:6" s="2" customFormat="1" ht="15.75" customHeight="1" x14ac:dyDescent="0.2">
      <c r="A3114" s="21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3">
        <v>7</v>
      </c>
    </row>
    <row r="3115" spans="1:6" s="2" customFormat="1" ht="15.75" customHeight="1" x14ac:dyDescent="0.2">
      <c r="A3115" s="21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3">
        <v>8</v>
      </c>
    </row>
    <row r="3116" spans="1:6" s="2" customFormat="1" ht="15.75" customHeight="1" x14ac:dyDescent="0.2">
      <c r="A3116" s="21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3">
        <v>9</v>
      </c>
    </row>
    <row r="3117" spans="1:6" s="2" customFormat="1" ht="15.75" customHeight="1" x14ac:dyDescent="0.2">
      <c r="A3117" s="21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3">
        <v>5</v>
      </c>
    </row>
    <row r="3118" spans="1:6" s="2" customFormat="1" ht="15.75" customHeight="1" x14ac:dyDescent="0.2">
      <c r="A3118" s="21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3">
        <v>7</v>
      </c>
    </row>
    <row r="3119" spans="1:6" s="2" customFormat="1" ht="15.75" customHeight="1" x14ac:dyDescent="0.2">
      <c r="A3119" s="21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3">
        <v>9</v>
      </c>
    </row>
    <row r="3120" spans="1:6" s="2" customFormat="1" ht="15.75" customHeight="1" x14ac:dyDescent="0.2">
      <c r="A3120" s="21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3">
        <v>6</v>
      </c>
    </row>
    <row r="3121" spans="1:6" s="2" customFormat="1" ht="15.75" customHeight="1" x14ac:dyDescent="0.2">
      <c r="A3121" s="21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3">
        <v>6</v>
      </c>
    </row>
    <row r="3122" spans="1:6" s="2" customFormat="1" ht="15.75" customHeight="1" x14ac:dyDescent="0.2">
      <c r="A3122" s="21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3">
        <v>8</v>
      </c>
    </row>
    <row r="3123" spans="1:6" s="2" customFormat="1" ht="15.75" customHeight="1" x14ac:dyDescent="0.2">
      <c r="A3123" s="21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3">
        <v>5</v>
      </c>
    </row>
    <row r="3124" spans="1:6" s="2" customFormat="1" ht="15.75" customHeight="1" x14ac:dyDescent="0.2">
      <c r="A3124" s="21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3">
        <v>6</v>
      </c>
    </row>
    <row r="3125" spans="1:6" s="2" customFormat="1" ht="15.75" customHeight="1" x14ac:dyDescent="0.2">
      <c r="A3125" s="21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3">
        <v>1</v>
      </c>
    </row>
    <row r="3126" spans="1:6" s="2" customFormat="1" ht="15.75" customHeight="1" x14ac:dyDescent="0.2">
      <c r="A3126" s="21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3">
        <v>2</v>
      </c>
    </row>
    <row r="3127" spans="1:6" s="2" customFormat="1" ht="15.75" customHeight="1" x14ac:dyDescent="0.2">
      <c r="A3127" s="21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3">
        <v>4</v>
      </c>
    </row>
    <row r="3128" spans="1:6" s="2" customFormat="1" ht="15.75" customHeight="1" x14ac:dyDescent="0.2">
      <c r="A3128" s="21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3">
        <v>10</v>
      </c>
    </row>
    <row r="3129" spans="1:6" s="2" customFormat="1" ht="15.75" customHeight="1" x14ac:dyDescent="0.2">
      <c r="A3129" s="21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3">
        <v>6</v>
      </c>
    </row>
    <row r="3130" spans="1:6" s="2" customFormat="1" ht="15.75" customHeight="1" x14ac:dyDescent="0.2">
      <c r="A3130" s="21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3">
        <v>8</v>
      </c>
    </row>
    <row r="3131" spans="1:6" s="2" customFormat="1" ht="15.75" customHeight="1" x14ac:dyDescent="0.2">
      <c r="A3131" s="21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3">
        <v>1</v>
      </c>
    </row>
    <row r="3132" spans="1:6" s="2" customFormat="1" ht="15.75" customHeight="1" x14ac:dyDescent="0.2">
      <c r="A3132" s="21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3">
        <v>10</v>
      </c>
    </row>
    <row r="3133" spans="1:6" s="2" customFormat="1" ht="15.75" customHeight="1" x14ac:dyDescent="0.2">
      <c r="A3133" s="21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3">
        <v>7</v>
      </c>
    </row>
    <row r="3134" spans="1:6" s="2" customFormat="1" ht="15.75" customHeight="1" x14ac:dyDescent="0.2">
      <c r="A3134" s="21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3">
        <v>8</v>
      </c>
    </row>
    <row r="3135" spans="1:6" s="2" customFormat="1" ht="15.75" customHeight="1" x14ac:dyDescent="0.2">
      <c r="A3135" s="21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3">
        <v>10</v>
      </c>
    </row>
    <row r="3136" spans="1:6" s="2" customFormat="1" ht="15.75" customHeight="1" x14ac:dyDescent="0.2">
      <c r="A3136" s="21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3">
        <v>7</v>
      </c>
    </row>
    <row r="3137" spans="1:6" s="2" customFormat="1" ht="15.75" customHeight="1" x14ac:dyDescent="0.2">
      <c r="A3137" s="21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3">
        <v>10</v>
      </c>
    </row>
    <row r="3138" spans="1:6" s="2" customFormat="1" ht="15.75" customHeight="1" x14ac:dyDescent="0.2">
      <c r="A3138" s="21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3">
        <v>9</v>
      </c>
    </row>
    <row r="3139" spans="1:6" s="2" customFormat="1" ht="15.75" customHeight="1" x14ac:dyDescent="0.2">
      <c r="A3139" s="21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3">
        <v>9</v>
      </c>
    </row>
    <row r="3140" spans="1:6" s="2" customFormat="1" ht="15.75" customHeight="1" x14ac:dyDescent="0.2">
      <c r="A3140" s="21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3">
        <v>8</v>
      </c>
    </row>
    <row r="3141" spans="1:6" s="2" customFormat="1" ht="15.75" customHeight="1" x14ac:dyDescent="0.2">
      <c r="A3141" s="21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3">
        <v>9</v>
      </c>
    </row>
    <row r="3142" spans="1:6" s="2" customFormat="1" ht="15.75" customHeight="1" x14ac:dyDescent="0.2">
      <c r="A3142" s="21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3">
        <v>7</v>
      </c>
    </row>
    <row r="3143" spans="1:6" s="2" customFormat="1" ht="15.75" customHeight="1" x14ac:dyDescent="0.2">
      <c r="A3143" s="21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3">
        <v>5</v>
      </c>
    </row>
    <row r="3144" spans="1:6" s="2" customFormat="1" ht="15.75" customHeight="1" x14ac:dyDescent="0.2">
      <c r="A3144" s="21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3">
        <v>7</v>
      </c>
    </row>
    <row r="3145" spans="1:6" s="2" customFormat="1" ht="15.75" customHeight="1" x14ac:dyDescent="0.2">
      <c r="A3145" s="21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3">
        <v>9</v>
      </c>
    </row>
    <row r="3146" spans="1:6" s="2" customFormat="1" ht="15.75" customHeight="1" x14ac:dyDescent="0.2">
      <c r="A3146" s="21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3">
        <v>10</v>
      </c>
    </row>
    <row r="3147" spans="1:6" s="2" customFormat="1" ht="15.75" customHeight="1" x14ac:dyDescent="0.2">
      <c r="A3147" s="21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3">
        <v>9</v>
      </c>
    </row>
    <row r="3148" spans="1:6" s="2" customFormat="1" ht="15.75" customHeight="1" x14ac:dyDescent="0.2">
      <c r="A3148" s="21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3">
        <v>8</v>
      </c>
    </row>
    <row r="3149" spans="1:6" s="2" customFormat="1" ht="15.75" customHeight="1" x14ac:dyDescent="0.2">
      <c r="A3149" s="21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3">
        <v>7</v>
      </c>
    </row>
    <row r="3150" spans="1:6" s="2" customFormat="1" ht="15.75" customHeight="1" x14ac:dyDescent="0.2">
      <c r="A3150" s="21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3">
        <v>9</v>
      </c>
    </row>
    <row r="3151" spans="1:6" s="2" customFormat="1" ht="15.75" customHeight="1" x14ac:dyDescent="0.2">
      <c r="A3151" s="21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3">
        <v>10</v>
      </c>
    </row>
    <row r="3152" spans="1:6" s="2" customFormat="1" ht="15.75" customHeight="1" x14ac:dyDescent="0.2">
      <c r="A3152" s="21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3">
        <v>7</v>
      </c>
    </row>
    <row r="3153" spans="1:6" s="2" customFormat="1" ht="15.75" customHeight="1" x14ac:dyDescent="0.2">
      <c r="A3153" s="21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3">
        <v>10</v>
      </c>
    </row>
    <row r="3154" spans="1:6" s="2" customFormat="1" ht="15.75" customHeight="1" x14ac:dyDescent="0.2">
      <c r="A3154" s="21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3">
        <v>7</v>
      </c>
    </row>
    <row r="3155" spans="1:6" s="2" customFormat="1" ht="15.75" customHeight="1" x14ac:dyDescent="0.2">
      <c r="A3155" s="21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3">
        <v>9</v>
      </c>
    </row>
    <row r="3156" spans="1:6" s="2" customFormat="1" ht="15.75" customHeight="1" x14ac:dyDescent="0.2">
      <c r="A3156" s="21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3">
        <v>7</v>
      </c>
    </row>
    <row r="3157" spans="1:6" s="2" customFormat="1" ht="15.75" customHeight="1" x14ac:dyDescent="0.2">
      <c r="A3157" s="21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3">
        <v>10</v>
      </c>
    </row>
    <row r="3158" spans="1:6" s="2" customFormat="1" ht="15.75" customHeight="1" x14ac:dyDescent="0.2">
      <c r="A3158" s="21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3">
        <v>9</v>
      </c>
    </row>
    <row r="3159" spans="1:6" s="2" customFormat="1" ht="15.75" customHeight="1" x14ac:dyDescent="0.2">
      <c r="A3159" s="21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3">
        <v>11</v>
      </c>
    </row>
    <row r="3160" spans="1:6" s="2" customFormat="1" ht="15.75" customHeight="1" x14ac:dyDescent="0.2">
      <c r="A3160" s="21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3">
        <v>10</v>
      </c>
    </row>
    <row r="3161" spans="1:6" s="2" customFormat="1" ht="15.75" customHeight="1" x14ac:dyDescent="0.2">
      <c r="A3161" s="21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3">
        <v>9</v>
      </c>
    </row>
    <row r="3162" spans="1:6" s="2" customFormat="1" ht="15.75" customHeight="1" x14ac:dyDescent="0.2">
      <c r="A3162" s="21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3">
        <v>9</v>
      </c>
    </row>
    <row r="3163" spans="1:6" s="2" customFormat="1" ht="15.75" customHeight="1" x14ac:dyDescent="0.2">
      <c r="A3163" s="21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3">
        <v>8</v>
      </c>
    </row>
    <row r="3164" spans="1:6" s="2" customFormat="1" ht="15.75" customHeight="1" x14ac:dyDescent="0.2">
      <c r="A3164" s="21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3">
        <v>8</v>
      </c>
    </row>
    <row r="3165" spans="1:6" s="2" customFormat="1" ht="15.75" customHeight="1" x14ac:dyDescent="0.2">
      <c r="A3165" s="21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3">
        <v>7</v>
      </c>
    </row>
    <row r="3166" spans="1:6" s="2" customFormat="1" ht="15.75" customHeight="1" x14ac:dyDescent="0.2">
      <c r="A3166" s="21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3">
        <v>7</v>
      </c>
    </row>
    <row r="3167" spans="1:6" s="2" customFormat="1" ht="15.75" customHeight="1" x14ac:dyDescent="0.2">
      <c r="A3167" s="21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3">
        <v>8</v>
      </c>
    </row>
    <row r="3168" spans="1:6" s="2" customFormat="1" ht="15.75" customHeight="1" x14ac:dyDescent="0.2">
      <c r="A3168" s="21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3">
        <v>1</v>
      </c>
    </row>
    <row r="3169" spans="1:6" s="2" customFormat="1" ht="15.75" customHeight="1" x14ac:dyDescent="0.2">
      <c r="A3169" s="21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3">
        <v>3</v>
      </c>
    </row>
    <row r="3170" spans="1:6" s="2" customFormat="1" ht="15.75" customHeight="1" x14ac:dyDescent="0.2">
      <c r="A3170" s="21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3">
        <v>2</v>
      </c>
    </row>
    <row r="3171" spans="1:6" s="2" customFormat="1" ht="15.75" customHeight="1" x14ac:dyDescent="0.2">
      <c r="A3171" s="21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3">
        <v>12</v>
      </c>
    </row>
    <row r="3172" spans="1:6" s="2" customFormat="1" ht="15.75" customHeight="1" x14ac:dyDescent="0.2">
      <c r="A3172" s="21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3">
        <v>9</v>
      </c>
    </row>
    <row r="3173" spans="1:6" s="2" customFormat="1" ht="15.75" customHeight="1" x14ac:dyDescent="0.2">
      <c r="A3173" s="21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3">
        <v>4</v>
      </c>
    </row>
    <row r="3174" spans="1:6" s="2" customFormat="1" ht="15.75" customHeight="1" x14ac:dyDescent="0.2">
      <c r="A3174" s="21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3">
        <v>10</v>
      </c>
    </row>
    <row r="3175" spans="1:6" s="2" customFormat="1" ht="15.75" customHeight="1" x14ac:dyDescent="0.2">
      <c r="A3175" s="21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3">
        <v>7</v>
      </c>
    </row>
    <row r="3176" spans="1:6" s="2" customFormat="1" ht="15.75" customHeight="1" x14ac:dyDescent="0.2">
      <c r="A3176" s="21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3">
        <v>9</v>
      </c>
    </row>
    <row r="3177" spans="1:6" s="2" customFormat="1" ht="15.75" customHeight="1" x14ac:dyDescent="0.2">
      <c r="A3177" s="21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3">
        <v>9</v>
      </c>
    </row>
    <row r="3178" spans="1:6" s="2" customFormat="1" ht="15.75" customHeight="1" x14ac:dyDescent="0.2">
      <c r="A3178" s="21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3">
        <v>2</v>
      </c>
    </row>
    <row r="3179" spans="1:6" s="2" customFormat="1" ht="15.75" customHeight="1" x14ac:dyDescent="0.2">
      <c r="A3179" s="21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3">
        <v>11</v>
      </c>
    </row>
    <row r="3180" spans="1:6" s="2" customFormat="1" ht="15.75" customHeight="1" x14ac:dyDescent="0.2">
      <c r="A3180" s="21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3">
        <v>10</v>
      </c>
    </row>
    <row r="3181" spans="1:6" s="2" customFormat="1" ht="15.75" customHeight="1" x14ac:dyDescent="0.2">
      <c r="A3181" s="21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3">
        <v>10</v>
      </c>
    </row>
    <row r="3182" spans="1:6" s="2" customFormat="1" ht="15.75" customHeight="1" x14ac:dyDescent="0.2">
      <c r="A3182" s="21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3">
        <v>7</v>
      </c>
    </row>
    <row r="3183" spans="1:6" s="2" customFormat="1" ht="15.75" customHeight="1" x14ac:dyDescent="0.2">
      <c r="A3183" s="21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3">
        <v>9</v>
      </c>
    </row>
    <row r="3184" spans="1:6" s="2" customFormat="1" ht="15.75" customHeight="1" x14ac:dyDescent="0.2">
      <c r="A3184" s="21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3">
        <v>7</v>
      </c>
    </row>
    <row r="3185" spans="1:6" s="2" customFormat="1" ht="15.75" customHeight="1" x14ac:dyDescent="0.2">
      <c r="A3185" s="21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3">
        <v>9</v>
      </c>
    </row>
    <row r="3186" spans="1:6" s="2" customFormat="1" ht="15.75" customHeight="1" x14ac:dyDescent="0.2">
      <c r="A3186" s="21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3">
        <v>3</v>
      </c>
    </row>
    <row r="3187" spans="1:6" s="2" customFormat="1" ht="15.75" customHeight="1" x14ac:dyDescent="0.2">
      <c r="A3187" s="21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3">
        <v>9</v>
      </c>
    </row>
    <row r="3188" spans="1:6" s="2" customFormat="1" ht="15.75" customHeight="1" x14ac:dyDescent="0.2">
      <c r="A3188" s="21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3">
        <v>4</v>
      </c>
    </row>
    <row r="3189" spans="1:6" s="2" customFormat="1" ht="15.75" customHeight="1" x14ac:dyDescent="0.2">
      <c r="A3189" s="21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3">
        <v>2</v>
      </c>
    </row>
    <row r="3190" spans="1:6" s="2" customFormat="1" ht="15.75" customHeight="1" x14ac:dyDescent="0.2">
      <c r="A3190" s="21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3">
        <v>10</v>
      </c>
    </row>
    <row r="3191" spans="1:6" s="2" customFormat="1" ht="15.75" customHeight="1" x14ac:dyDescent="0.2">
      <c r="A3191" s="21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3">
        <v>9</v>
      </c>
    </row>
    <row r="3192" spans="1:6" s="2" customFormat="1" ht="15.75" customHeight="1" x14ac:dyDescent="0.2">
      <c r="A3192" s="21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3">
        <v>8</v>
      </c>
    </row>
    <row r="3193" spans="1:6" s="2" customFormat="1" ht="15.75" customHeight="1" x14ac:dyDescent="0.2">
      <c r="A3193" s="21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3">
        <v>7</v>
      </c>
    </row>
    <row r="3194" spans="1:6" s="2" customFormat="1" ht="15.75" customHeight="1" x14ac:dyDescent="0.2">
      <c r="A3194" s="21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3">
        <v>8</v>
      </c>
    </row>
    <row r="3195" spans="1:6" s="2" customFormat="1" ht="15.75" customHeight="1" x14ac:dyDescent="0.2">
      <c r="A3195" s="21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3">
        <v>8</v>
      </c>
    </row>
    <row r="3196" spans="1:6" s="2" customFormat="1" ht="15.75" customHeight="1" x14ac:dyDescent="0.2">
      <c r="A3196" s="21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3">
        <v>7</v>
      </c>
    </row>
    <row r="3197" spans="1:6" s="2" customFormat="1" ht="15.75" customHeight="1" x14ac:dyDescent="0.2">
      <c r="A3197" s="21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3">
        <v>7</v>
      </c>
    </row>
    <row r="3198" spans="1:6" s="2" customFormat="1" ht="15.75" customHeight="1" x14ac:dyDescent="0.2">
      <c r="A3198" s="21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3">
        <v>8</v>
      </c>
    </row>
    <row r="3199" spans="1:6" s="2" customFormat="1" ht="15.75" customHeight="1" x14ac:dyDescent="0.2">
      <c r="A3199" s="21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3">
        <v>9</v>
      </c>
    </row>
    <row r="3200" spans="1:6" s="2" customFormat="1" ht="15.75" customHeight="1" x14ac:dyDescent="0.2">
      <c r="A3200" s="21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3">
        <v>8</v>
      </c>
    </row>
    <row r="3201" spans="1:6" s="2" customFormat="1" ht="15.75" customHeight="1" x14ac:dyDescent="0.2">
      <c r="A3201" s="21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3">
        <v>6</v>
      </c>
    </row>
    <row r="3202" spans="1:6" s="2" customFormat="1" ht="15.75" customHeight="1" x14ac:dyDescent="0.2">
      <c r="A3202" s="21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3">
        <v>10</v>
      </c>
    </row>
    <row r="3203" spans="1:6" s="2" customFormat="1" ht="15.75" customHeight="1" x14ac:dyDescent="0.2">
      <c r="A3203" s="21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3">
        <v>9</v>
      </c>
    </row>
    <row r="3204" spans="1:6" s="2" customFormat="1" ht="15.75" customHeight="1" x14ac:dyDescent="0.2">
      <c r="A3204" s="21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3">
        <v>1</v>
      </c>
    </row>
    <row r="3205" spans="1:6" s="2" customFormat="1" ht="15.75" customHeight="1" x14ac:dyDescent="0.2">
      <c r="A3205" s="21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3">
        <v>2</v>
      </c>
    </row>
    <row r="3206" spans="1:6" s="2" customFormat="1" ht="15.75" customHeight="1" x14ac:dyDescent="0.2">
      <c r="A3206" s="21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3">
        <v>7</v>
      </c>
    </row>
    <row r="3207" spans="1:6" s="2" customFormat="1" ht="15.75" customHeight="1" x14ac:dyDescent="0.2">
      <c r="A3207" s="21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3">
        <v>5</v>
      </c>
    </row>
    <row r="3208" spans="1:6" s="2" customFormat="1" ht="15.75" customHeight="1" x14ac:dyDescent="0.2">
      <c r="A3208" s="21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3">
        <v>8</v>
      </c>
    </row>
    <row r="3209" spans="1:6" s="2" customFormat="1" ht="15.75" customHeight="1" x14ac:dyDescent="0.2">
      <c r="A3209" s="21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3">
        <v>12</v>
      </c>
    </row>
    <row r="3210" spans="1:6" s="2" customFormat="1" ht="15.75" customHeight="1" x14ac:dyDescent="0.2">
      <c r="A3210" s="21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3">
        <v>11</v>
      </c>
    </row>
    <row r="3211" spans="1:6" s="2" customFormat="1" ht="15.75" customHeight="1" x14ac:dyDescent="0.2">
      <c r="A3211" s="21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3">
        <v>3</v>
      </c>
    </row>
    <row r="3212" spans="1:6" s="2" customFormat="1" ht="15.75" customHeight="1" x14ac:dyDescent="0.2">
      <c r="A3212" s="21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3">
        <v>11</v>
      </c>
    </row>
    <row r="3213" spans="1:6" s="2" customFormat="1" ht="15.75" customHeight="1" x14ac:dyDescent="0.2">
      <c r="A3213" s="21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3">
        <v>7</v>
      </c>
    </row>
    <row r="3214" spans="1:6" s="2" customFormat="1" ht="15.75" customHeight="1" x14ac:dyDescent="0.2">
      <c r="A3214" s="21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3">
        <v>11</v>
      </c>
    </row>
    <row r="3215" spans="1:6" s="2" customFormat="1" ht="15.75" customHeight="1" x14ac:dyDescent="0.2">
      <c r="A3215" s="21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3">
        <v>4</v>
      </c>
    </row>
    <row r="3216" spans="1:6" s="2" customFormat="1" ht="15.75" customHeight="1" x14ac:dyDescent="0.2">
      <c r="A3216" s="21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3">
        <v>7</v>
      </c>
    </row>
    <row r="3217" spans="1:6" s="2" customFormat="1" ht="15.75" customHeight="1" x14ac:dyDescent="0.2">
      <c r="A3217" s="21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3">
        <v>10</v>
      </c>
    </row>
    <row r="3218" spans="1:6" s="2" customFormat="1" ht="15.75" customHeight="1" x14ac:dyDescent="0.2">
      <c r="A3218" s="21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3">
        <v>8</v>
      </c>
    </row>
    <row r="3219" spans="1:6" s="2" customFormat="1" ht="15.75" customHeight="1" x14ac:dyDescent="0.2">
      <c r="A3219" s="21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3">
        <v>9</v>
      </c>
    </row>
    <row r="3220" spans="1:6" s="2" customFormat="1" ht="15.75" customHeight="1" x14ac:dyDescent="0.2">
      <c r="A3220" s="21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3">
        <v>9</v>
      </c>
    </row>
    <row r="3221" spans="1:6" s="2" customFormat="1" ht="15.75" customHeight="1" x14ac:dyDescent="0.2">
      <c r="A3221" s="21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3">
        <v>8</v>
      </c>
    </row>
    <row r="3222" spans="1:6" s="2" customFormat="1" ht="15.75" customHeight="1" x14ac:dyDescent="0.2">
      <c r="A3222" s="21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3">
        <v>11</v>
      </c>
    </row>
    <row r="3223" spans="1:6" s="2" customFormat="1" ht="15.75" customHeight="1" x14ac:dyDescent="0.2">
      <c r="A3223" s="21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3">
        <v>7</v>
      </c>
    </row>
    <row r="3224" spans="1:6" s="2" customFormat="1" ht="15.75" customHeight="1" x14ac:dyDescent="0.2">
      <c r="A3224" s="21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3">
        <v>7</v>
      </c>
    </row>
    <row r="3225" spans="1:6" s="2" customFormat="1" ht="15.75" customHeight="1" x14ac:dyDescent="0.2">
      <c r="A3225" s="21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3">
        <v>1</v>
      </c>
    </row>
    <row r="3226" spans="1:6" s="2" customFormat="1" ht="15.75" customHeight="1" x14ac:dyDescent="0.2">
      <c r="A3226" s="21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3">
        <v>1</v>
      </c>
    </row>
    <row r="3227" spans="1:6" s="2" customFormat="1" ht="15.75" customHeight="1" x14ac:dyDescent="0.2">
      <c r="A3227" s="21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3">
        <v>5</v>
      </c>
    </row>
    <row r="3228" spans="1:6" s="2" customFormat="1" ht="15.75" customHeight="1" x14ac:dyDescent="0.2">
      <c r="A3228" s="21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3">
        <v>8</v>
      </c>
    </row>
    <row r="3229" spans="1:6" s="2" customFormat="1" ht="15.75" customHeight="1" x14ac:dyDescent="0.2">
      <c r="A3229" s="21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3">
        <v>10</v>
      </c>
    </row>
    <row r="3230" spans="1:6" s="2" customFormat="1" ht="15.75" customHeight="1" x14ac:dyDescent="0.2">
      <c r="A3230" s="21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3">
        <v>7</v>
      </c>
    </row>
    <row r="3231" spans="1:6" s="2" customFormat="1" ht="15.75" customHeight="1" x14ac:dyDescent="0.2">
      <c r="A3231" s="21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3">
        <v>8</v>
      </c>
    </row>
    <row r="3232" spans="1:6" s="2" customFormat="1" ht="15.75" customHeight="1" x14ac:dyDescent="0.2">
      <c r="A3232" s="21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3">
        <v>9</v>
      </c>
    </row>
    <row r="3233" spans="1:6" s="2" customFormat="1" ht="15.75" customHeight="1" x14ac:dyDescent="0.2">
      <c r="A3233" s="21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3">
        <v>4</v>
      </c>
    </row>
    <row r="3234" spans="1:6" s="2" customFormat="1" ht="15.75" customHeight="1" x14ac:dyDescent="0.2">
      <c r="A3234" s="21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3">
        <v>8</v>
      </c>
    </row>
    <row r="3235" spans="1:6" s="2" customFormat="1" ht="15.75" customHeight="1" x14ac:dyDescent="0.2">
      <c r="A3235" s="21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3">
        <v>4</v>
      </c>
    </row>
    <row r="3236" spans="1:6" s="2" customFormat="1" ht="15.75" customHeight="1" x14ac:dyDescent="0.2">
      <c r="A3236" s="21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3">
        <v>7</v>
      </c>
    </row>
    <row r="3237" spans="1:6" s="2" customFormat="1" ht="15.75" customHeight="1" x14ac:dyDescent="0.2">
      <c r="A3237" s="21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3">
        <v>8</v>
      </c>
    </row>
    <row r="3238" spans="1:6" s="2" customFormat="1" ht="15.75" customHeight="1" x14ac:dyDescent="0.2">
      <c r="A3238" s="21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3">
        <v>7</v>
      </c>
    </row>
    <row r="3239" spans="1:6" s="2" customFormat="1" ht="15.75" customHeight="1" x14ac:dyDescent="0.2">
      <c r="A3239" s="21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3">
        <v>8</v>
      </c>
    </row>
    <row r="3240" spans="1:6" s="2" customFormat="1" ht="15.75" customHeight="1" x14ac:dyDescent="0.2">
      <c r="A3240" s="21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3">
        <v>7</v>
      </c>
    </row>
    <row r="3241" spans="1:6" s="2" customFormat="1" ht="15.75" customHeight="1" x14ac:dyDescent="0.2">
      <c r="A3241" s="21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3">
        <v>9</v>
      </c>
    </row>
    <row r="3242" spans="1:6" s="2" customFormat="1" ht="15.75" customHeight="1" x14ac:dyDescent="0.2">
      <c r="A3242" s="21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3">
        <v>8</v>
      </c>
    </row>
    <row r="3243" spans="1:6" s="2" customFormat="1" ht="15.75" customHeight="1" x14ac:dyDescent="0.2">
      <c r="A3243" s="21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3">
        <v>12</v>
      </c>
    </row>
    <row r="3244" spans="1:6" s="2" customFormat="1" ht="15.75" customHeight="1" x14ac:dyDescent="0.2">
      <c r="A3244" s="21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3">
        <v>5</v>
      </c>
    </row>
    <row r="3245" spans="1:6" s="2" customFormat="1" ht="15.75" customHeight="1" x14ac:dyDescent="0.2">
      <c r="A3245" s="21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3">
        <v>7</v>
      </c>
    </row>
    <row r="3246" spans="1:6" s="2" customFormat="1" ht="15.75" customHeight="1" x14ac:dyDescent="0.2">
      <c r="A3246" s="21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3">
        <v>4</v>
      </c>
    </row>
    <row r="3247" spans="1:6" s="2" customFormat="1" ht="15.75" customHeight="1" x14ac:dyDescent="0.2">
      <c r="A3247" s="21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3">
        <v>5</v>
      </c>
    </row>
    <row r="3248" spans="1:6" s="2" customFormat="1" ht="15.75" customHeight="1" x14ac:dyDescent="0.2">
      <c r="A3248" s="21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3">
        <v>10</v>
      </c>
    </row>
    <row r="3249" spans="1:6" s="2" customFormat="1" ht="15.75" customHeight="1" x14ac:dyDescent="0.2">
      <c r="A3249" s="21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3">
        <v>12</v>
      </c>
    </row>
    <row r="3250" spans="1:6" s="2" customFormat="1" ht="15.75" customHeight="1" x14ac:dyDescent="0.2">
      <c r="A3250" s="21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3">
        <v>8</v>
      </c>
    </row>
    <row r="3251" spans="1:6" s="2" customFormat="1" ht="15.75" customHeight="1" x14ac:dyDescent="0.2">
      <c r="A3251" s="21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3">
        <v>6</v>
      </c>
    </row>
    <row r="3252" spans="1:6" s="2" customFormat="1" ht="15.75" customHeight="1" x14ac:dyDescent="0.2">
      <c r="A3252" s="21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3">
        <v>10</v>
      </c>
    </row>
    <row r="3253" spans="1:6" s="2" customFormat="1" ht="15.75" customHeight="1" x14ac:dyDescent="0.2">
      <c r="A3253" s="21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3">
        <v>9</v>
      </c>
    </row>
    <row r="3254" spans="1:6" s="2" customFormat="1" ht="15.75" customHeight="1" x14ac:dyDescent="0.2">
      <c r="A3254" s="21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3">
        <v>7</v>
      </c>
    </row>
    <row r="3255" spans="1:6" s="2" customFormat="1" ht="15.75" customHeight="1" x14ac:dyDescent="0.2">
      <c r="A3255" s="21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3">
        <v>9</v>
      </c>
    </row>
    <row r="3256" spans="1:6" s="2" customFormat="1" ht="15.75" customHeight="1" x14ac:dyDescent="0.2">
      <c r="A3256" s="21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3">
        <v>3</v>
      </c>
    </row>
    <row r="3257" spans="1:6" s="2" customFormat="1" ht="15.75" customHeight="1" x14ac:dyDescent="0.2">
      <c r="A3257" s="21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3">
        <v>4</v>
      </c>
    </row>
    <row r="3258" spans="1:6" s="2" customFormat="1" ht="15.75" customHeight="1" x14ac:dyDescent="0.2">
      <c r="A3258" s="21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3">
        <v>8</v>
      </c>
    </row>
    <row r="3259" spans="1:6" s="2" customFormat="1" ht="15.75" customHeight="1" x14ac:dyDescent="0.2">
      <c r="A3259" s="21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3">
        <v>8</v>
      </c>
    </row>
    <row r="3260" spans="1:6" s="2" customFormat="1" ht="15.75" customHeight="1" x14ac:dyDescent="0.2">
      <c r="A3260" s="21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3">
        <v>9</v>
      </c>
    </row>
    <row r="3261" spans="1:6" s="2" customFormat="1" ht="15.75" customHeight="1" x14ac:dyDescent="0.2">
      <c r="A3261" s="21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3">
        <v>11</v>
      </c>
    </row>
    <row r="3262" spans="1:6" s="2" customFormat="1" ht="15.75" customHeight="1" x14ac:dyDescent="0.2">
      <c r="A3262" s="21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3">
        <v>8</v>
      </c>
    </row>
    <row r="3263" spans="1:6" s="2" customFormat="1" ht="15.75" customHeight="1" x14ac:dyDescent="0.2">
      <c r="A3263" s="21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3">
        <v>12</v>
      </c>
    </row>
    <row r="3264" spans="1:6" s="2" customFormat="1" ht="15.75" customHeight="1" x14ac:dyDescent="0.2">
      <c r="A3264" s="21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3">
        <v>4</v>
      </c>
    </row>
    <row r="3265" spans="1:6" s="2" customFormat="1" ht="15.75" customHeight="1" x14ac:dyDescent="0.2">
      <c r="A3265" s="21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3">
        <v>5</v>
      </c>
    </row>
    <row r="3266" spans="1:6" s="2" customFormat="1" ht="15.75" customHeight="1" x14ac:dyDescent="0.2">
      <c r="A3266" s="21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3">
        <v>9</v>
      </c>
    </row>
    <row r="3267" spans="1:6" s="2" customFormat="1" ht="15.75" customHeight="1" x14ac:dyDescent="0.2">
      <c r="A3267" s="21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3">
        <v>10</v>
      </c>
    </row>
    <row r="3268" spans="1:6" s="2" customFormat="1" ht="15.75" customHeight="1" x14ac:dyDescent="0.2">
      <c r="A3268" s="21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3">
        <v>10</v>
      </c>
    </row>
    <row r="3269" spans="1:6" s="2" customFormat="1" ht="15.75" customHeight="1" x14ac:dyDescent="0.2">
      <c r="A3269" s="21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3">
        <v>3</v>
      </c>
    </row>
    <row r="3270" spans="1:6" s="2" customFormat="1" ht="15.75" customHeight="1" x14ac:dyDescent="0.2">
      <c r="A3270" s="21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3">
        <v>12</v>
      </c>
    </row>
    <row r="3271" spans="1:6" s="2" customFormat="1" ht="15.75" customHeight="1" x14ac:dyDescent="0.2">
      <c r="A3271" s="21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3">
        <v>10</v>
      </c>
    </row>
    <row r="3272" spans="1:6" s="2" customFormat="1" ht="15.75" customHeight="1" x14ac:dyDescent="0.2">
      <c r="A3272" s="21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3">
        <v>11</v>
      </c>
    </row>
    <row r="3273" spans="1:6" s="2" customFormat="1" ht="15.75" customHeight="1" x14ac:dyDescent="0.2">
      <c r="A3273" s="21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3">
        <v>2</v>
      </c>
    </row>
    <row r="3274" spans="1:6" s="2" customFormat="1" ht="15.75" customHeight="1" x14ac:dyDescent="0.2">
      <c r="A3274" s="21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3">
        <v>7</v>
      </c>
    </row>
    <row r="3275" spans="1:6" s="2" customFormat="1" ht="15.75" customHeight="1" x14ac:dyDescent="0.2">
      <c r="A3275" s="21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3">
        <v>8</v>
      </c>
    </row>
    <row r="3276" spans="1:6" s="2" customFormat="1" ht="15.75" customHeight="1" x14ac:dyDescent="0.2">
      <c r="A3276" s="21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3">
        <v>9</v>
      </c>
    </row>
    <row r="3277" spans="1:6" s="2" customFormat="1" ht="15.75" customHeight="1" x14ac:dyDescent="0.2">
      <c r="A3277" s="21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3">
        <v>11</v>
      </c>
    </row>
    <row r="3278" spans="1:6" s="2" customFormat="1" ht="15.75" customHeight="1" x14ac:dyDescent="0.2">
      <c r="A3278" s="21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3">
        <v>1</v>
      </c>
    </row>
    <row r="3279" spans="1:6" s="2" customFormat="1" ht="15.75" customHeight="1" x14ac:dyDescent="0.2">
      <c r="A3279" s="21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3">
        <v>10</v>
      </c>
    </row>
    <row r="3280" spans="1:6" s="2" customFormat="1" ht="15.75" customHeight="1" x14ac:dyDescent="0.2">
      <c r="A3280" s="21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3">
        <v>8</v>
      </c>
    </row>
    <row r="3281" spans="1:6" s="2" customFormat="1" ht="15.75" customHeight="1" x14ac:dyDescent="0.2">
      <c r="A3281" s="21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3">
        <v>10</v>
      </c>
    </row>
    <row r="3282" spans="1:6" s="2" customFormat="1" ht="15.75" customHeight="1" x14ac:dyDescent="0.2">
      <c r="A3282" s="21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3">
        <v>9</v>
      </c>
    </row>
    <row r="3283" spans="1:6" s="2" customFormat="1" ht="15.75" customHeight="1" x14ac:dyDescent="0.2">
      <c r="A3283" s="21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3">
        <v>7</v>
      </c>
    </row>
    <row r="3284" spans="1:6" s="2" customFormat="1" ht="15.75" customHeight="1" x14ac:dyDescent="0.2">
      <c r="A3284" s="21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3">
        <v>11</v>
      </c>
    </row>
    <row r="3285" spans="1:6" s="2" customFormat="1" ht="15.75" customHeight="1" x14ac:dyDescent="0.2">
      <c r="A3285" s="21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3">
        <v>9</v>
      </c>
    </row>
    <row r="3286" spans="1:6" s="2" customFormat="1" ht="15.75" customHeight="1" x14ac:dyDescent="0.2">
      <c r="A3286" s="21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3">
        <v>12</v>
      </c>
    </row>
    <row r="3287" spans="1:6" s="2" customFormat="1" ht="15.75" customHeight="1" x14ac:dyDescent="0.2">
      <c r="A3287" s="21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3">
        <v>8</v>
      </c>
    </row>
    <row r="3288" spans="1:6" s="2" customFormat="1" ht="15.75" customHeight="1" x14ac:dyDescent="0.2">
      <c r="A3288" s="21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3">
        <v>11</v>
      </c>
    </row>
    <row r="3289" spans="1:6" s="2" customFormat="1" ht="15.75" customHeight="1" x14ac:dyDescent="0.2">
      <c r="A3289" s="21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3">
        <v>10</v>
      </c>
    </row>
    <row r="3290" spans="1:6" s="2" customFormat="1" ht="15.75" customHeight="1" x14ac:dyDescent="0.2">
      <c r="A3290" s="21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3">
        <v>11</v>
      </c>
    </row>
    <row r="3291" spans="1:6" s="2" customFormat="1" ht="15.75" customHeight="1" x14ac:dyDescent="0.2">
      <c r="A3291" s="21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3">
        <v>4</v>
      </c>
    </row>
    <row r="3292" spans="1:6" s="2" customFormat="1" ht="15.75" customHeight="1" x14ac:dyDescent="0.2">
      <c r="A3292" s="21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3">
        <v>4</v>
      </c>
    </row>
    <row r="3293" spans="1:6" s="2" customFormat="1" ht="15.75" customHeight="1" x14ac:dyDescent="0.2">
      <c r="A3293" s="21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3">
        <v>11</v>
      </c>
    </row>
    <row r="3294" spans="1:6" s="2" customFormat="1" ht="15.75" customHeight="1" x14ac:dyDescent="0.2">
      <c r="A3294" s="21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3">
        <v>6</v>
      </c>
    </row>
    <row r="3295" spans="1:6" s="2" customFormat="1" ht="15.75" customHeight="1" x14ac:dyDescent="0.2">
      <c r="A3295" s="21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3">
        <v>7</v>
      </c>
    </row>
    <row r="3296" spans="1:6" s="2" customFormat="1" ht="15.75" customHeight="1" x14ac:dyDescent="0.2">
      <c r="A3296" s="21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3">
        <v>6</v>
      </c>
    </row>
    <row r="3297" spans="1:6" s="2" customFormat="1" ht="15.75" customHeight="1" x14ac:dyDescent="0.2">
      <c r="A3297" s="21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3">
        <v>9</v>
      </c>
    </row>
    <row r="3298" spans="1:6" s="2" customFormat="1" ht="15.75" customHeight="1" x14ac:dyDescent="0.2">
      <c r="A3298" s="21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3">
        <v>8</v>
      </c>
    </row>
    <row r="3299" spans="1:6" s="2" customFormat="1" ht="15.75" customHeight="1" x14ac:dyDescent="0.2">
      <c r="A3299" s="21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3">
        <v>9</v>
      </c>
    </row>
    <row r="3300" spans="1:6" s="2" customFormat="1" ht="15.75" customHeight="1" x14ac:dyDescent="0.2">
      <c r="A3300" s="21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3">
        <v>10</v>
      </c>
    </row>
    <row r="3301" spans="1:6" s="2" customFormat="1" ht="15.75" customHeight="1" x14ac:dyDescent="0.2">
      <c r="A3301" s="21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3">
        <v>8</v>
      </c>
    </row>
    <row r="3302" spans="1:6" s="2" customFormat="1" ht="15.75" customHeight="1" x14ac:dyDescent="0.2">
      <c r="A3302" s="21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3">
        <v>10</v>
      </c>
    </row>
    <row r="3303" spans="1:6" s="2" customFormat="1" ht="15.75" customHeight="1" x14ac:dyDescent="0.2">
      <c r="A3303" s="21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3">
        <v>9</v>
      </c>
    </row>
    <row r="3304" spans="1:6" s="2" customFormat="1" ht="15.75" customHeight="1" x14ac:dyDescent="0.2">
      <c r="A3304" s="21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3">
        <v>2</v>
      </c>
    </row>
    <row r="3305" spans="1:6" s="2" customFormat="1" ht="15.75" customHeight="1" x14ac:dyDescent="0.2">
      <c r="A3305" s="21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3">
        <v>12</v>
      </c>
    </row>
    <row r="3306" spans="1:6" s="2" customFormat="1" ht="15.75" customHeight="1" x14ac:dyDescent="0.2">
      <c r="A3306" s="21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3">
        <v>6</v>
      </c>
    </row>
    <row r="3307" spans="1:6" s="2" customFormat="1" ht="15.75" customHeight="1" x14ac:dyDescent="0.2">
      <c r="A3307" s="21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3">
        <v>8</v>
      </c>
    </row>
    <row r="3308" spans="1:6" s="2" customFormat="1" ht="15.75" customHeight="1" x14ac:dyDescent="0.2">
      <c r="A3308" s="21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3">
        <v>7</v>
      </c>
    </row>
    <row r="3309" spans="1:6" s="2" customFormat="1" ht="15.75" customHeight="1" x14ac:dyDescent="0.2">
      <c r="A3309" s="21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3">
        <v>2</v>
      </c>
    </row>
    <row r="3310" spans="1:6" s="2" customFormat="1" ht="15.75" customHeight="1" x14ac:dyDescent="0.2">
      <c r="A3310" s="21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3">
        <v>10</v>
      </c>
    </row>
    <row r="3311" spans="1:6" s="2" customFormat="1" ht="15.75" customHeight="1" x14ac:dyDescent="0.2">
      <c r="A3311" s="21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3">
        <v>10</v>
      </c>
    </row>
    <row r="3312" spans="1:6" s="2" customFormat="1" ht="15.75" customHeight="1" x14ac:dyDescent="0.2">
      <c r="A3312" s="21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3">
        <v>7</v>
      </c>
    </row>
    <row r="3313" spans="1:6" s="2" customFormat="1" ht="15.75" customHeight="1" x14ac:dyDescent="0.2">
      <c r="A3313" s="21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3">
        <v>9</v>
      </c>
    </row>
    <row r="3314" spans="1:6" s="2" customFormat="1" ht="15.75" customHeight="1" x14ac:dyDescent="0.2">
      <c r="A3314" s="21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3">
        <v>7</v>
      </c>
    </row>
    <row r="3315" spans="1:6" s="2" customFormat="1" ht="15.75" customHeight="1" x14ac:dyDescent="0.2">
      <c r="A3315" s="21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3">
        <v>1</v>
      </c>
    </row>
    <row r="3316" spans="1:6" s="2" customFormat="1" ht="15.75" customHeight="1" x14ac:dyDescent="0.2">
      <c r="A3316" s="21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3">
        <v>7</v>
      </c>
    </row>
    <row r="3317" spans="1:6" s="2" customFormat="1" ht="15.75" customHeight="1" x14ac:dyDescent="0.2">
      <c r="A3317" s="21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3">
        <v>10</v>
      </c>
    </row>
    <row r="3318" spans="1:6" s="2" customFormat="1" ht="15.75" customHeight="1" x14ac:dyDescent="0.2">
      <c r="A3318" s="21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3">
        <v>11</v>
      </c>
    </row>
    <row r="3319" spans="1:6" s="2" customFormat="1" ht="15.75" customHeight="1" x14ac:dyDescent="0.2">
      <c r="A3319" s="21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3">
        <v>10</v>
      </c>
    </row>
    <row r="3320" spans="1:6" s="2" customFormat="1" ht="15.75" customHeight="1" x14ac:dyDescent="0.2">
      <c r="A3320" s="21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3">
        <v>7</v>
      </c>
    </row>
    <row r="3321" spans="1:6" s="2" customFormat="1" ht="15.75" customHeight="1" x14ac:dyDescent="0.2">
      <c r="A3321" s="21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3">
        <v>9</v>
      </c>
    </row>
    <row r="3322" spans="1:6" s="2" customFormat="1" ht="15.75" customHeight="1" x14ac:dyDescent="0.2">
      <c r="A3322" s="21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3">
        <v>2</v>
      </c>
    </row>
    <row r="3323" spans="1:6" s="2" customFormat="1" ht="15.75" customHeight="1" x14ac:dyDescent="0.2">
      <c r="A3323" s="21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3">
        <v>9</v>
      </c>
    </row>
    <row r="3324" spans="1:6" s="2" customFormat="1" ht="15.75" customHeight="1" x14ac:dyDescent="0.2">
      <c r="A3324" s="21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3">
        <v>4</v>
      </c>
    </row>
    <row r="3325" spans="1:6" s="2" customFormat="1" ht="15.75" customHeight="1" x14ac:dyDescent="0.2">
      <c r="A3325" s="21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3">
        <v>6</v>
      </c>
    </row>
    <row r="3326" spans="1:6" s="2" customFormat="1" ht="15.75" customHeight="1" x14ac:dyDescent="0.2">
      <c r="A3326" s="21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3">
        <v>8</v>
      </c>
    </row>
    <row r="3327" spans="1:6" s="2" customFormat="1" ht="15.75" customHeight="1" x14ac:dyDescent="0.2">
      <c r="A3327" s="21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3">
        <v>12</v>
      </c>
    </row>
    <row r="3328" spans="1:6" s="2" customFormat="1" ht="15.75" customHeight="1" x14ac:dyDescent="0.2">
      <c r="A3328" s="21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3">
        <v>3</v>
      </c>
    </row>
    <row r="3329" spans="1:6" s="2" customFormat="1" ht="15.75" customHeight="1" x14ac:dyDescent="0.2">
      <c r="A3329" s="21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3">
        <v>11</v>
      </c>
    </row>
    <row r="3330" spans="1:6" s="2" customFormat="1" ht="15.75" customHeight="1" x14ac:dyDescent="0.2">
      <c r="A3330" s="21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3">
        <v>10</v>
      </c>
    </row>
    <row r="3331" spans="1:6" s="2" customFormat="1" ht="15.75" customHeight="1" x14ac:dyDescent="0.2">
      <c r="A3331" s="21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3">
        <v>12</v>
      </c>
    </row>
    <row r="3332" spans="1:6" s="2" customFormat="1" ht="15.75" customHeight="1" x14ac:dyDescent="0.2">
      <c r="A3332" s="21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3">
        <v>1</v>
      </c>
    </row>
    <row r="3333" spans="1:6" s="2" customFormat="1" ht="15.75" customHeight="1" x14ac:dyDescent="0.2">
      <c r="A3333" s="21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3">
        <v>1</v>
      </c>
    </row>
    <row r="3334" spans="1:6" s="2" customFormat="1" ht="15.75" customHeight="1" x14ac:dyDescent="0.2">
      <c r="A3334" s="21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3">
        <v>4</v>
      </c>
    </row>
    <row r="3335" spans="1:6" s="2" customFormat="1" ht="15.75" customHeight="1" x14ac:dyDescent="0.2">
      <c r="A3335" s="21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3">
        <v>6</v>
      </c>
    </row>
    <row r="3336" spans="1:6" s="2" customFormat="1" ht="15.75" customHeight="1" x14ac:dyDescent="0.2">
      <c r="A3336" s="21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3">
        <v>3</v>
      </c>
    </row>
    <row r="3337" spans="1:6" s="2" customFormat="1" ht="15.75" customHeight="1" x14ac:dyDescent="0.2">
      <c r="A3337" s="21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3">
        <v>11</v>
      </c>
    </row>
    <row r="3338" spans="1:6" s="2" customFormat="1" ht="15.75" customHeight="1" x14ac:dyDescent="0.2">
      <c r="A3338" s="21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3">
        <v>12</v>
      </c>
    </row>
    <row r="3339" spans="1:6" s="2" customFormat="1" ht="15.75" customHeight="1" x14ac:dyDescent="0.2">
      <c r="A3339" s="21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3">
        <v>9</v>
      </c>
    </row>
    <row r="3340" spans="1:6" s="2" customFormat="1" ht="15.75" customHeight="1" x14ac:dyDescent="0.2">
      <c r="A3340" s="21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3">
        <v>8</v>
      </c>
    </row>
    <row r="3341" spans="1:6" s="2" customFormat="1" ht="15.75" customHeight="1" x14ac:dyDescent="0.2">
      <c r="A3341" s="21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3">
        <v>12</v>
      </c>
    </row>
    <row r="3342" spans="1:6" s="2" customFormat="1" ht="15.75" customHeight="1" x14ac:dyDescent="0.2">
      <c r="A3342" s="21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3">
        <v>2</v>
      </c>
    </row>
    <row r="3343" spans="1:6" s="2" customFormat="1" ht="15.75" customHeight="1" x14ac:dyDescent="0.2">
      <c r="A3343" s="21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3">
        <v>2</v>
      </c>
    </row>
    <row r="3344" spans="1:6" s="2" customFormat="1" ht="15.75" customHeight="1" x14ac:dyDescent="0.2">
      <c r="A3344" s="21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3">
        <v>10</v>
      </c>
    </row>
    <row r="3345" spans="1:6" s="2" customFormat="1" ht="15.75" customHeight="1" x14ac:dyDescent="0.2">
      <c r="A3345" s="21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3">
        <v>1</v>
      </c>
    </row>
    <row r="3346" spans="1:6" s="2" customFormat="1" ht="15.75" customHeight="1" x14ac:dyDescent="0.2">
      <c r="A3346" s="21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3">
        <v>9</v>
      </c>
    </row>
    <row r="3347" spans="1:6" s="2" customFormat="1" ht="15.75" customHeight="1" x14ac:dyDescent="0.2">
      <c r="A3347" s="21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3">
        <v>10</v>
      </c>
    </row>
    <row r="3348" spans="1:6" s="2" customFormat="1" ht="15.75" customHeight="1" x14ac:dyDescent="0.2">
      <c r="A3348" s="21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3">
        <v>7</v>
      </c>
    </row>
    <row r="3349" spans="1:6" s="2" customFormat="1" ht="15.75" customHeight="1" x14ac:dyDescent="0.2">
      <c r="A3349" s="21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3">
        <v>5</v>
      </c>
    </row>
    <row r="3350" spans="1:6" s="2" customFormat="1" ht="15.75" customHeight="1" x14ac:dyDescent="0.2">
      <c r="A3350" s="21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3">
        <v>8</v>
      </c>
    </row>
    <row r="3351" spans="1:6" s="2" customFormat="1" ht="15.75" customHeight="1" x14ac:dyDescent="0.2">
      <c r="A3351" s="21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3">
        <v>10</v>
      </c>
    </row>
    <row r="3352" spans="1:6" s="2" customFormat="1" ht="15.75" customHeight="1" x14ac:dyDescent="0.2">
      <c r="A3352" s="21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3">
        <v>4</v>
      </c>
    </row>
    <row r="3353" spans="1:6" s="2" customFormat="1" ht="15.75" customHeight="1" x14ac:dyDescent="0.2">
      <c r="A3353" s="21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3">
        <v>8</v>
      </c>
    </row>
    <row r="3354" spans="1:6" s="2" customFormat="1" ht="15.75" customHeight="1" x14ac:dyDescent="0.2">
      <c r="A3354" s="21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3">
        <v>4</v>
      </c>
    </row>
    <row r="3355" spans="1:6" s="2" customFormat="1" ht="15.75" customHeight="1" x14ac:dyDescent="0.2">
      <c r="A3355" s="21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3">
        <v>9</v>
      </c>
    </row>
    <row r="3356" spans="1:6" s="2" customFormat="1" ht="15.75" customHeight="1" x14ac:dyDescent="0.2">
      <c r="A3356" s="21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3">
        <v>7</v>
      </c>
    </row>
    <row r="3357" spans="1:6" s="2" customFormat="1" ht="15.75" customHeight="1" x14ac:dyDescent="0.2">
      <c r="A3357" s="21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3">
        <v>10</v>
      </c>
    </row>
    <row r="3358" spans="1:6" s="2" customFormat="1" ht="15.75" customHeight="1" x14ac:dyDescent="0.2">
      <c r="A3358" s="21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3">
        <v>9</v>
      </c>
    </row>
    <row r="3359" spans="1:6" s="2" customFormat="1" ht="15.75" customHeight="1" x14ac:dyDescent="0.2">
      <c r="A3359" s="21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3">
        <v>9</v>
      </c>
    </row>
    <row r="3360" spans="1:6" s="2" customFormat="1" ht="15.75" customHeight="1" x14ac:dyDescent="0.2">
      <c r="A3360" s="21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3">
        <v>5</v>
      </c>
    </row>
    <row r="3361" spans="1:6" s="2" customFormat="1" ht="15.75" customHeight="1" x14ac:dyDescent="0.2">
      <c r="A3361" s="21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3">
        <v>6</v>
      </c>
    </row>
    <row r="3362" spans="1:6" s="2" customFormat="1" ht="15.75" customHeight="1" x14ac:dyDescent="0.2">
      <c r="A3362" s="21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3">
        <v>9</v>
      </c>
    </row>
    <row r="3363" spans="1:6" s="2" customFormat="1" ht="15.75" customHeight="1" x14ac:dyDescent="0.2">
      <c r="A3363" s="21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3">
        <v>7</v>
      </c>
    </row>
    <row r="3364" spans="1:6" s="2" customFormat="1" ht="15.75" customHeight="1" x14ac:dyDescent="0.2">
      <c r="A3364" s="21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3">
        <v>2</v>
      </c>
    </row>
    <row r="3365" spans="1:6" s="2" customFormat="1" ht="15.75" customHeight="1" x14ac:dyDescent="0.2">
      <c r="A3365" s="21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3">
        <v>8</v>
      </c>
    </row>
    <row r="3366" spans="1:6" s="2" customFormat="1" ht="15.75" customHeight="1" x14ac:dyDescent="0.2">
      <c r="A3366" s="21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3">
        <v>1</v>
      </c>
    </row>
    <row r="3367" spans="1:6" s="2" customFormat="1" ht="15.75" customHeight="1" x14ac:dyDescent="0.2">
      <c r="A3367" s="21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3">
        <v>12</v>
      </c>
    </row>
    <row r="3368" spans="1:6" s="2" customFormat="1" ht="15.75" customHeight="1" x14ac:dyDescent="0.2">
      <c r="A3368" s="21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3">
        <v>4</v>
      </c>
    </row>
    <row r="3369" spans="1:6" s="2" customFormat="1" ht="15.75" customHeight="1" x14ac:dyDescent="0.2">
      <c r="A3369" s="21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3">
        <v>12</v>
      </c>
    </row>
    <row r="3370" spans="1:6" s="2" customFormat="1" ht="15.75" customHeight="1" x14ac:dyDescent="0.2">
      <c r="A3370" s="21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3">
        <v>10</v>
      </c>
    </row>
    <row r="3371" spans="1:6" s="2" customFormat="1" ht="15.75" customHeight="1" x14ac:dyDescent="0.2">
      <c r="A3371" s="21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3">
        <v>8</v>
      </c>
    </row>
    <row r="3372" spans="1:6" s="2" customFormat="1" ht="15.75" customHeight="1" x14ac:dyDescent="0.2">
      <c r="A3372" s="21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3">
        <v>10</v>
      </c>
    </row>
    <row r="3373" spans="1:6" s="2" customFormat="1" ht="15.75" customHeight="1" x14ac:dyDescent="0.2">
      <c r="A3373" s="21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3">
        <v>9</v>
      </c>
    </row>
    <row r="3374" spans="1:6" s="2" customFormat="1" ht="15.75" customHeight="1" x14ac:dyDescent="0.2">
      <c r="A3374" s="21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3">
        <v>9</v>
      </c>
    </row>
    <row r="3375" spans="1:6" s="2" customFormat="1" ht="15.75" customHeight="1" x14ac:dyDescent="0.2">
      <c r="A3375" s="21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3">
        <v>8</v>
      </c>
    </row>
    <row r="3376" spans="1:6" s="2" customFormat="1" ht="15.75" customHeight="1" x14ac:dyDescent="0.2">
      <c r="A3376" s="21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3">
        <v>11</v>
      </c>
    </row>
    <row r="3377" spans="1:6" s="2" customFormat="1" ht="15.75" customHeight="1" x14ac:dyDescent="0.2">
      <c r="A3377" s="21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3">
        <v>5</v>
      </c>
    </row>
    <row r="3378" spans="1:6" s="2" customFormat="1" ht="15.75" customHeight="1" x14ac:dyDescent="0.2">
      <c r="A3378" s="21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3">
        <v>3</v>
      </c>
    </row>
    <row r="3379" spans="1:6" s="2" customFormat="1" ht="15.75" customHeight="1" x14ac:dyDescent="0.2">
      <c r="A3379" s="21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3">
        <v>10</v>
      </c>
    </row>
    <row r="3380" spans="1:6" s="2" customFormat="1" ht="15.75" customHeight="1" x14ac:dyDescent="0.2">
      <c r="A3380" s="21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3">
        <v>8</v>
      </c>
    </row>
    <row r="3381" spans="1:6" s="2" customFormat="1" ht="15.75" customHeight="1" x14ac:dyDescent="0.2">
      <c r="A3381" s="21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3">
        <v>8</v>
      </c>
    </row>
    <row r="3382" spans="1:6" s="2" customFormat="1" ht="15.75" customHeight="1" x14ac:dyDescent="0.2">
      <c r="A3382" s="21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3">
        <v>9</v>
      </c>
    </row>
    <row r="3383" spans="1:6" s="2" customFormat="1" ht="15.75" customHeight="1" x14ac:dyDescent="0.2">
      <c r="A3383" s="21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3">
        <v>1</v>
      </c>
    </row>
    <row r="3384" spans="1:6" s="2" customFormat="1" ht="15.75" customHeight="1" x14ac:dyDescent="0.2">
      <c r="A3384" s="21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3">
        <v>9</v>
      </c>
    </row>
    <row r="3385" spans="1:6" s="2" customFormat="1" ht="15.75" customHeight="1" x14ac:dyDescent="0.2">
      <c r="A3385" s="21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3">
        <v>6</v>
      </c>
    </row>
    <row r="3386" spans="1:6" s="2" customFormat="1" ht="15.75" customHeight="1" x14ac:dyDescent="0.2">
      <c r="A3386" s="21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3">
        <v>9</v>
      </c>
    </row>
    <row r="3387" spans="1:6" s="2" customFormat="1" ht="15.75" customHeight="1" x14ac:dyDescent="0.2">
      <c r="A3387" s="21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3">
        <v>8</v>
      </c>
    </row>
    <row r="3388" spans="1:6" s="2" customFormat="1" ht="15.75" customHeight="1" x14ac:dyDescent="0.2">
      <c r="A3388" s="21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3">
        <v>7</v>
      </c>
    </row>
    <row r="3389" spans="1:6" s="2" customFormat="1" ht="15.75" customHeight="1" x14ac:dyDescent="0.2">
      <c r="A3389" s="21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3">
        <v>11</v>
      </c>
    </row>
    <row r="3390" spans="1:6" s="2" customFormat="1" ht="15.75" customHeight="1" x14ac:dyDescent="0.2">
      <c r="A3390" s="21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3">
        <v>12</v>
      </c>
    </row>
    <row r="3391" spans="1:6" s="2" customFormat="1" ht="15.75" customHeight="1" x14ac:dyDescent="0.2">
      <c r="A3391" s="21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3">
        <v>10</v>
      </c>
    </row>
    <row r="3392" spans="1:6" s="2" customFormat="1" ht="15.75" customHeight="1" x14ac:dyDescent="0.2">
      <c r="A3392" s="21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3">
        <v>8</v>
      </c>
    </row>
    <row r="3393" spans="1:6" s="2" customFormat="1" ht="15.75" customHeight="1" x14ac:dyDescent="0.2">
      <c r="A3393" s="21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3">
        <v>10</v>
      </c>
    </row>
    <row r="3394" spans="1:6" s="2" customFormat="1" ht="15.75" customHeight="1" x14ac:dyDescent="0.2">
      <c r="A3394" s="21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3">
        <v>8</v>
      </c>
    </row>
    <row r="3395" spans="1:6" s="2" customFormat="1" ht="15.75" customHeight="1" x14ac:dyDescent="0.2">
      <c r="A3395" s="21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3">
        <v>9</v>
      </c>
    </row>
    <row r="3396" spans="1:6" s="2" customFormat="1" ht="15.75" customHeight="1" x14ac:dyDescent="0.2">
      <c r="A3396" s="21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3">
        <v>9</v>
      </c>
    </row>
    <row r="3397" spans="1:6" s="2" customFormat="1" ht="15.75" customHeight="1" x14ac:dyDescent="0.2">
      <c r="A3397" s="21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3">
        <v>10</v>
      </c>
    </row>
    <row r="3398" spans="1:6" s="2" customFormat="1" ht="15.75" customHeight="1" x14ac:dyDescent="0.2">
      <c r="A3398" s="21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3">
        <v>10</v>
      </c>
    </row>
    <row r="3399" spans="1:6" s="2" customFormat="1" ht="15.75" customHeight="1" x14ac:dyDescent="0.2">
      <c r="A3399" s="21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3">
        <v>1</v>
      </c>
    </row>
    <row r="3400" spans="1:6" s="2" customFormat="1" ht="15.75" customHeight="1" x14ac:dyDescent="0.2">
      <c r="A3400" s="21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3">
        <v>5</v>
      </c>
    </row>
    <row r="3401" spans="1:6" s="2" customFormat="1" ht="15.75" customHeight="1" x14ac:dyDescent="0.2">
      <c r="A3401" s="21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3">
        <v>11</v>
      </c>
    </row>
    <row r="3402" spans="1:6" s="2" customFormat="1" ht="15.75" customHeight="1" x14ac:dyDescent="0.2">
      <c r="A3402" s="21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3">
        <v>6</v>
      </c>
    </row>
    <row r="3403" spans="1:6" s="2" customFormat="1" ht="15.75" customHeight="1" x14ac:dyDescent="0.2">
      <c r="A3403" s="21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3">
        <v>9</v>
      </c>
    </row>
    <row r="3404" spans="1:6" s="2" customFormat="1" ht="15.75" customHeight="1" x14ac:dyDescent="0.2">
      <c r="A3404" s="21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3">
        <v>10</v>
      </c>
    </row>
    <row r="3405" spans="1:6" s="2" customFormat="1" ht="15.75" customHeight="1" x14ac:dyDescent="0.2">
      <c r="A3405" s="21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3">
        <v>8</v>
      </c>
    </row>
    <row r="3406" spans="1:6" s="2" customFormat="1" ht="15.75" customHeight="1" x14ac:dyDescent="0.2">
      <c r="A3406" s="21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3">
        <v>1</v>
      </c>
    </row>
    <row r="3407" spans="1:6" s="2" customFormat="1" ht="15.75" customHeight="1" x14ac:dyDescent="0.2">
      <c r="A3407" s="21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3">
        <v>10</v>
      </c>
    </row>
    <row r="3408" spans="1:6" s="2" customFormat="1" ht="15.75" customHeight="1" x14ac:dyDescent="0.2">
      <c r="A3408" s="21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3">
        <v>5</v>
      </c>
    </row>
    <row r="3409" spans="1:6" s="2" customFormat="1" ht="15.75" customHeight="1" x14ac:dyDescent="0.2">
      <c r="A3409" s="21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3">
        <v>8</v>
      </c>
    </row>
    <row r="3410" spans="1:6" s="2" customFormat="1" ht="15.75" customHeight="1" x14ac:dyDescent="0.2">
      <c r="A3410" s="21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3">
        <v>10</v>
      </c>
    </row>
    <row r="3411" spans="1:6" s="2" customFormat="1" ht="15.75" customHeight="1" x14ac:dyDescent="0.2">
      <c r="A3411" s="21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3">
        <v>7</v>
      </c>
    </row>
    <row r="3412" spans="1:6" s="2" customFormat="1" ht="15.75" customHeight="1" x14ac:dyDescent="0.2">
      <c r="A3412" s="21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3">
        <v>7</v>
      </c>
    </row>
    <row r="3413" spans="1:6" s="2" customFormat="1" ht="15.75" customHeight="1" x14ac:dyDescent="0.2">
      <c r="A3413" s="21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3">
        <v>7</v>
      </c>
    </row>
    <row r="3414" spans="1:6" s="2" customFormat="1" ht="15.75" customHeight="1" x14ac:dyDescent="0.2">
      <c r="A3414" s="21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3">
        <v>12</v>
      </c>
    </row>
    <row r="3415" spans="1:6" s="2" customFormat="1" ht="15.75" customHeight="1" x14ac:dyDescent="0.2">
      <c r="A3415" s="21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3">
        <v>1</v>
      </c>
    </row>
    <row r="3416" spans="1:6" s="2" customFormat="1" ht="15.75" customHeight="1" x14ac:dyDescent="0.2">
      <c r="A3416" s="21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3">
        <v>7</v>
      </c>
    </row>
    <row r="3417" spans="1:6" s="2" customFormat="1" ht="15.75" customHeight="1" x14ac:dyDescent="0.2">
      <c r="A3417" s="21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3">
        <v>5</v>
      </c>
    </row>
    <row r="3418" spans="1:6" s="2" customFormat="1" ht="15.75" customHeight="1" x14ac:dyDescent="0.2">
      <c r="A3418" s="21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3">
        <v>10</v>
      </c>
    </row>
    <row r="3419" spans="1:6" s="2" customFormat="1" ht="15.75" customHeight="1" x14ac:dyDescent="0.2">
      <c r="A3419" s="21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3">
        <v>10</v>
      </c>
    </row>
    <row r="3420" spans="1:6" s="2" customFormat="1" ht="15.75" customHeight="1" x14ac:dyDescent="0.2">
      <c r="A3420" s="21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3">
        <v>9</v>
      </c>
    </row>
    <row r="3421" spans="1:6" s="2" customFormat="1" ht="15.75" customHeight="1" x14ac:dyDescent="0.2">
      <c r="A3421" s="21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3">
        <v>8</v>
      </c>
    </row>
    <row r="3422" spans="1:6" s="2" customFormat="1" ht="15.75" customHeight="1" x14ac:dyDescent="0.2">
      <c r="A3422" s="21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3">
        <v>7</v>
      </c>
    </row>
    <row r="3423" spans="1:6" s="2" customFormat="1" ht="15.75" customHeight="1" x14ac:dyDescent="0.2">
      <c r="A3423" s="21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3">
        <v>8</v>
      </c>
    </row>
    <row r="3424" spans="1:6" s="2" customFormat="1" ht="15.75" customHeight="1" x14ac:dyDescent="0.2">
      <c r="A3424" s="21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3">
        <v>9</v>
      </c>
    </row>
    <row r="3425" spans="1:6" s="2" customFormat="1" ht="15.75" customHeight="1" x14ac:dyDescent="0.2">
      <c r="A3425" s="21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3">
        <v>3</v>
      </c>
    </row>
    <row r="3426" spans="1:6" s="2" customFormat="1" ht="15.75" customHeight="1" x14ac:dyDescent="0.2">
      <c r="A3426" s="21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3">
        <v>1</v>
      </c>
    </row>
    <row r="3427" spans="1:6" s="2" customFormat="1" ht="15.75" customHeight="1" x14ac:dyDescent="0.2">
      <c r="A3427" s="21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3">
        <v>12</v>
      </c>
    </row>
    <row r="3428" spans="1:6" s="2" customFormat="1" ht="15.75" customHeight="1" x14ac:dyDescent="0.2">
      <c r="A3428" s="21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3">
        <v>1</v>
      </c>
    </row>
    <row r="3429" spans="1:6" s="2" customFormat="1" ht="15.75" customHeight="1" x14ac:dyDescent="0.2">
      <c r="A3429" s="21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3">
        <v>7</v>
      </c>
    </row>
    <row r="3430" spans="1:6" s="2" customFormat="1" ht="15.75" customHeight="1" x14ac:dyDescent="0.2">
      <c r="A3430" s="21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3">
        <v>8</v>
      </c>
    </row>
    <row r="3431" spans="1:6" s="2" customFormat="1" ht="15.75" customHeight="1" x14ac:dyDescent="0.2">
      <c r="A3431" s="21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3">
        <v>11</v>
      </c>
    </row>
    <row r="3432" spans="1:6" s="2" customFormat="1" ht="15.75" customHeight="1" x14ac:dyDescent="0.2">
      <c r="A3432" s="21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3">
        <v>3</v>
      </c>
    </row>
    <row r="3433" spans="1:6" s="2" customFormat="1" ht="15.75" customHeight="1" x14ac:dyDescent="0.2">
      <c r="A3433" s="21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3">
        <v>10</v>
      </c>
    </row>
    <row r="3434" spans="1:6" s="2" customFormat="1" ht="15.75" customHeight="1" x14ac:dyDescent="0.2">
      <c r="A3434" s="21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3">
        <v>6</v>
      </c>
    </row>
    <row r="3435" spans="1:6" s="2" customFormat="1" ht="15.75" customHeight="1" x14ac:dyDescent="0.2">
      <c r="A3435" s="21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3">
        <v>7</v>
      </c>
    </row>
    <row r="3436" spans="1:6" s="2" customFormat="1" ht="15.75" customHeight="1" x14ac:dyDescent="0.2">
      <c r="A3436" s="21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3">
        <v>8</v>
      </c>
    </row>
    <row r="3437" spans="1:6" s="2" customFormat="1" ht="15.75" customHeight="1" x14ac:dyDescent="0.2">
      <c r="A3437" s="21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3">
        <v>12</v>
      </c>
    </row>
    <row r="3438" spans="1:6" s="2" customFormat="1" ht="15.75" customHeight="1" x14ac:dyDescent="0.2">
      <c r="A3438" s="21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3">
        <v>9</v>
      </c>
    </row>
    <row r="3439" spans="1:6" s="2" customFormat="1" ht="15.75" customHeight="1" x14ac:dyDescent="0.2">
      <c r="A3439" s="21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3">
        <v>8</v>
      </c>
    </row>
    <row r="3440" spans="1:6" s="2" customFormat="1" ht="15.75" customHeight="1" x14ac:dyDescent="0.2">
      <c r="A3440" s="21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3">
        <v>3</v>
      </c>
    </row>
    <row r="3441" spans="1:6" s="2" customFormat="1" ht="15.75" customHeight="1" x14ac:dyDescent="0.2">
      <c r="A3441" s="21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3">
        <v>8</v>
      </c>
    </row>
    <row r="3442" spans="1:6" s="2" customFormat="1" ht="15.75" customHeight="1" x14ac:dyDescent="0.2">
      <c r="A3442" s="21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3">
        <v>4</v>
      </c>
    </row>
    <row r="3443" spans="1:6" s="2" customFormat="1" ht="15.75" customHeight="1" x14ac:dyDescent="0.2">
      <c r="A3443" s="21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3">
        <v>4</v>
      </c>
    </row>
    <row r="3444" spans="1:6" s="2" customFormat="1" ht="15.75" customHeight="1" x14ac:dyDescent="0.2">
      <c r="A3444" s="21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3">
        <v>8</v>
      </c>
    </row>
    <row r="3445" spans="1:6" s="2" customFormat="1" ht="15.75" customHeight="1" x14ac:dyDescent="0.2">
      <c r="A3445" s="21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3">
        <v>9</v>
      </c>
    </row>
    <row r="3446" spans="1:6" s="2" customFormat="1" ht="15.75" customHeight="1" x14ac:dyDescent="0.2">
      <c r="A3446" s="21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3">
        <v>10</v>
      </c>
    </row>
    <row r="3447" spans="1:6" s="2" customFormat="1" ht="15.75" customHeight="1" x14ac:dyDescent="0.2">
      <c r="A3447" s="21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3">
        <v>3</v>
      </c>
    </row>
    <row r="3448" spans="1:6" s="2" customFormat="1" ht="15.75" customHeight="1" x14ac:dyDescent="0.2">
      <c r="A3448" s="21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3">
        <v>5</v>
      </c>
    </row>
    <row r="3449" spans="1:6" s="2" customFormat="1" ht="15.75" customHeight="1" x14ac:dyDescent="0.2">
      <c r="A3449" s="21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3">
        <v>10</v>
      </c>
    </row>
    <row r="3450" spans="1:6" s="2" customFormat="1" ht="15.75" customHeight="1" x14ac:dyDescent="0.2">
      <c r="A3450" s="21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3">
        <v>9</v>
      </c>
    </row>
    <row r="3451" spans="1:6" s="2" customFormat="1" ht="15.75" customHeight="1" x14ac:dyDescent="0.2">
      <c r="A3451" s="21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3">
        <v>9</v>
      </c>
    </row>
    <row r="3452" spans="1:6" s="2" customFormat="1" ht="15.75" customHeight="1" x14ac:dyDescent="0.2">
      <c r="A3452" s="21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3">
        <v>4</v>
      </c>
    </row>
    <row r="3453" spans="1:6" s="2" customFormat="1" ht="15.75" customHeight="1" x14ac:dyDescent="0.2">
      <c r="A3453" s="21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3">
        <v>11</v>
      </c>
    </row>
    <row r="3454" spans="1:6" s="2" customFormat="1" ht="15.75" customHeight="1" x14ac:dyDescent="0.2">
      <c r="A3454" s="21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3">
        <v>8</v>
      </c>
    </row>
    <row r="3455" spans="1:6" s="2" customFormat="1" ht="15.75" customHeight="1" x14ac:dyDescent="0.2">
      <c r="A3455" s="21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3">
        <v>9</v>
      </c>
    </row>
    <row r="3456" spans="1:6" s="2" customFormat="1" ht="15.75" customHeight="1" x14ac:dyDescent="0.2">
      <c r="A3456" s="21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3">
        <v>10</v>
      </c>
    </row>
    <row r="3457" spans="1:6" s="2" customFormat="1" ht="15.75" customHeight="1" x14ac:dyDescent="0.2">
      <c r="A3457" s="21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3">
        <v>10</v>
      </c>
    </row>
    <row r="3458" spans="1:6" s="2" customFormat="1" ht="15.75" customHeight="1" x14ac:dyDescent="0.2">
      <c r="A3458" s="21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3">
        <v>9</v>
      </c>
    </row>
    <row r="3459" spans="1:6" s="2" customFormat="1" ht="15.75" customHeight="1" x14ac:dyDescent="0.2">
      <c r="A3459" s="21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3">
        <v>1</v>
      </c>
    </row>
    <row r="3460" spans="1:6" s="2" customFormat="1" ht="15.75" customHeight="1" x14ac:dyDescent="0.2">
      <c r="A3460" s="21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3">
        <v>11</v>
      </c>
    </row>
    <row r="3461" spans="1:6" s="2" customFormat="1" ht="15.75" customHeight="1" x14ac:dyDescent="0.2">
      <c r="A3461" s="21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3">
        <v>10</v>
      </c>
    </row>
    <row r="3462" spans="1:6" s="2" customFormat="1" ht="15.75" customHeight="1" x14ac:dyDescent="0.2">
      <c r="A3462" s="21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3">
        <v>12</v>
      </c>
    </row>
    <row r="3463" spans="1:6" s="2" customFormat="1" ht="15.75" customHeight="1" x14ac:dyDescent="0.2">
      <c r="A3463" s="21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3">
        <v>11</v>
      </c>
    </row>
    <row r="3464" spans="1:6" s="2" customFormat="1" ht="15.75" customHeight="1" x14ac:dyDescent="0.2">
      <c r="A3464" s="21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3">
        <v>6</v>
      </c>
    </row>
    <row r="3465" spans="1:6" s="2" customFormat="1" ht="15.75" customHeight="1" x14ac:dyDescent="0.2">
      <c r="A3465" s="21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3">
        <v>12</v>
      </c>
    </row>
    <row r="3466" spans="1:6" s="2" customFormat="1" ht="15.75" customHeight="1" x14ac:dyDescent="0.2">
      <c r="A3466" s="21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3">
        <v>3</v>
      </c>
    </row>
    <row r="3467" spans="1:6" s="2" customFormat="1" ht="15.75" customHeight="1" x14ac:dyDescent="0.2">
      <c r="A3467" s="21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3">
        <v>11</v>
      </c>
    </row>
    <row r="3468" spans="1:6" s="2" customFormat="1" ht="15.75" customHeight="1" x14ac:dyDescent="0.2">
      <c r="A3468" s="21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3">
        <v>7</v>
      </c>
    </row>
    <row r="3469" spans="1:6" s="2" customFormat="1" ht="15.75" customHeight="1" x14ac:dyDescent="0.2">
      <c r="A3469" s="21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3">
        <v>3</v>
      </c>
    </row>
    <row r="3470" spans="1:6" s="2" customFormat="1" ht="15.75" customHeight="1" x14ac:dyDescent="0.2">
      <c r="A3470" s="21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3">
        <v>7</v>
      </c>
    </row>
    <row r="3471" spans="1:6" s="2" customFormat="1" ht="15.75" customHeight="1" x14ac:dyDescent="0.2">
      <c r="A3471" s="21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3">
        <v>1</v>
      </c>
    </row>
    <row r="3472" spans="1:6" s="2" customFormat="1" ht="15.75" customHeight="1" x14ac:dyDescent="0.2">
      <c r="A3472" s="21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3">
        <v>10</v>
      </c>
    </row>
    <row r="3473" spans="1:6" s="2" customFormat="1" ht="15.75" customHeight="1" x14ac:dyDescent="0.2">
      <c r="A3473" s="21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3">
        <v>11</v>
      </c>
    </row>
    <row r="3474" spans="1:6" s="2" customFormat="1" ht="15.75" customHeight="1" x14ac:dyDescent="0.2">
      <c r="A3474" s="21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3">
        <v>7</v>
      </c>
    </row>
    <row r="3475" spans="1:6" s="2" customFormat="1" ht="15.75" customHeight="1" x14ac:dyDescent="0.2">
      <c r="A3475" s="21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3">
        <v>1</v>
      </c>
    </row>
    <row r="3476" spans="1:6" s="2" customFormat="1" ht="15.75" customHeight="1" x14ac:dyDescent="0.2">
      <c r="A3476" s="21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3">
        <v>9</v>
      </c>
    </row>
    <row r="3477" spans="1:6" s="2" customFormat="1" ht="15.75" customHeight="1" x14ac:dyDescent="0.2">
      <c r="A3477" s="21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3">
        <v>10</v>
      </c>
    </row>
    <row r="3478" spans="1:6" s="2" customFormat="1" ht="15.75" customHeight="1" x14ac:dyDescent="0.2">
      <c r="A3478" s="21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3">
        <v>7</v>
      </c>
    </row>
    <row r="3479" spans="1:6" s="2" customFormat="1" ht="15.75" customHeight="1" x14ac:dyDescent="0.2">
      <c r="A3479" s="21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3">
        <v>8</v>
      </c>
    </row>
    <row r="3480" spans="1:6" s="2" customFormat="1" ht="15.75" customHeight="1" x14ac:dyDescent="0.2">
      <c r="A3480" s="21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3">
        <v>5</v>
      </c>
    </row>
    <row r="3481" spans="1:6" s="2" customFormat="1" ht="15.75" customHeight="1" x14ac:dyDescent="0.2">
      <c r="A3481" s="21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3">
        <v>6</v>
      </c>
    </row>
    <row r="3482" spans="1:6" s="2" customFormat="1" ht="15.75" customHeight="1" x14ac:dyDescent="0.2">
      <c r="A3482" s="21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3">
        <v>8</v>
      </c>
    </row>
    <row r="3483" spans="1:6" s="2" customFormat="1" ht="15.75" customHeight="1" x14ac:dyDescent="0.2">
      <c r="A3483" s="21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3">
        <v>8</v>
      </c>
    </row>
    <row r="3484" spans="1:6" s="2" customFormat="1" ht="15.75" customHeight="1" x14ac:dyDescent="0.2">
      <c r="A3484" s="21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3">
        <v>9</v>
      </c>
    </row>
    <row r="3485" spans="1:6" s="2" customFormat="1" ht="15.75" customHeight="1" x14ac:dyDescent="0.2">
      <c r="A3485" s="21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3">
        <v>10</v>
      </c>
    </row>
    <row r="3486" spans="1:6" s="2" customFormat="1" ht="15.75" customHeight="1" x14ac:dyDescent="0.2">
      <c r="A3486" s="21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3">
        <v>11</v>
      </c>
    </row>
    <row r="3487" spans="1:6" s="2" customFormat="1" ht="15.75" customHeight="1" x14ac:dyDescent="0.2">
      <c r="A3487" s="21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3">
        <v>10</v>
      </c>
    </row>
    <row r="3488" spans="1:6" s="2" customFormat="1" ht="15.75" customHeight="1" x14ac:dyDescent="0.2">
      <c r="A3488" s="21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3">
        <v>10</v>
      </c>
    </row>
    <row r="3489" spans="1:6" s="2" customFormat="1" ht="15.75" customHeight="1" x14ac:dyDescent="0.2">
      <c r="A3489" s="21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3">
        <v>9</v>
      </c>
    </row>
    <row r="3490" spans="1:6" s="2" customFormat="1" ht="15.75" customHeight="1" x14ac:dyDescent="0.2">
      <c r="A3490" s="21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3">
        <v>10</v>
      </c>
    </row>
    <row r="3491" spans="1:6" s="2" customFormat="1" ht="15.75" customHeight="1" x14ac:dyDescent="0.2">
      <c r="A3491" s="21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3">
        <v>10</v>
      </c>
    </row>
    <row r="3492" spans="1:6" s="2" customFormat="1" ht="15.75" customHeight="1" x14ac:dyDescent="0.2">
      <c r="A3492" s="21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3">
        <v>9</v>
      </c>
    </row>
    <row r="3493" spans="1:6" s="2" customFormat="1" ht="15.75" customHeight="1" x14ac:dyDescent="0.2">
      <c r="A3493" s="21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3">
        <v>9</v>
      </c>
    </row>
    <row r="3494" spans="1:6" s="2" customFormat="1" ht="15.75" customHeight="1" x14ac:dyDescent="0.2">
      <c r="A3494" s="21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3">
        <v>5</v>
      </c>
    </row>
    <row r="3495" spans="1:6" s="2" customFormat="1" ht="15.75" customHeight="1" x14ac:dyDescent="0.2">
      <c r="A3495" s="21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3">
        <v>4</v>
      </c>
    </row>
    <row r="3496" spans="1:6" s="2" customFormat="1" ht="15.75" customHeight="1" x14ac:dyDescent="0.2">
      <c r="A3496" s="21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3">
        <v>9</v>
      </c>
    </row>
    <row r="3497" spans="1:6" s="2" customFormat="1" ht="15.75" customHeight="1" x14ac:dyDescent="0.2">
      <c r="A3497" s="21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3">
        <v>10</v>
      </c>
    </row>
    <row r="3498" spans="1:6" s="2" customFormat="1" ht="15.75" customHeight="1" x14ac:dyDescent="0.2">
      <c r="A3498" s="21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3">
        <v>11</v>
      </c>
    </row>
    <row r="3499" spans="1:6" s="2" customFormat="1" ht="15.75" customHeight="1" x14ac:dyDescent="0.2">
      <c r="A3499" s="21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3">
        <v>10</v>
      </c>
    </row>
    <row r="3500" spans="1:6" s="2" customFormat="1" ht="15.75" customHeight="1" x14ac:dyDescent="0.2">
      <c r="A3500" s="21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3">
        <v>11</v>
      </c>
    </row>
    <row r="3501" spans="1:6" s="2" customFormat="1" ht="15.75" customHeight="1" x14ac:dyDescent="0.2">
      <c r="A3501" s="21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3">
        <v>10</v>
      </c>
    </row>
    <row r="3502" spans="1:6" s="2" customFormat="1" ht="15.75" customHeight="1" x14ac:dyDescent="0.2">
      <c r="A3502" s="21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3">
        <v>10</v>
      </c>
    </row>
    <row r="3503" spans="1:6" s="2" customFormat="1" ht="15.75" customHeight="1" x14ac:dyDescent="0.2">
      <c r="A3503" s="21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3">
        <v>7</v>
      </c>
    </row>
    <row r="3504" spans="1:6" s="2" customFormat="1" ht="15.75" customHeight="1" x14ac:dyDescent="0.2">
      <c r="A3504" s="21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3">
        <v>3</v>
      </c>
    </row>
    <row r="3505" spans="1:6" s="2" customFormat="1" ht="15.75" customHeight="1" x14ac:dyDescent="0.2">
      <c r="A3505" s="21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3">
        <v>10</v>
      </c>
    </row>
    <row r="3506" spans="1:6" s="2" customFormat="1" ht="15.75" customHeight="1" x14ac:dyDescent="0.2">
      <c r="A3506" s="21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3">
        <v>9</v>
      </c>
    </row>
    <row r="3507" spans="1:6" s="2" customFormat="1" ht="15.75" customHeight="1" x14ac:dyDescent="0.2">
      <c r="A3507" s="21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3">
        <v>2</v>
      </c>
    </row>
    <row r="3508" spans="1:6" s="2" customFormat="1" ht="15.75" customHeight="1" x14ac:dyDescent="0.2">
      <c r="A3508" s="21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3">
        <v>4</v>
      </c>
    </row>
    <row r="3509" spans="1:6" s="2" customFormat="1" ht="15.75" customHeight="1" x14ac:dyDescent="0.2">
      <c r="A3509" s="21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3">
        <v>10</v>
      </c>
    </row>
    <row r="3510" spans="1:6" s="2" customFormat="1" ht="15.75" customHeight="1" x14ac:dyDescent="0.2">
      <c r="A3510" s="21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3">
        <v>9</v>
      </c>
    </row>
    <row r="3511" spans="1:6" s="2" customFormat="1" ht="15.75" customHeight="1" x14ac:dyDescent="0.2">
      <c r="A3511" s="21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3">
        <v>7</v>
      </c>
    </row>
    <row r="3512" spans="1:6" s="2" customFormat="1" ht="15.75" customHeight="1" x14ac:dyDescent="0.2">
      <c r="A3512" s="21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3">
        <v>5</v>
      </c>
    </row>
    <row r="3513" spans="1:6" s="2" customFormat="1" ht="15.75" customHeight="1" x14ac:dyDescent="0.2">
      <c r="A3513" s="21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3">
        <v>10</v>
      </c>
    </row>
    <row r="3514" spans="1:6" s="2" customFormat="1" ht="15.75" customHeight="1" x14ac:dyDescent="0.2">
      <c r="A3514" s="21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3">
        <v>8</v>
      </c>
    </row>
    <row r="3515" spans="1:6" s="2" customFormat="1" ht="15.75" customHeight="1" x14ac:dyDescent="0.2">
      <c r="A3515" s="21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3">
        <v>8</v>
      </c>
    </row>
    <row r="3516" spans="1:6" s="2" customFormat="1" ht="15.75" customHeight="1" x14ac:dyDescent="0.2">
      <c r="A3516" s="21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3">
        <v>5</v>
      </c>
    </row>
    <row r="3517" spans="1:6" s="2" customFormat="1" ht="15.75" customHeight="1" x14ac:dyDescent="0.2">
      <c r="A3517" s="21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3">
        <v>12</v>
      </c>
    </row>
    <row r="3518" spans="1:6" s="2" customFormat="1" ht="15.75" customHeight="1" x14ac:dyDescent="0.2">
      <c r="A3518" s="21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3">
        <v>11</v>
      </c>
    </row>
    <row r="3519" spans="1:6" s="2" customFormat="1" ht="15.75" customHeight="1" x14ac:dyDescent="0.2">
      <c r="A3519" s="21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3">
        <v>11</v>
      </c>
    </row>
    <row r="3520" spans="1:6" s="2" customFormat="1" ht="15.75" customHeight="1" x14ac:dyDescent="0.2">
      <c r="A3520" s="21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3">
        <v>10</v>
      </c>
    </row>
    <row r="3521" spans="1:6" s="2" customFormat="1" ht="15.75" customHeight="1" x14ac:dyDescent="0.2">
      <c r="A3521" s="21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3">
        <v>2</v>
      </c>
    </row>
    <row r="3522" spans="1:6" s="2" customFormat="1" ht="15.75" customHeight="1" x14ac:dyDescent="0.2">
      <c r="A3522" s="21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3">
        <v>3</v>
      </c>
    </row>
    <row r="3523" spans="1:6" s="2" customFormat="1" ht="15.75" customHeight="1" x14ac:dyDescent="0.2">
      <c r="A3523" s="21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3">
        <v>9</v>
      </c>
    </row>
    <row r="3524" spans="1:6" s="2" customFormat="1" ht="15.75" customHeight="1" x14ac:dyDescent="0.2">
      <c r="A3524" s="21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3">
        <v>9</v>
      </c>
    </row>
    <row r="3525" spans="1:6" s="2" customFormat="1" ht="15.75" customHeight="1" x14ac:dyDescent="0.2">
      <c r="A3525" s="21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3">
        <v>10</v>
      </c>
    </row>
    <row r="3526" spans="1:6" s="2" customFormat="1" ht="15.75" customHeight="1" x14ac:dyDescent="0.2">
      <c r="A3526" s="21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3">
        <v>7</v>
      </c>
    </row>
    <row r="3527" spans="1:6" s="2" customFormat="1" ht="15.75" customHeight="1" x14ac:dyDescent="0.2">
      <c r="A3527" s="21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3">
        <v>8</v>
      </c>
    </row>
    <row r="3528" spans="1:6" s="2" customFormat="1" ht="15.75" customHeight="1" x14ac:dyDescent="0.2">
      <c r="A3528" s="21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3">
        <v>10</v>
      </c>
    </row>
    <row r="3529" spans="1:6" s="2" customFormat="1" ht="15.75" customHeight="1" x14ac:dyDescent="0.2">
      <c r="A3529" s="21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3">
        <v>6</v>
      </c>
    </row>
    <row r="3530" spans="1:6" s="2" customFormat="1" ht="15.75" customHeight="1" x14ac:dyDescent="0.2">
      <c r="A3530" s="21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3">
        <v>5</v>
      </c>
    </row>
    <row r="3531" spans="1:6" s="2" customFormat="1" ht="15.75" customHeight="1" x14ac:dyDescent="0.2">
      <c r="A3531" s="21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3">
        <v>1</v>
      </c>
    </row>
    <row r="3532" spans="1:6" s="2" customFormat="1" ht="15.75" customHeight="1" x14ac:dyDescent="0.2">
      <c r="A3532" s="21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3">
        <v>6</v>
      </c>
    </row>
    <row r="3533" spans="1:6" s="2" customFormat="1" ht="15.75" customHeight="1" x14ac:dyDescent="0.2">
      <c r="A3533" s="21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3">
        <v>10</v>
      </c>
    </row>
    <row r="3534" spans="1:6" s="2" customFormat="1" ht="15.75" customHeight="1" x14ac:dyDescent="0.2">
      <c r="A3534" s="21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3">
        <v>7</v>
      </c>
    </row>
    <row r="3535" spans="1:6" s="2" customFormat="1" ht="15.75" customHeight="1" x14ac:dyDescent="0.2">
      <c r="A3535" s="21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3">
        <v>9</v>
      </c>
    </row>
    <row r="3536" spans="1:6" s="2" customFormat="1" ht="15.75" customHeight="1" x14ac:dyDescent="0.2">
      <c r="A3536" s="21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3">
        <v>7</v>
      </c>
    </row>
    <row r="3537" spans="1:6" s="2" customFormat="1" ht="15.75" customHeight="1" x14ac:dyDescent="0.2">
      <c r="A3537" s="21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3">
        <v>8</v>
      </c>
    </row>
    <row r="3538" spans="1:6" s="2" customFormat="1" ht="15.75" customHeight="1" x14ac:dyDescent="0.2">
      <c r="A3538" s="21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3">
        <v>9</v>
      </c>
    </row>
    <row r="3539" spans="1:6" s="2" customFormat="1" ht="15.75" customHeight="1" x14ac:dyDescent="0.2">
      <c r="A3539" s="21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3">
        <v>2</v>
      </c>
    </row>
    <row r="3540" spans="1:6" s="2" customFormat="1" ht="15.75" customHeight="1" x14ac:dyDescent="0.2">
      <c r="A3540" s="21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3">
        <v>4</v>
      </c>
    </row>
    <row r="3541" spans="1:6" s="2" customFormat="1" ht="15.75" customHeight="1" x14ac:dyDescent="0.2">
      <c r="A3541" s="21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3">
        <v>4</v>
      </c>
    </row>
    <row r="3542" spans="1:6" s="2" customFormat="1" ht="15.75" customHeight="1" x14ac:dyDescent="0.2">
      <c r="A3542" s="21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3">
        <v>9</v>
      </c>
    </row>
    <row r="3543" spans="1:6" s="2" customFormat="1" ht="15.75" customHeight="1" x14ac:dyDescent="0.2">
      <c r="A3543" s="21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3">
        <v>12</v>
      </c>
    </row>
    <row r="3544" spans="1:6" s="2" customFormat="1" ht="15.75" customHeight="1" x14ac:dyDescent="0.2">
      <c r="A3544" s="21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3">
        <v>10</v>
      </c>
    </row>
    <row r="3545" spans="1:6" s="2" customFormat="1" ht="15.75" customHeight="1" x14ac:dyDescent="0.2">
      <c r="A3545" s="21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3">
        <v>8</v>
      </c>
    </row>
    <row r="3546" spans="1:6" s="2" customFormat="1" ht="15.75" customHeight="1" x14ac:dyDescent="0.2">
      <c r="A3546" s="21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3">
        <v>9</v>
      </c>
    </row>
    <row r="3547" spans="1:6" s="2" customFormat="1" ht="15.75" customHeight="1" x14ac:dyDescent="0.2">
      <c r="A3547" s="21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3">
        <v>8</v>
      </c>
    </row>
    <row r="3548" spans="1:6" s="2" customFormat="1" ht="15.75" customHeight="1" x14ac:dyDescent="0.2">
      <c r="A3548" s="21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3">
        <v>6</v>
      </c>
    </row>
    <row r="3549" spans="1:6" s="2" customFormat="1" ht="15.75" customHeight="1" x14ac:dyDescent="0.2">
      <c r="A3549" s="21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3">
        <v>7</v>
      </c>
    </row>
    <row r="3550" spans="1:6" s="2" customFormat="1" ht="15.75" customHeight="1" x14ac:dyDescent="0.2">
      <c r="A3550" s="21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3">
        <v>10</v>
      </c>
    </row>
    <row r="3551" spans="1:6" s="2" customFormat="1" ht="15.75" customHeight="1" x14ac:dyDescent="0.2">
      <c r="A3551" s="21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3">
        <v>11</v>
      </c>
    </row>
    <row r="3552" spans="1:6" s="2" customFormat="1" ht="15.75" customHeight="1" x14ac:dyDescent="0.2">
      <c r="A3552" s="21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3">
        <v>12</v>
      </c>
    </row>
    <row r="3553" spans="1:6" s="2" customFormat="1" ht="15.75" customHeight="1" x14ac:dyDescent="0.2">
      <c r="A3553" s="21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3">
        <v>12</v>
      </c>
    </row>
    <row r="3554" spans="1:6" s="2" customFormat="1" ht="15.75" customHeight="1" x14ac:dyDescent="0.2">
      <c r="A3554" s="21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3">
        <v>4</v>
      </c>
    </row>
    <row r="3555" spans="1:6" s="2" customFormat="1" ht="15.75" customHeight="1" x14ac:dyDescent="0.2">
      <c r="A3555" s="21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3">
        <v>10</v>
      </c>
    </row>
    <row r="3556" spans="1:6" s="2" customFormat="1" ht="15.75" customHeight="1" x14ac:dyDescent="0.2">
      <c r="A3556" s="21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3">
        <v>7</v>
      </c>
    </row>
    <row r="3557" spans="1:6" s="2" customFormat="1" ht="15.75" customHeight="1" x14ac:dyDescent="0.2">
      <c r="A3557" s="21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3">
        <v>2</v>
      </c>
    </row>
    <row r="3558" spans="1:6" s="2" customFormat="1" ht="15.75" customHeight="1" x14ac:dyDescent="0.2">
      <c r="A3558" s="21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3">
        <v>7</v>
      </c>
    </row>
    <row r="3559" spans="1:6" s="2" customFormat="1" ht="15.75" customHeight="1" x14ac:dyDescent="0.2">
      <c r="A3559" s="21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3">
        <v>9</v>
      </c>
    </row>
    <row r="3560" spans="1:6" s="2" customFormat="1" ht="15.75" customHeight="1" x14ac:dyDescent="0.2">
      <c r="A3560" s="21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3">
        <v>7</v>
      </c>
    </row>
    <row r="3561" spans="1:6" s="2" customFormat="1" ht="15.75" customHeight="1" x14ac:dyDescent="0.2">
      <c r="A3561" s="21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3">
        <v>12</v>
      </c>
    </row>
    <row r="3562" spans="1:6" s="2" customFormat="1" ht="15.75" customHeight="1" x14ac:dyDescent="0.2">
      <c r="A3562" s="21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3">
        <v>12</v>
      </c>
    </row>
    <row r="3563" spans="1:6" s="2" customFormat="1" ht="15.75" customHeight="1" x14ac:dyDescent="0.2">
      <c r="A3563" s="21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3">
        <v>9</v>
      </c>
    </row>
    <row r="3564" spans="1:6" s="2" customFormat="1" ht="15.75" customHeight="1" x14ac:dyDescent="0.2">
      <c r="A3564" s="21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3">
        <v>5</v>
      </c>
    </row>
    <row r="3565" spans="1:6" s="2" customFormat="1" ht="15.75" customHeight="1" x14ac:dyDescent="0.2">
      <c r="A3565" s="21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3">
        <v>9</v>
      </c>
    </row>
    <row r="3566" spans="1:6" s="2" customFormat="1" ht="15.75" customHeight="1" x14ac:dyDescent="0.2">
      <c r="A3566" s="21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3">
        <v>8</v>
      </c>
    </row>
    <row r="3567" spans="1:6" s="2" customFormat="1" ht="15.75" customHeight="1" x14ac:dyDescent="0.2">
      <c r="A3567" s="21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3">
        <v>2</v>
      </c>
    </row>
    <row r="3568" spans="1:6" s="2" customFormat="1" ht="15.75" customHeight="1" x14ac:dyDescent="0.2">
      <c r="A3568" s="21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3">
        <v>2</v>
      </c>
    </row>
    <row r="3569" spans="1:6" s="2" customFormat="1" ht="15.75" customHeight="1" x14ac:dyDescent="0.2">
      <c r="A3569" s="21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3">
        <v>8</v>
      </c>
    </row>
    <row r="3570" spans="1:6" s="2" customFormat="1" ht="15.75" customHeight="1" x14ac:dyDescent="0.2">
      <c r="A3570" s="21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3">
        <v>7</v>
      </c>
    </row>
    <row r="3571" spans="1:6" s="2" customFormat="1" ht="15.75" customHeight="1" x14ac:dyDescent="0.2">
      <c r="A3571" s="21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3">
        <v>3</v>
      </c>
    </row>
    <row r="3572" spans="1:6" s="2" customFormat="1" ht="15.75" customHeight="1" x14ac:dyDescent="0.2">
      <c r="A3572" s="21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3">
        <v>4</v>
      </c>
    </row>
    <row r="3573" spans="1:6" s="2" customFormat="1" ht="15.75" customHeight="1" x14ac:dyDescent="0.2">
      <c r="A3573" s="21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3">
        <v>4</v>
      </c>
    </row>
    <row r="3574" spans="1:6" s="2" customFormat="1" ht="15.75" customHeight="1" x14ac:dyDescent="0.2">
      <c r="A3574" s="21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3">
        <v>4</v>
      </c>
    </row>
    <row r="3575" spans="1:6" s="2" customFormat="1" ht="15.75" customHeight="1" x14ac:dyDescent="0.2">
      <c r="A3575" s="21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3">
        <v>9</v>
      </c>
    </row>
    <row r="3576" spans="1:6" s="2" customFormat="1" ht="15.75" customHeight="1" x14ac:dyDescent="0.2">
      <c r="A3576" s="21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3">
        <v>6</v>
      </c>
    </row>
    <row r="3577" spans="1:6" s="2" customFormat="1" ht="15.75" customHeight="1" x14ac:dyDescent="0.2">
      <c r="A3577" s="21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3">
        <v>7</v>
      </c>
    </row>
    <row r="3578" spans="1:6" s="2" customFormat="1" ht="15.75" customHeight="1" x14ac:dyDescent="0.2">
      <c r="A3578" s="21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3">
        <v>9</v>
      </c>
    </row>
    <row r="3579" spans="1:6" s="2" customFormat="1" ht="15.75" customHeight="1" x14ac:dyDescent="0.2">
      <c r="A3579" s="21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3">
        <v>10</v>
      </c>
    </row>
    <row r="3580" spans="1:6" s="2" customFormat="1" ht="15.75" customHeight="1" x14ac:dyDescent="0.2">
      <c r="A3580" s="21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3">
        <v>10</v>
      </c>
    </row>
    <row r="3581" spans="1:6" s="2" customFormat="1" ht="15.75" customHeight="1" x14ac:dyDescent="0.2">
      <c r="A3581" s="21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3">
        <v>7</v>
      </c>
    </row>
    <row r="3582" spans="1:6" s="2" customFormat="1" ht="15.75" customHeight="1" x14ac:dyDescent="0.2">
      <c r="A3582" s="21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3">
        <v>12</v>
      </c>
    </row>
    <row r="3583" spans="1:6" s="2" customFormat="1" ht="15.75" customHeight="1" x14ac:dyDescent="0.2">
      <c r="A3583" s="21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3">
        <v>10</v>
      </c>
    </row>
    <row r="3584" spans="1:6" s="2" customFormat="1" ht="15.75" customHeight="1" x14ac:dyDescent="0.2">
      <c r="A3584" s="21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3">
        <v>8</v>
      </c>
    </row>
    <row r="3585" spans="1:6" s="2" customFormat="1" ht="15.75" customHeight="1" x14ac:dyDescent="0.2">
      <c r="A3585" s="21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3">
        <v>10</v>
      </c>
    </row>
    <row r="3586" spans="1:6" s="2" customFormat="1" ht="15.75" customHeight="1" x14ac:dyDescent="0.2">
      <c r="A3586" s="21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3">
        <v>8</v>
      </c>
    </row>
    <row r="3587" spans="1:6" s="2" customFormat="1" ht="15.75" customHeight="1" x14ac:dyDescent="0.2">
      <c r="A3587" s="21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3">
        <v>11</v>
      </c>
    </row>
    <row r="3588" spans="1:6" s="2" customFormat="1" ht="15.75" customHeight="1" x14ac:dyDescent="0.2">
      <c r="A3588" s="21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3">
        <v>2</v>
      </c>
    </row>
    <row r="3589" spans="1:6" s="2" customFormat="1" ht="15.75" customHeight="1" x14ac:dyDescent="0.2">
      <c r="A3589" s="21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3">
        <v>6</v>
      </c>
    </row>
    <row r="3590" spans="1:6" s="2" customFormat="1" ht="15.75" customHeight="1" x14ac:dyDescent="0.2">
      <c r="A3590" s="21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3">
        <v>8</v>
      </c>
    </row>
    <row r="3591" spans="1:6" s="2" customFormat="1" ht="15.75" customHeight="1" x14ac:dyDescent="0.2">
      <c r="A3591" s="21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3">
        <v>10</v>
      </c>
    </row>
    <row r="3592" spans="1:6" s="2" customFormat="1" ht="15.75" customHeight="1" x14ac:dyDescent="0.2">
      <c r="A3592" s="21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3">
        <v>10</v>
      </c>
    </row>
    <row r="3593" spans="1:6" s="2" customFormat="1" ht="15.75" customHeight="1" x14ac:dyDescent="0.2">
      <c r="A3593" s="21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3">
        <v>11</v>
      </c>
    </row>
    <row r="3594" spans="1:6" s="2" customFormat="1" ht="15.75" customHeight="1" x14ac:dyDescent="0.2">
      <c r="A3594" s="21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3">
        <v>7</v>
      </c>
    </row>
    <row r="3595" spans="1:6" s="2" customFormat="1" ht="15.75" customHeight="1" x14ac:dyDescent="0.2">
      <c r="A3595" s="21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3">
        <v>2</v>
      </c>
    </row>
    <row r="3596" spans="1:6" s="2" customFormat="1" ht="15.75" customHeight="1" x14ac:dyDescent="0.2">
      <c r="A3596" s="21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3">
        <v>12</v>
      </c>
    </row>
    <row r="3597" spans="1:6" s="2" customFormat="1" ht="15.75" customHeight="1" x14ac:dyDescent="0.2">
      <c r="A3597" s="21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3">
        <v>8</v>
      </c>
    </row>
    <row r="3598" spans="1:6" s="2" customFormat="1" ht="15.75" customHeight="1" x14ac:dyDescent="0.2">
      <c r="A3598" s="21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3">
        <v>7</v>
      </c>
    </row>
    <row r="3599" spans="1:6" s="2" customFormat="1" ht="15.75" customHeight="1" x14ac:dyDescent="0.2">
      <c r="A3599" s="21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3">
        <v>6</v>
      </c>
    </row>
    <row r="3600" spans="1:6" s="2" customFormat="1" ht="15.75" customHeight="1" x14ac:dyDescent="0.2">
      <c r="A3600" s="21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3">
        <v>2</v>
      </c>
    </row>
    <row r="3601" spans="1:6" s="2" customFormat="1" ht="15.75" customHeight="1" x14ac:dyDescent="0.2">
      <c r="A3601" s="21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3">
        <v>8</v>
      </c>
    </row>
    <row r="3602" spans="1:6" s="2" customFormat="1" ht="15.75" customHeight="1" x14ac:dyDescent="0.2">
      <c r="A3602" s="21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3">
        <v>7</v>
      </c>
    </row>
    <row r="3603" spans="1:6" s="2" customFormat="1" ht="15.75" customHeight="1" x14ac:dyDescent="0.2">
      <c r="A3603" s="21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3">
        <v>7</v>
      </c>
    </row>
    <row r="3604" spans="1:6" s="2" customFormat="1" ht="15.75" customHeight="1" x14ac:dyDescent="0.2">
      <c r="A3604" s="21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3">
        <v>11</v>
      </c>
    </row>
    <row r="3605" spans="1:6" s="2" customFormat="1" ht="15.75" customHeight="1" x14ac:dyDescent="0.2">
      <c r="A3605" s="21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3">
        <v>10</v>
      </c>
    </row>
    <row r="3606" spans="1:6" s="2" customFormat="1" ht="15.75" customHeight="1" x14ac:dyDescent="0.2">
      <c r="A3606" s="21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3">
        <v>9</v>
      </c>
    </row>
    <row r="3607" spans="1:6" s="2" customFormat="1" ht="15.75" customHeight="1" x14ac:dyDescent="0.2">
      <c r="A3607" s="21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3">
        <v>10</v>
      </c>
    </row>
    <row r="3608" spans="1:6" s="2" customFormat="1" ht="15.75" customHeight="1" x14ac:dyDescent="0.2">
      <c r="A3608" s="21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3">
        <v>8</v>
      </c>
    </row>
    <row r="3609" spans="1:6" s="2" customFormat="1" ht="15.75" customHeight="1" x14ac:dyDescent="0.2">
      <c r="A3609" s="21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3">
        <v>12</v>
      </c>
    </row>
    <row r="3610" spans="1:6" s="2" customFormat="1" ht="15.75" customHeight="1" x14ac:dyDescent="0.2">
      <c r="A3610" s="21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3">
        <v>7</v>
      </c>
    </row>
    <row r="3611" spans="1:6" s="2" customFormat="1" ht="15.75" customHeight="1" x14ac:dyDescent="0.2">
      <c r="A3611" s="21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3">
        <v>8</v>
      </c>
    </row>
    <row r="3612" spans="1:6" s="2" customFormat="1" ht="15.75" customHeight="1" x14ac:dyDescent="0.2">
      <c r="A3612" s="21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3">
        <v>7</v>
      </c>
    </row>
    <row r="3613" spans="1:6" s="2" customFormat="1" ht="15.75" customHeight="1" x14ac:dyDescent="0.2">
      <c r="A3613" s="21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3">
        <v>6</v>
      </c>
    </row>
    <row r="3614" spans="1:6" s="2" customFormat="1" ht="15.75" customHeight="1" x14ac:dyDescent="0.2">
      <c r="A3614" s="21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3">
        <v>10</v>
      </c>
    </row>
    <row r="3615" spans="1:6" s="2" customFormat="1" ht="15.75" customHeight="1" x14ac:dyDescent="0.2">
      <c r="A3615" s="21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3">
        <v>8</v>
      </c>
    </row>
    <row r="3616" spans="1:6" s="2" customFormat="1" ht="15.75" customHeight="1" x14ac:dyDescent="0.2">
      <c r="A3616" s="21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3">
        <v>8</v>
      </c>
    </row>
    <row r="3617" spans="1:6" s="2" customFormat="1" ht="15.75" customHeight="1" x14ac:dyDescent="0.2">
      <c r="A3617" s="21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3">
        <v>8</v>
      </c>
    </row>
    <row r="3618" spans="1:6" s="2" customFormat="1" ht="15.75" customHeight="1" x14ac:dyDescent="0.2">
      <c r="A3618" s="21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3">
        <v>3</v>
      </c>
    </row>
    <row r="3619" spans="1:6" s="2" customFormat="1" ht="15.75" customHeight="1" x14ac:dyDescent="0.2">
      <c r="A3619" s="21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3">
        <v>10</v>
      </c>
    </row>
    <row r="3620" spans="1:6" s="2" customFormat="1" ht="15.75" customHeight="1" x14ac:dyDescent="0.2">
      <c r="A3620" s="21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3">
        <v>1</v>
      </c>
    </row>
    <row r="3621" spans="1:6" s="2" customFormat="1" ht="15.75" customHeight="1" x14ac:dyDescent="0.2">
      <c r="A3621" s="21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3">
        <v>4</v>
      </c>
    </row>
    <row r="3622" spans="1:6" s="2" customFormat="1" ht="15.75" customHeight="1" x14ac:dyDescent="0.2">
      <c r="A3622" s="21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3">
        <v>4</v>
      </c>
    </row>
    <row r="3623" spans="1:6" s="2" customFormat="1" ht="15.75" customHeight="1" x14ac:dyDescent="0.2">
      <c r="A3623" s="21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3">
        <v>8</v>
      </c>
    </row>
    <row r="3624" spans="1:6" s="2" customFormat="1" ht="15.75" customHeight="1" x14ac:dyDescent="0.2">
      <c r="A3624" s="21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3">
        <v>9</v>
      </c>
    </row>
    <row r="3625" spans="1:6" s="2" customFormat="1" ht="15.75" customHeight="1" x14ac:dyDescent="0.2">
      <c r="A3625" s="21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3">
        <v>9</v>
      </c>
    </row>
    <row r="3626" spans="1:6" s="2" customFormat="1" ht="15.75" customHeight="1" x14ac:dyDescent="0.2">
      <c r="A3626" s="21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3">
        <v>5</v>
      </c>
    </row>
    <row r="3627" spans="1:6" s="2" customFormat="1" ht="15.75" customHeight="1" x14ac:dyDescent="0.2">
      <c r="A3627" s="21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3">
        <v>10</v>
      </c>
    </row>
    <row r="3628" spans="1:6" s="2" customFormat="1" ht="15.75" customHeight="1" x14ac:dyDescent="0.2">
      <c r="A3628" s="21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3">
        <v>8</v>
      </c>
    </row>
    <row r="3629" spans="1:6" s="2" customFormat="1" ht="15.75" customHeight="1" x14ac:dyDescent="0.2">
      <c r="A3629" s="21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3">
        <v>7</v>
      </c>
    </row>
    <row r="3630" spans="1:6" s="2" customFormat="1" ht="15.75" customHeight="1" x14ac:dyDescent="0.2">
      <c r="A3630" s="21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3">
        <v>11</v>
      </c>
    </row>
    <row r="3631" spans="1:6" s="2" customFormat="1" ht="15.75" customHeight="1" x14ac:dyDescent="0.2">
      <c r="A3631" s="21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3">
        <v>8</v>
      </c>
    </row>
    <row r="3632" spans="1:6" s="2" customFormat="1" ht="15.75" customHeight="1" x14ac:dyDescent="0.2">
      <c r="A3632" s="21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3">
        <v>9</v>
      </c>
    </row>
    <row r="3633" spans="1:6" s="2" customFormat="1" ht="15.75" customHeight="1" x14ac:dyDescent="0.2">
      <c r="A3633" s="21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3">
        <v>2</v>
      </c>
    </row>
    <row r="3634" spans="1:6" s="2" customFormat="1" ht="15.75" customHeight="1" x14ac:dyDescent="0.2">
      <c r="A3634" s="21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3">
        <v>8</v>
      </c>
    </row>
    <row r="3635" spans="1:6" s="2" customFormat="1" ht="15.75" customHeight="1" x14ac:dyDescent="0.2">
      <c r="A3635" s="21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3">
        <v>11</v>
      </c>
    </row>
    <row r="3636" spans="1:6" s="2" customFormat="1" ht="15.75" customHeight="1" x14ac:dyDescent="0.2">
      <c r="A3636" s="21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3">
        <v>7</v>
      </c>
    </row>
    <row r="3637" spans="1:6" s="2" customFormat="1" ht="15.75" customHeight="1" x14ac:dyDescent="0.2">
      <c r="A3637" s="21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3">
        <v>6</v>
      </c>
    </row>
    <row r="3638" spans="1:6" s="2" customFormat="1" ht="15.75" customHeight="1" x14ac:dyDescent="0.2">
      <c r="A3638" s="21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3">
        <v>10</v>
      </c>
    </row>
    <row r="3639" spans="1:6" s="2" customFormat="1" ht="15.75" customHeight="1" x14ac:dyDescent="0.2">
      <c r="A3639" s="21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3">
        <v>4</v>
      </c>
    </row>
    <row r="3640" spans="1:6" s="2" customFormat="1" ht="15.75" customHeight="1" x14ac:dyDescent="0.2">
      <c r="A3640" s="21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3">
        <v>5</v>
      </c>
    </row>
    <row r="3641" spans="1:6" s="2" customFormat="1" ht="15.75" customHeight="1" x14ac:dyDescent="0.2">
      <c r="A3641" s="21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3">
        <v>10</v>
      </c>
    </row>
    <row r="3642" spans="1:6" s="2" customFormat="1" ht="15.75" customHeight="1" x14ac:dyDescent="0.2">
      <c r="A3642" s="21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3">
        <v>2</v>
      </c>
    </row>
    <row r="3643" spans="1:6" s="2" customFormat="1" ht="15.75" customHeight="1" x14ac:dyDescent="0.2">
      <c r="A3643" s="21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3">
        <v>3</v>
      </c>
    </row>
    <row r="3644" spans="1:6" s="2" customFormat="1" ht="15.75" customHeight="1" x14ac:dyDescent="0.2">
      <c r="A3644" s="21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3">
        <v>8</v>
      </c>
    </row>
    <row r="3645" spans="1:6" s="2" customFormat="1" ht="15.75" customHeight="1" x14ac:dyDescent="0.2">
      <c r="A3645" s="21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3">
        <v>10</v>
      </c>
    </row>
    <row r="3646" spans="1:6" s="2" customFormat="1" ht="15.75" customHeight="1" x14ac:dyDescent="0.2">
      <c r="A3646" s="21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3">
        <v>9</v>
      </c>
    </row>
    <row r="3647" spans="1:6" s="2" customFormat="1" ht="15.75" customHeight="1" x14ac:dyDescent="0.2">
      <c r="A3647" s="21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3">
        <v>12</v>
      </c>
    </row>
    <row r="3648" spans="1:6" s="2" customFormat="1" ht="15.75" customHeight="1" x14ac:dyDescent="0.2">
      <c r="A3648" s="21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3">
        <v>12</v>
      </c>
    </row>
    <row r="3649" spans="1:6" s="2" customFormat="1" ht="15.75" customHeight="1" x14ac:dyDescent="0.2">
      <c r="A3649" s="21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3">
        <v>4</v>
      </c>
    </row>
    <row r="3650" spans="1:6" s="2" customFormat="1" ht="15.75" customHeight="1" x14ac:dyDescent="0.2">
      <c r="A3650" s="21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3">
        <v>9</v>
      </c>
    </row>
    <row r="3651" spans="1:6" s="2" customFormat="1" ht="15.75" customHeight="1" x14ac:dyDescent="0.2">
      <c r="A3651" s="21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3">
        <v>10</v>
      </c>
    </row>
    <row r="3652" spans="1:6" s="2" customFormat="1" ht="15.75" customHeight="1" x14ac:dyDescent="0.2">
      <c r="A3652" s="21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3">
        <v>3</v>
      </c>
    </row>
    <row r="3653" spans="1:6" s="2" customFormat="1" ht="15.75" customHeight="1" x14ac:dyDescent="0.2">
      <c r="A3653" s="21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3">
        <v>9</v>
      </c>
    </row>
    <row r="3654" spans="1:6" s="2" customFormat="1" ht="15.75" customHeight="1" x14ac:dyDescent="0.2">
      <c r="A3654" s="21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3">
        <v>7</v>
      </c>
    </row>
    <row r="3655" spans="1:6" s="2" customFormat="1" ht="15.75" customHeight="1" x14ac:dyDescent="0.2">
      <c r="A3655" s="21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3">
        <v>8</v>
      </c>
    </row>
    <row r="3656" spans="1:6" s="2" customFormat="1" ht="15.75" customHeight="1" x14ac:dyDescent="0.2">
      <c r="A3656" s="21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3">
        <v>3</v>
      </c>
    </row>
    <row r="3657" spans="1:6" s="2" customFormat="1" ht="15.75" customHeight="1" x14ac:dyDescent="0.2">
      <c r="A3657" s="21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3">
        <v>10</v>
      </c>
    </row>
    <row r="3658" spans="1:6" s="2" customFormat="1" ht="15.75" customHeight="1" x14ac:dyDescent="0.2">
      <c r="A3658" s="21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3">
        <v>8</v>
      </c>
    </row>
    <row r="3659" spans="1:6" s="2" customFormat="1" ht="15.75" customHeight="1" x14ac:dyDescent="0.2">
      <c r="A3659" s="21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3">
        <v>9</v>
      </c>
    </row>
    <row r="3660" spans="1:6" s="2" customFormat="1" ht="15.75" customHeight="1" x14ac:dyDescent="0.2">
      <c r="A3660" s="21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3">
        <v>12</v>
      </c>
    </row>
    <row r="3661" spans="1:6" s="2" customFormat="1" ht="15.75" customHeight="1" x14ac:dyDescent="0.2">
      <c r="A3661" s="21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3">
        <v>9</v>
      </c>
    </row>
    <row r="3662" spans="1:6" s="2" customFormat="1" ht="15.75" customHeight="1" x14ac:dyDescent="0.2">
      <c r="A3662" s="21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3">
        <v>1</v>
      </c>
    </row>
    <row r="3663" spans="1:6" s="2" customFormat="1" ht="15.75" customHeight="1" x14ac:dyDescent="0.2">
      <c r="A3663" s="21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3">
        <v>7</v>
      </c>
    </row>
    <row r="3664" spans="1:6" s="2" customFormat="1" ht="15.75" customHeight="1" x14ac:dyDescent="0.2">
      <c r="A3664" s="21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3">
        <v>10</v>
      </c>
    </row>
    <row r="3665" spans="1:6" s="2" customFormat="1" ht="15.75" customHeight="1" x14ac:dyDescent="0.2">
      <c r="A3665" s="21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3">
        <v>5</v>
      </c>
    </row>
    <row r="3666" spans="1:6" s="2" customFormat="1" ht="15.75" customHeight="1" x14ac:dyDescent="0.2">
      <c r="A3666" s="21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3">
        <v>8</v>
      </c>
    </row>
    <row r="3667" spans="1:6" s="2" customFormat="1" ht="15.75" customHeight="1" x14ac:dyDescent="0.2">
      <c r="A3667" s="21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3">
        <v>8</v>
      </c>
    </row>
    <row r="3668" spans="1:6" s="2" customFormat="1" ht="15.75" customHeight="1" x14ac:dyDescent="0.2">
      <c r="A3668" s="21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3">
        <v>10</v>
      </c>
    </row>
    <row r="3669" spans="1:6" s="2" customFormat="1" ht="15.75" customHeight="1" x14ac:dyDescent="0.2">
      <c r="A3669" s="21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3">
        <v>10</v>
      </c>
    </row>
    <row r="3670" spans="1:6" s="2" customFormat="1" ht="15.75" customHeight="1" x14ac:dyDescent="0.2">
      <c r="A3670" s="21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3">
        <v>3</v>
      </c>
    </row>
    <row r="3671" spans="1:6" s="2" customFormat="1" ht="15.75" customHeight="1" x14ac:dyDescent="0.2">
      <c r="A3671" s="21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3">
        <v>4</v>
      </c>
    </row>
    <row r="3672" spans="1:6" s="2" customFormat="1" ht="15.75" customHeight="1" x14ac:dyDescent="0.2">
      <c r="A3672" s="21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3">
        <v>5</v>
      </c>
    </row>
    <row r="3673" spans="1:6" s="2" customFormat="1" ht="15.75" customHeight="1" x14ac:dyDescent="0.2">
      <c r="A3673" s="21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3">
        <v>12</v>
      </c>
    </row>
    <row r="3674" spans="1:6" s="2" customFormat="1" ht="15.75" customHeight="1" x14ac:dyDescent="0.2">
      <c r="A3674" s="21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3">
        <v>10</v>
      </c>
    </row>
    <row r="3675" spans="1:6" s="2" customFormat="1" ht="15.75" customHeight="1" x14ac:dyDescent="0.2">
      <c r="A3675" s="21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3">
        <v>9</v>
      </c>
    </row>
    <row r="3676" spans="1:6" s="2" customFormat="1" ht="15.75" customHeight="1" x14ac:dyDescent="0.2">
      <c r="A3676" s="21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3">
        <v>5</v>
      </c>
    </row>
    <row r="3677" spans="1:6" s="2" customFormat="1" ht="15.75" customHeight="1" x14ac:dyDescent="0.2">
      <c r="A3677" s="21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3">
        <v>5</v>
      </c>
    </row>
    <row r="3678" spans="1:6" s="2" customFormat="1" ht="15.75" customHeight="1" x14ac:dyDescent="0.2">
      <c r="A3678" s="21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3">
        <v>10</v>
      </c>
    </row>
    <row r="3679" spans="1:6" s="2" customFormat="1" ht="15.75" customHeight="1" x14ac:dyDescent="0.2">
      <c r="A3679" s="21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3">
        <v>3</v>
      </c>
    </row>
    <row r="3680" spans="1:6" s="2" customFormat="1" ht="15.75" customHeight="1" x14ac:dyDescent="0.2">
      <c r="A3680" s="21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3">
        <v>9</v>
      </c>
    </row>
    <row r="3681" spans="1:6" s="2" customFormat="1" ht="15.75" customHeight="1" x14ac:dyDescent="0.2">
      <c r="A3681" s="21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3">
        <v>3</v>
      </c>
    </row>
    <row r="3682" spans="1:6" s="2" customFormat="1" ht="15.75" customHeight="1" x14ac:dyDescent="0.2">
      <c r="A3682" s="21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3">
        <v>11</v>
      </c>
    </row>
    <row r="3683" spans="1:6" s="2" customFormat="1" ht="15.75" customHeight="1" x14ac:dyDescent="0.2">
      <c r="A3683" s="21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3">
        <v>6</v>
      </c>
    </row>
    <row r="3684" spans="1:6" s="2" customFormat="1" ht="15.75" customHeight="1" x14ac:dyDescent="0.2">
      <c r="A3684" s="21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3">
        <v>8</v>
      </c>
    </row>
    <row r="3685" spans="1:6" s="2" customFormat="1" ht="15.75" customHeight="1" x14ac:dyDescent="0.2">
      <c r="A3685" s="21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3">
        <v>5</v>
      </c>
    </row>
    <row r="3686" spans="1:6" s="2" customFormat="1" ht="15.75" customHeight="1" x14ac:dyDescent="0.2">
      <c r="A3686" s="21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3">
        <v>6</v>
      </c>
    </row>
    <row r="3687" spans="1:6" s="2" customFormat="1" ht="15.75" customHeight="1" x14ac:dyDescent="0.2">
      <c r="A3687" s="21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3">
        <v>9</v>
      </c>
    </row>
    <row r="3688" spans="1:6" s="2" customFormat="1" ht="15.75" customHeight="1" x14ac:dyDescent="0.2">
      <c r="A3688" s="21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3">
        <v>6</v>
      </c>
    </row>
    <row r="3689" spans="1:6" s="2" customFormat="1" ht="15.75" customHeight="1" x14ac:dyDescent="0.2">
      <c r="A3689" s="21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3">
        <v>9</v>
      </c>
    </row>
    <row r="3690" spans="1:6" s="2" customFormat="1" ht="15.75" customHeight="1" x14ac:dyDescent="0.2">
      <c r="A3690" s="21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3">
        <v>7</v>
      </c>
    </row>
    <row r="3691" spans="1:6" s="2" customFormat="1" ht="15.75" customHeight="1" x14ac:dyDescent="0.2">
      <c r="A3691" s="21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3">
        <v>11</v>
      </c>
    </row>
    <row r="3692" spans="1:6" s="2" customFormat="1" ht="15.75" customHeight="1" x14ac:dyDescent="0.2">
      <c r="A3692" s="21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3">
        <v>8</v>
      </c>
    </row>
    <row r="3693" spans="1:6" s="2" customFormat="1" ht="15.75" customHeight="1" x14ac:dyDescent="0.2">
      <c r="A3693" s="21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3">
        <v>8</v>
      </c>
    </row>
    <row r="3694" spans="1:6" s="2" customFormat="1" ht="15.75" customHeight="1" x14ac:dyDescent="0.2">
      <c r="A3694" s="21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3">
        <v>12</v>
      </c>
    </row>
    <row r="3695" spans="1:6" s="2" customFormat="1" ht="15.75" customHeight="1" x14ac:dyDescent="0.2">
      <c r="A3695" s="21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3">
        <v>8</v>
      </c>
    </row>
    <row r="3696" spans="1:6" s="2" customFormat="1" ht="15.75" customHeight="1" x14ac:dyDescent="0.2">
      <c r="A3696" s="21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3">
        <v>5</v>
      </c>
    </row>
    <row r="3697" spans="1:6" s="2" customFormat="1" ht="15.75" customHeight="1" x14ac:dyDescent="0.2">
      <c r="A3697" s="21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3">
        <v>3</v>
      </c>
    </row>
    <row r="3698" spans="1:6" s="2" customFormat="1" ht="15.75" customHeight="1" x14ac:dyDescent="0.2">
      <c r="A3698" s="21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3">
        <v>10</v>
      </c>
    </row>
    <row r="3699" spans="1:6" s="2" customFormat="1" ht="15.75" customHeight="1" x14ac:dyDescent="0.2">
      <c r="A3699" s="21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3">
        <v>7</v>
      </c>
    </row>
    <row r="3700" spans="1:6" s="2" customFormat="1" ht="15.75" customHeight="1" x14ac:dyDescent="0.2">
      <c r="A3700" s="21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3">
        <v>7</v>
      </c>
    </row>
    <row r="3701" spans="1:6" s="2" customFormat="1" ht="15.75" customHeight="1" x14ac:dyDescent="0.2">
      <c r="A3701" s="21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3">
        <v>3</v>
      </c>
    </row>
    <row r="3702" spans="1:6" s="2" customFormat="1" ht="15.75" customHeight="1" x14ac:dyDescent="0.2">
      <c r="A3702" s="21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3">
        <v>9</v>
      </c>
    </row>
    <row r="3703" spans="1:6" s="2" customFormat="1" ht="15.75" customHeight="1" x14ac:dyDescent="0.2">
      <c r="A3703" s="21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3">
        <v>9</v>
      </c>
    </row>
    <row r="3704" spans="1:6" s="2" customFormat="1" ht="15.75" customHeight="1" x14ac:dyDescent="0.2">
      <c r="A3704" s="21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3">
        <v>10</v>
      </c>
    </row>
    <row r="3705" spans="1:6" s="2" customFormat="1" ht="15.75" customHeight="1" x14ac:dyDescent="0.2">
      <c r="A3705" s="21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3">
        <v>6</v>
      </c>
    </row>
    <row r="3706" spans="1:6" s="2" customFormat="1" ht="15.75" customHeight="1" x14ac:dyDescent="0.2">
      <c r="A3706" s="21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3">
        <v>10</v>
      </c>
    </row>
    <row r="3707" spans="1:6" s="2" customFormat="1" ht="15.75" customHeight="1" x14ac:dyDescent="0.2">
      <c r="A3707" s="21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3">
        <v>9</v>
      </c>
    </row>
    <row r="3708" spans="1:6" s="2" customFormat="1" ht="15.75" customHeight="1" x14ac:dyDescent="0.2">
      <c r="A3708" s="21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3">
        <v>5</v>
      </c>
    </row>
    <row r="3709" spans="1:6" s="2" customFormat="1" ht="15.75" customHeight="1" x14ac:dyDescent="0.2">
      <c r="A3709" s="21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3">
        <v>9</v>
      </c>
    </row>
    <row r="3710" spans="1:6" s="2" customFormat="1" ht="15.75" customHeight="1" x14ac:dyDescent="0.2">
      <c r="A3710" s="21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3">
        <v>5</v>
      </c>
    </row>
    <row r="3711" spans="1:6" s="2" customFormat="1" ht="15.75" customHeight="1" x14ac:dyDescent="0.2">
      <c r="A3711" s="21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3">
        <v>4</v>
      </c>
    </row>
    <row r="3712" spans="1:6" s="2" customFormat="1" ht="15.75" customHeight="1" x14ac:dyDescent="0.2">
      <c r="A3712" s="21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3">
        <v>6</v>
      </c>
    </row>
    <row r="3713" spans="1:6" s="2" customFormat="1" ht="15.75" customHeight="1" x14ac:dyDescent="0.2">
      <c r="A3713" s="21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3">
        <v>12</v>
      </c>
    </row>
    <row r="3714" spans="1:6" s="2" customFormat="1" ht="15.75" customHeight="1" x14ac:dyDescent="0.2">
      <c r="A3714" s="21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3">
        <v>7</v>
      </c>
    </row>
    <row r="3715" spans="1:6" s="2" customFormat="1" ht="15.75" customHeight="1" x14ac:dyDescent="0.2">
      <c r="A3715" s="21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3">
        <v>9</v>
      </c>
    </row>
    <row r="3716" spans="1:6" s="2" customFormat="1" ht="15.75" customHeight="1" x14ac:dyDescent="0.2">
      <c r="A3716" s="21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3">
        <v>2</v>
      </c>
    </row>
    <row r="3717" spans="1:6" s="2" customFormat="1" ht="15.75" customHeight="1" x14ac:dyDescent="0.2">
      <c r="A3717" s="21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3">
        <v>10</v>
      </c>
    </row>
    <row r="3718" spans="1:6" s="2" customFormat="1" ht="15.75" customHeight="1" x14ac:dyDescent="0.2">
      <c r="A3718" s="21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3">
        <v>4</v>
      </c>
    </row>
    <row r="3719" spans="1:6" s="2" customFormat="1" ht="15.75" customHeight="1" x14ac:dyDescent="0.2">
      <c r="A3719" s="21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3">
        <v>10</v>
      </c>
    </row>
    <row r="3720" spans="1:6" s="2" customFormat="1" ht="15.75" customHeight="1" x14ac:dyDescent="0.2">
      <c r="A3720" s="21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3">
        <v>11</v>
      </c>
    </row>
    <row r="3721" spans="1:6" s="2" customFormat="1" ht="15.75" customHeight="1" x14ac:dyDescent="0.2">
      <c r="A3721" s="21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3">
        <v>5</v>
      </c>
    </row>
    <row r="3722" spans="1:6" s="2" customFormat="1" ht="15.75" customHeight="1" x14ac:dyDescent="0.2">
      <c r="A3722" s="21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3">
        <v>12</v>
      </c>
    </row>
    <row r="3723" spans="1:6" s="2" customFormat="1" ht="15.75" customHeight="1" x14ac:dyDescent="0.2">
      <c r="A3723" s="21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3">
        <v>8</v>
      </c>
    </row>
    <row r="3724" spans="1:6" s="2" customFormat="1" ht="15.75" customHeight="1" x14ac:dyDescent="0.2">
      <c r="A3724" s="21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3">
        <v>8</v>
      </c>
    </row>
    <row r="3725" spans="1:6" s="2" customFormat="1" ht="15.75" customHeight="1" x14ac:dyDescent="0.2">
      <c r="A3725" s="21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3">
        <v>10</v>
      </c>
    </row>
    <row r="3726" spans="1:6" s="2" customFormat="1" ht="15.75" customHeight="1" x14ac:dyDescent="0.2">
      <c r="A3726" s="21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3">
        <v>10</v>
      </c>
    </row>
    <row r="3727" spans="1:6" s="2" customFormat="1" ht="15.75" customHeight="1" x14ac:dyDescent="0.2">
      <c r="A3727" s="21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3">
        <v>4</v>
      </c>
    </row>
    <row r="3728" spans="1:6" s="2" customFormat="1" ht="15.75" customHeight="1" x14ac:dyDescent="0.2">
      <c r="A3728" s="21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3">
        <v>9</v>
      </c>
    </row>
    <row r="3729" spans="1:6" s="2" customFormat="1" ht="15.75" customHeight="1" x14ac:dyDescent="0.2">
      <c r="A3729" s="21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3">
        <v>9</v>
      </c>
    </row>
    <row r="3730" spans="1:6" s="2" customFormat="1" ht="15.75" customHeight="1" x14ac:dyDescent="0.2">
      <c r="A3730" s="21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3">
        <v>8</v>
      </c>
    </row>
    <row r="3731" spans="1:6" s="2" customFormat="1" ht="15.75" customHeight="1" x14ac:dyDescent="0.2">
      <c r="A3731" s="21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3">
        <v>8</v>
      </c>
    </row>
    <row r="3732" spans="1:6" s="2" customFormat="1" ht="15.75" customHeight="1" x14ac:dyDescent="0.2">
      <c r="A3732" s="21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3">
        <v>11</v>
      </c>
    </row>
    <row r="3733" spans="1:6" s="2" customFormat="1" ht="15.75" customHeight="1" x14ac:dyDescent="0.2">
      <c r="A3733" s="21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3">
        <v>8</v>
      </c>
    </row>
    <row r="3734" spans="1:6" s="2" customFormat="1" ht="15.75" customHeight="1" x14ac:dyDescent="0.2">
      <c r="A3734" s="21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3">
        <v>8</v>
      </c>
    </row>
    <row r="3735" spans="1:6" s="2" customFormat="1" ht="15.75" customHeight="1" x14ac:dyDescent="0.2">
      <c r="A3735" s="21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3">
        <v>10</v>
      </c>
    </row>
    <row r="3736" spans="1:6" s="2" customFormat="1" ht="15.75" customHeight="1" x14ac:dyDescent="0.2">
      <c r="A3736" s="21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3">
        <v>9</v>
      </c>
    </row>
    <row r="3737" spans="1:6" s="2" customFormat="1" ht="15.75" customHeight="1" x14ac:dyDescent="0.2">
      <c r="A3737" s="21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3">
        <v>1</v>
      </c>
    </row>
    <row r="3738" spans="1:6" s="2" customFormat="1" ht="15.75" customHeight="1" x14ac:dyDescent="0.2">
      <c r="A3738" s="21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3">
        <v>10</v>
      </c>
    </row>
    <row r="3739" spans="1:6" s="2" customFormat="1" ht="15.75" customHeight="1" x14ac:dyDescent="0.2">
      <c r="A3739" s="21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3">
        <v>7</v>
      </c>
    </row>
    <row r="3740" spans="1:6" s="2" customFormat="1" ht="15.75" customHeight="1" x14ac:dyDescent="0.2">
      <c r="A3740" s="21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3">
        <v>10</v>
      </c>
    </row>
    <row r="3741" spans="1:6" s="2" customFormat="1" ht="15.75" customHeight="1" x14ac:dyDescent="0.2">
      <c r="A3741" s="21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3">
        <v>7</v>
      </c>
    </row>
    <row r="3742" spans="1:6" s="2" customFormat="1" ht="15.75" customHeight="1" x14ac:dyDescent="0.2">
      <c r="A3742" s="21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3">
        <v>1</v>
      </c>
    </row>
    <row r="3743" spans="1:6" s="2" customFormat="1" ht="15.75" customHeight="1" x14ac:dyDescent="0.2">
      <c r="A3743" s="21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3">
        <v>10</v>
      </c>
    </row>
    <row r="3744" spans="1:6" s="2" customFormat="1" ht="15.75" customHeight="1" x14ac:dyDescent="0.2">
      <c r="A3744" s="21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3">
        <v>7</v>
      </c>
    </row>
    <row r="3745" spans="1:6" s="2" customFormat="1" ht="15.75" customHeight="1" x14ac:dyDescent="0.2">
      <c r="A3745" s="21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3">
        <v>8</v>
      </c>
    </row>
    <row r="3746" spans="1:6" s="2" customFormat="1" ht="15.75" customHeight="1" x14ac:dyDescent="0.2">
      <c r="A3746" s="21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3">
        <v>12</v>
      </c>
    </row>
    <row r="3747" spans="1:6" s="2" customFormat="1" ht="15.75" customHeight="1" x14ac:dyDescent="0.2">
      <c r="A3747" s="21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3">
        <v>4</v>
      </c>
    </row>
    <row r="3748" spans="1:6" s="2" customFormat="1" ht="15.75" customHeight="1" x14ac:dyDescent="0.2">
      <c r="A3748" s="21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3">
        <v>6</v>
      </c>
    </row>
    <row r="3749" spans="1:6" s="2" customFormat="1" ht="15.75" customHeight="1" x14ac:dyDescent="0.2">
      <c r="A3749" s="21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3">
        <v>9</v>
      </c>
    </row>
    <row r="3750" spans="1:6" s="2" customFormat="1" ht="15.75" customHeight="1" x14ac:dyDescent="0.2">
      <c r="A3750" s="21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3">
        <v>7</v>
      </c>
    </row>
    <row r="3751" spans="1:6" s="2" customFormat="1" ht="15.75" customHeight="1" x14ac:dyDescent="0.2">
      <c r="A3751" s="21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3">
        <v>8</v>
      </c>
    </row>
    <row r="3752" spans="1:6" s="2" customFormat="1" ht="15.75" customHeight="1" x14ac:dyDescent="0.2">
      <c r="A3752" s="21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3">
        <v>9</v>
      </c>
    </row>
    <row r="3753" spans="1:6" s="2" customFormat="1" ht="15.75" customHeight="1" x14ac:dyDescent="0.2">
      <c r="A3753" s="21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3">
        <v>9</v>
      </c>
    </row>
    <row r="3754" spans="1:6" s="2" customFormat="1" ht="15.75" customHeight="1" x14ac:dyDescent="0.2">
      <c r="A3754" s="21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3">
        <v>11</v>
      </c>
    </row>
    <row r="3755" spans="1:6" s="2" customFormat="1" ht="15.75" customHeight="1" x14ac:dyDescent="0.2">
      <c r="A3755" s="21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3">
        <v>10</v>
      </c>
    </row>
    <row r="3756" spans="1:6" s="2" customFormat="1" ht="15.75" customHeight="1" x14ac:dyDescent="0.2">
      <c r="A3756" s="21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3">
        <v>7</v>
      </c>
    </row>
    <row r="3757" spans="1:6" s="2" customFormat="1" ht="15.75" customHeight="1" x14ac:dyDescent="0.2">
      <c r="A3757" s="21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3">
        <v>11</v>
      </c>
    </row>
    <row r="3758" spans="1:6" s="2" customFormat="1" ht="15.75" customHeight="1" x14ac:dyDescent="0.2">
      <c r="A3758" s="21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3">
        <v>3</v>
      </c>
    </row>
    <row r="3759" spans="1:6" s="2" customFormat="1" ht="15.75" customHeight="1" x14ac:dyDescent="0.2">
      <c r="A3759" s="21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3">
        <v>9</v>
      </c>
    </row>
    <row r="3760" spans="1:6" s="2" customFormat="1" ht="15.75" customHeight="1" x14ac:dyDescent="0.2">
      <c r="A3760" s="21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3">
        <v>5</v>
      </c>
    </row>
    <row r="3761" spans="1:6" s="2" customFormat="1" ht="15.75" customHeight="1" x14ac:dyDescent="0.2">
      <c r="A3761" s="21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3">
        <v>4</v>
      </c>
    </row>
    <row r="3762" spans="1:6" s="2" customFormat="1" ht="15.75" customHeight="1" x14ac:dyDescent="0.2">
      <c r="A3762" s="21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3">
        <v>11</v>
      </c>
    </row>
    <row r="3763" spans="1:6" s="2" customFormat="1" ht="15.75" customHeight="1" x14ac:dyDescent="0.2">
      <c r="A3763" s="21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3">
        <v>6</v>
      </c>
    </row>
    <row r="3764" spans="1:6" s="2" customFormat="1" ht="15.75" customHeight="1" x14ac:dyDescent="0.2">
      <c r="A3764" s="21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3">
        <v>7</v>
      </c>
    </row>
    <row r="3765" spans="1:6" s="2" customFormat="1" ht="15.75" customHeight="1" x14ac:dyDescent="0.2">
      <c r="A3765" s="21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3">
        <v>7</v>
      </c>
    </row>
    <row r="3766" spans="1:6" s="2" customFormat="1" ht="15.75" customHeight="1" x14ac:dyDescent="0.2">
      <c r="A3766" s="21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3">
        <v>10</v>
      </c>
    </row>
    <row r="3767" spans="1:6" s="2" customFormat="1" ht="15.75" customHeight="1" x14ac:dyDescent="0.2">
      <c r="A3767" s="21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3">
        <v>10</v>
      </c>
    </row>
    <row r="3768" spans="1:6" s="2" customFormat="1" ht="15.75" customHeight="1" x14ac:dyDescent="0.2">
      <c r="A3768" s="21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3">
        <v>9</v>
      </c>
    </row>
    <row r="3769" spans="1:6" s="2" customFormat="1" ht="15.75" customHeight="1" x14ac:dyDescent="0.2">
      <c r="A3769" s="21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3">
        <v>10</v>
      </c>
    </row>
    <row r="3770" spans="1:6" s="2" customFormat="1" ht="15.75" customHeight="1" x14ac:dyDescent="0.2">
      <c r="A3770" s="21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3">
        <v>7</v>
      </c>
    </row>
    <row r="3771" spans="1:6" s="2" customFormat="1" ht="15.75" customHeight="1" x14ac:dyDescent="0.2">
      <c r="A3771" s="21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3">
        <v>8</v>
      </c>
    </row>
    <row r="3772" spans="1:6" s="2" customFormat="1" ht="15.75" customHeight="1" x14ac:dyDescent="0.2">
      <c r="A3772" s="21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3">
        <v>5</v>
      </c>
    </row>
    <row r="3773" spans="1:6" s="2" customFormat="1" ht="15.75" customHeight="1" x14ac:dyDescent="0.2">
      <c r="A3773" s="21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3">
        <v>6</v>
      </c>
    </row>
    <row r="3774" spans="1:6" s="2" customFormat="1" ht="15.75" customHeight="1" x14ac:dyDescent="0.2">
      <c r="A3774" s="21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3">
        <v>7</v>
      </c>
    </row>
    <row r="3775" spans="1:6" s="2" customFormat="1" ht="15.75" customHeight="1" x14ac:dyDescent="0.2">
      <c r="A3775" s="21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3">
        <v>4</v>
      </c>
    </row>
    <row r="3776" spans="1:6" s="2" customFormat="1" ht="15.75" customHeight="1" x14ac:dyDescent="0.2">
      <c r="A3776" s="21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3">
        <v>11</v>
      </c>
    </row>
    <row r="3777" spans="1:6" s="2" customFormat="1" ht="15.75" customHeight="1" x14ac:dyDescent="0.2">
      <c r="A3777" s="21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3">
        <v>8</v>
      </c>
    </row>
    <row r="3778" spans="1:6" s="2" customFormat="1" ht="15.75" customHeight="1" x14ac:dyDescent="0.2">
      <c r="A3778" s="21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3">
        <v>7</v>
      </c>
    </row>
    <row r="3779" spans="1:6" s="2" customFormat="1" ht="15.75" customHeight="1" x14ac:dyDescent="0.2">
      <c r="A3779" s="21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3">
        <v>7</v>
      </c>
    </row>
    <row r="3780" spans="1:6" s="2" customFormat="1" ht="15.75" customHeight="1" x14ac:dyDescent="0.2">
      <c r="A3780" s="21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3">
        <v>11</v>
      </c>
    </row>
    <row r="3781" spans="1:6" s="2" customFormat="1" ht="15.75" customHeight="1" x14ac:dyDescent="0.2">
      <c r="A3781" s="21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3">
        <v>9</v>
      </c>
    </row>
    <row r="3782" spans="1:6" s="2" customFormat="1" ht="15.75" customHeight="1" x14ac:dyDescent="0.2">
      <c r="A3782" s="21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3">
        <v>10</v>
      </c>
    </row>
    <row r="3783" spans="1:6" s="2" customFormat="1" ht="15.75" customHeight="1" x14ac:dyDescent="0.2">
      <c r="A3783" s="21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3">
        <v>11</v>
      </c>
    </row>
    <row r="3784" spans="1:6" s="2" customFormat="1" ht="15.75" customHeight="1" x14ac:dyDescent="0.2">
      <c r="A3784" s="21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3">
        <v>10</v>
      </c>
    </row>
    <row r="3785" spans="1:6" s="2" customFormat="1" ht="15.75" customHeight="1" x14ac:dyDescent="0.2">
      <c r="A3785" s="21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3">
        <v>3</v>
      </c>
    </row>
    <row r="3786" spans="1:6" s="2" customFormat="1" ht="15.75" customHeight="1" x14ac:dyDescent="0.2">
      <c r="A3786" s="21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3">
        <v>9</v>
      </c>
    </row>
    <row r="3787" spans="1:6" s="2" customFormat="1" ht="15.75" customHeight="1" x14ac:dyDescent="0.2">
      <c r="A3787" s="21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3">
        <v>3</v>
      </c>
    </row>
    <row r="3788" spans="1:6" s="2" customFormat="1" ht="15.75" customHeight="1" x14ac:dyDescent="0.2">
      <c r="A3788" s="21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3">
        <v>8</v>
      </c>
    </row>
    <row r="3789" spans="1:6" s="2" customFormat="1" ht="15.75" customHeight="1" x14ac:dyDescent="0.2">
      <c r="A3789" s="21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3">
        <v>3</v>
      </c>
    </row>
    <row r="3790" spans="1:6" s="2" customFormat="1" ht="15.75" customHeight="1" x14ac:dyDescent="0.2">
      <c r="A3790" s="21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3">
        <v>10</v>
      </c>
    </row>
    <row r="3791" spans="1:6" s="2" customFormat="1" ht="15.75" customHeight="1" x14ac:dyDescent="0.2">
      <c r="A3791" s="21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3">
        <v>10</v>
      </c>
    </row>
    <row r="3792" spans="1:6" s="2" customFormat="1" ht="15.75" customHeight="1" x14ac:dyDescent="0.2">
      <c r="A3792" s="21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3">
        <v>9</v>
      </c>
    </row>
    <row r="3793" spans="1:6" s="2" customFormat="1" ht="15.75" customHeight="1" x14ac:dyDescent="0.2">
      <c r="A3793" s="21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3">
        <v>1</v>
      </c>
    </row>
    <row r="3794" spans="1:6" s="2" customFormat="1" ht="15.75" customHeight="1" x14ac:dyDescent="0.2">
      <c r="A3794" s="21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3">
        <v>9</v>
      </c>
    </row>
    <row r="3795" spans="1:6" s="2" customFormat="1" ht="15.75" customHeight="1" x14ac:dyDescent="0.2">
      <c r="A3795" s="21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3">
        <v>9</v>
      </c>
    </row>
    <row r="3796" spans="1:6" s="2" customFormat="1" ht="15.75" customHeight="1" x14ac:dyDescent="0.2">
      <c r="A3796" s="21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3">
        <v>12</v>
      </c>
    </row>
    <row r="3797" spans="1:6" s="2" customFormat="1" ht="15.75" customHeight="1" x14ac:dyDescent="0.2">
      <c r="A3797" s="21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3">
        <v>7</v>
      </c>
    </row>
    <row r="3798" spans="1:6" s="2" customFormat="1" ht="15.75" customHeight="1" x14ac:dyDescent="0.2">
      <c r="A3798" s="21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3">
        <v>7</v>
      </c>
    </row>
    <row r="3799" spans="1:6" s="2" customFormat="1" ht="15.75" customHeight="1" x14ac:dyDescent="0.2">
      <c r="A3799" s="21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3">
        <v>7</v>
      </c>
    </row>
    <row r="3800" spans="1:6" s="2" customFormat="1" ht="15.75" customHeight="1" x14ac:dyDescent="0.2">
      <c r="A3800" s="21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3">
        <v>6</v>
      </c>
    </row>
    <row r="3801" spans="1:6" s="2" customFormat="1" ht="15.75" customHeight="1" x14ac:dyDescent="0.2">
      <c r="A3801" s="21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3">
        <v>6</v>
      </c>
    </row>
    <row r="3802" spans="1:6" s="2" customFormat="1" ht="15.75" customHeight="1" x14ac:dyDescent="0.2">
      <c r="A3802" s="21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3">
        <v>9</v>
      </c>
    </row>
    <row r="3803" spans="1:6" s="2" customFormat="1" ht="15.75" customHeight="1" x14ac:dyDescent="0.2">
      <c r="A3803" s="21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3">
        <v>5</v>
      </c>
    </row>
    <row r="3804" spans="1:6" s="2" customFormat="1" ht="15.75" customHeight="1" x14ac:dyDescent="0.2">
      <c r="A3804" s="21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3">
        <v>6</v>
      </c>
    </row>
    <row r="3805" spans="1:6" s="2" customFormat="1" ht="15.75" customHeight="1" x14ac:dyDescent="0.2">
      <c r="A3805" s="21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3">
        <v>3</v>
      </c>
    </row>
    <row r="3806" spans="1:6" s="2" customFormat="1" ht="15.75" customHeight="1" x14ac:dyDescent="0.2">
      <c r="A3806" s="21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3">
        <v>12</v>
      </c>
    </row>
    <row r="3807" spans="1:6" s="2" customFormat="1" ht="15.75" customHeight="1" x14ac:dyDescent="0.2">
      <c r="A3807" s="21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3">
        <v>7</v>
      </c>
    </row>
    <row r="3808" spans="1:6" s="2" customFormat="1" ht="15.75" customHeight="1" x14ac:dyDescent="0.2">
      <c r="A3808" s="21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3">
        <v>9</v>
      </c>
    </row>
    <row r="3809" spans="1:6" s="2" customFormat="1" ht="15.75" customHeight="1" x14ac:dyDescent="0.2">
      <c r="A3809" s="21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3">
        <v>11</v>
      </c>
    </row>
    <row r="3810" spans="1:6" s="2" customFormat="1" ht="15.75" customHeight="1" x14ac:dyDescent="0.2">
      <c r="A3810" s="21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3">
        <v>1</v>
      </c>
    </row>
    <row r="3811" spans="1:6" s="2" customFormat="1" ht="15.75" customHeight="1" x14ac:dyDescent="0.2">
      <c r="A3811" s="21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3">
        <v>7</v>
      </c>
    </row>
    <row r="3812" spans="1:6" s="2" customFormat="1" ht="15.75" customHeight="1" x14ac:dyDescent="0.2">
      <c r="A3812" s="21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3">
        <v>5</v>
      </c>
    </row>
    <row r="3813" spans="1:6" s="2" customFormat="1" ht="15.75" customHeight="1" x14ac:dyDescent="0.2">
      <c r="A3813" s="21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3">
        <v>9</v>
      </c>
    </row>
    <row r="3814" spans="1:6" s="2" customFormat="1" ht="15.75" customHeight="1" x14ac:dyDescent="0.2">
      <c r="A3814" s="21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3">
        <v>1</v>
      </c>
    </row>
    <row r="3815" spans="1:6" s="2" customFormat="1" ht="15.75" customHeight="1" x14ac:dyDescent="0.2">
      <c r="A3815" s="21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3">
        <v>12</v>
      </c>
    </row>
    <row r="3816" spans="1:6" s="2" customFormat="1" ht="15.75" customHeight="1" x14ac:dyDescent="0.2">
      <c r="A3816" s="21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3">
        <v>8</v>
      </c>
    </row>
    <row r="3817" spans="1:6" s="2" customFormat="1" ht="15.75" customHeight="1" x14ac:dyDescent="0.2">
      <c r="A3817" s="21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3">
        <v>10</v>
      </c>
    </row>
    <row r="3818" spans="1:6" s="2" customFormat="1" ht="15.75" customHeight="1" x14ac:dyDescent="0.2">
      <c r="A3818" s="21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3">
        <v>7</v>
      </c>
    </row>
    <row r="3819" spans="1:6" s="2" customFormat="1" ht="15.75" customHeight="1" x14ac:dyDescent="0.2">
      <c r="A3819" s="21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3">
        <v>1</v>
      </c>
    </row>
    <row r="3820" spans="1:6" s="2" customFormat="1" ht="15.75" customHeight="1" x14ac:dyDescent="0.2">
      <c r="A3820" s="21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3">
        <v>10</v>
      </c>
    </row>
    <row r="3821" spans="1:6" s="2" customFormat="1" ht="15.75" customHeight="1" x14ac:dyDescent="0.2">
      <c r="A3821" s="21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3">
        <v>8</v>
      </c>
    </row>
    <row r="3822" spans="1:6" s="2" customFormat="1" ht="15.75" customHeight="1" x14ac:dyDescent="0.2">
      <c r="A3822" s="21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3">
        <v>7</v>
      </c>
    </row>
    <row r="3823" spans="1:6" s="2" customFormat="1" ht="15.75" customHeight="1" x14ac:dyDescent="0.2">
      <c r="A3823" s="21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3">
        <v>7</v>
      </c>
    </row>
    <row r="3824" spans="1:6" s="2" customFormat="1" ht="15.75" customHeight="1" x14ac:dyDescent="0.2">
      <c r="A3824" s="21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3">
        <v>5</v>
      </c>
    </row>
    <row r="3825" spans="1:6" s="2" customFormat="1" ht="15.75" customHeight="1" x14ac:dyDescent="0.2">
      <c r="A3825" s="21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3">
        <v>9</v>
      </c>
    </row>
    <row r="3826" spans="1:6" s="2" customFormat="1" ht="15.75" customHeight="1" x14ac:dyDescent="0.2">
      <c r="A3826" s="21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3">
        <v>8</v>
      </c>
    </row>
    <row r="3827" spans="1:6" s="2" customFormat="1" ht="15.75" customHeight="1" x14ac:dyDescent="0.2">
      <c r="A3827" s="21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3">
        <v>6</v>
      </c>
    </row>
    <row r="3828" spans="1:6" s="2" customFormat="1" ht="15.75" customHeight="1" x14ac:dyDescent="0.2">
      <c r="A3828" s="21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3">
        <v>6</v>
      </c>
    </row>
    <row r="3829" spans="1:6" s="2" customFormat="1" ht="15.75" customHeight="1" x14ac:dyDescent="0.2">
      <c r="A3829" s="21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3">
        <v>9</v>
      </c>
    </row>
    <row r="3830" spans="1:6" s="2" customFormat="1" ht="15.75" customHeight="1" x14ac:dyDescent="0.2">
      <c r="A3830" s="21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3">
        <v>10</v>
      </c>
    </row>
    <row r="3831" spans="1:6" s="2" customFormat="1" ht="15.75" customHeight="1" x14ac:dyDescent="0.2">
      <c r="A3831" s="21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3">
        <v>7</v>
      </c>
    </row>
    <row r="3832" spans="1:6" s="2" customFormat="1" ht="15.75" customHeight="1" x14ac:dyDescent="0.2">
      <c r="A3832" s="21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3">
        <v>6</v>
      </c>
    </row>
    <row r="3833" spans="1:6" s="2" customFormat="1" ht="15.75" customHeight="1" x14ac:dyDescent="0.2">
      <c r="A3833" s="21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3">
        <v>6</v>
      </c>
    </row>
    <row r="3834" spans="1:6" s="2" customFormat="1" ht="15.75" customHeight="1" x14ac:dyDescent="0.2">
      <c r="A3834" s="21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3">
        <v>10</v>
      </c>
    </row>
    <row r="3835" spans="1:6" s="2" customFormat="1" ht="15.75" customHeight="1" x14ac:dyDescent="0.2">
      <c r="A3835" s="21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3">
        <v>8</v>
      </c>
    </row>
    <row r="3836" spans="1:6" s="2" customFormat="1" ht="15.75" customHeight="1" x14ac:dyDescent="0.2">
      <c r="A3836" s="21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3">
        <v>11</v>
      </c>
    </row>
    <row r="3837" spans="1:6" s="2" customFormat="1" ht="15.75" customHeight="1" x14ac:dyDescent="0.2">
      <c r="A3837" s="21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3">
        <v>3</v>
      </c>
    </row>
    <row r="3838" spans="1:6" s="2" customFormat="1" ht="15.75" customHeight="1" x14ac:dyDescent="0.2">
      <c r="A3838" s="21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3">
        <v>3</v>
      </c>
    </row>
    <row r="3839" spans="1:6" s="2" customFormat="1" ht="15.75" customHeight="1" x14ac:dyDescent="0.2">
      <c r="A3839" s="21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3">
        <v>11</v>
      </c>
    </row>
    <row r="3840" spans="1:6" s="2" customFormat="1" ht="15.75" customHeight="1" x14ac:dyDescent="0.2">
      <c r="A3840" s="21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3">
        <v>8</v>
      </c>
    </row>
    <row r="3841" spans="1:6" s="2" customFormat="1" ht="15.75" customHeight="1" x14ac:dyDescent="0.2">
      <c r="A3841" s="21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3">
        <v>7</v>
      </c>
    </row>
    <row r="3842" spans="1:6" s="2" customFormat="1" ht="15.75" customHeight="1" x14ac:dyDescent="0.2">
      <c r="A3842" s="21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3">
        <v>8</v>
      </c>
    </row>
    <row r="3843" spans="1:6" s="2" customFormat="1" ht="15.75" customHeight="1" x14ac:dyDescent="0.2">
      <c r="A3843" s="21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3">
        <v>7</v>
      </c>
    </row>
    <row r="3844" spans="1:6" s="2" customFormat="1" ht="15.75" customHeight="1" x14ac:dyDescent="0.2">
      <c r="A3844" s="21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3">
        <v>8</v>
      </c>
    </row>
    <row r="3845" spans="1:6" s="2" customFormat="1" ht="15.75" customHeight="1" x14ac:dyDescent="0.2">
      <c r="A3845" s="21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3">
        <v>11</v>
      </c>
    </row>
    <row r="3846" spans="1:6" s="2" customFormat="1" ht="15.75" customHeight="1" x14ac:dyDescent="0.2">
      <c r="A3846" s="21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3">
        <v>10</v>
      </c>
    </row>
    <row r="3847" spans="1:6" s="2" customFormat="1" ht="15.75" customHeight="1" x14ac:dyDescent="0.2">
      <c r="A3847" s="21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3">
        <v>11</v>
      </c>
    </row>
    <row r="3848" spans="1:6" s="2" customFormat="1" ht="15.75" customHeight="1" x14ac:dyDescent="0.2">
      <c r="A3848" s="21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3">
        <v>3</v>
      </c>
    </row>
    <row r="3849" spans="1:6" s="2" customFormat="1" ht="15.75" customHeight="1" x14ac:dyDescent="0.2">
      <c r="A3849" s="21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3">
        <v>4</v>
      </c>
    </row>
    <row r="3850" spans="1:6" s="2" customFormat="1" ht="15.75" customHeight="1" x14ac:dyDescent="0.2">
      <c r="A3850" s="21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3">
        <v>8</v>
      </c>
    </row>
    <row r="3851" spans="1:6" s="2" customFormat="1" ht="15.75" customHeight="1" x14ac:dyDescent="0.2">
      <c r="A3851" s="21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3">
        <v>4</v>
      </c>
    </row>
    <row r="3852" spans="1:6" s="2" customFormat="1" ht="15.75" customHeight="1" x14ac:dyDescent="0.2">
      <c r="A3852" s="21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3">
        <v>4</v>
      </c>
    </row>
    <row r="3853" spans="1:6" s="2" customFormat="1" ht="15.75" customHeight="1" x14ac:dyDescent="0.2">
      <c r="A3853" s="21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3">
        <v>7</v>
      </c>
    </row>
    <row r="3854" spans="1:6" s="2" customFormat="1" ht="15.75" customHeight="1" x14ac:dyDescent="0.2">
      <c r="A3854" s="21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3">
        <v>7</v>
      </c>
    </row>
    <row r="3855" spans="1:6" s="2" customFormat="1" ht="15.75" customHeight="1" x14ac:dyDescent="0.2">
      <c r="A3855" s="21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3">
        <v>9</v>
      </c>
    </row>
    <row r="3856" spans="1:6" s="2" customFormat="1" ht="15.75" customHeight="1" x14ac:dyDescent="0.2">
      <c r="A3856" s="21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3">
        <v>7</v>
      </c>
    </row>
    <row r="3857" spans="1:6" s="2" customFormat="1" ht="15.75" customHeight="1" x14ac:dyDescent="0.2">
      <c r="A3857" s="21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3">
        <v>8</v>
      </c>
    </row>
    <row r="3858" spans="1:6" s="2" customFormat="1" ht="15.75" customHeight="1" x14ac:dyDescent="0.2">
      <c r="A3858" s="21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3">
        <v>3</v>
      </c>
    </row>
    <row r="3859" spans="1:6" s="2" customFormat="1" ht="15.75" customHeight="1" x14ac:dyDescent="0.2">
      <c r="A3859" s="21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3">
        <v>10</v>
      </c>
    </row>
    <row r="3860" spans="1:6" s="2" customFormat="1" ht="15.75" customHeight="1" x14ac:dyDescent="0.2">
      <c r="A3860" s="21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3">
        <v>8</v>
      </c>
    </row>
    <row r="3861" spans="1:6" s="2" customFormat="1" ht="15.75" customHeight="1" x14ac:dyDescent="0.2">
      <c r="A3861" s="21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3">
        <v>3</v>
      </c>
    </row>
    <row r="3862" spans="1:6" s="2" customFormat="1" ht="15.75" customHeight="1" x14ac:dyDescent="0.2">
      <c r="A3862" s="21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3">
        <v>1</v>
      </c>
    </row>
    <row r="3863" spans="1:6" s="2" customFormat="1" ht="15.75" customHeight="1" x14ac:dyDescent="0.2">
      <c r="A3863" s="21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3">
        <v>2</v>
      </c>
    </row>
    <row r="3864" spans="1:6" s="2" customFormat="1" ht="15.75" customHeight="1" x14ac:dyDescent="0.2">
      <c r="A3864" s="21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3">
        <v>9</v>
      </c>
    </row>
    <row r="3865" spans="1:6" s="2" customFormat="1" ht="15.75" customHeight="1" x14ac:dyDescent="0.2">
      <c r="A3865" s="21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3">
        <v>5</v>
      </c>
    </row>
    <row r="3866" spans="1:6" s="2" customFormat="1" ht="15.75" customHeight="1" x14ac:dyDescent="0.2">
      <c r="A3866" s="21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3">
        <v>7</v>
      </c>
    </row>
    <row r="3867" spans="1:6" s="2" customFormat="1" ht="15.75" customHeight="1" x14ac:dyDescent="0.2">
      <c r="A3867" s="21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3">
        <v>8</v>
      </c>
    </row>
    <row r="3868" spans="1:6" s="2" customFormat="1" ht="15.75" customHeight="1" x14ac:dyDescent="0.2">
      <c r="A3868" s="21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3">
        <v>4</v>
      </c>
    </row>
    <row r="3869" spans="1:6" s="2" customFormat="1" ht="15.75" customHeight="1" x14ac:dyDescent="0.2">
      <c r="A3869" s="21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3">
        <v>10</v>
      </c>
    </row>
    <row r="3870" spans="1:6" s="2" customFormat="1" ht="15.75" customHeight="1" x14ac:dyDescent="0.2">
      <c r="A3870" s="21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3">
        <v>9</v>
      </c>
    </row>
    <row r="3871" spans="1:6" s="2" customFormat="1" ht="15.75" customHeight="1" x14ac:dyDescent="0.2">
      <c r="A3871" s="21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3">
        <v>7</v>
      </c>
    </row>
    <row r="3872" spans="1:6" s="2" customFormat="1" ht="15.75" customHeight="1" x14ac:dyDescent="0.2">
      <c r="A3872" s="21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3">
        <v>7</v>
      </c>
    </row>
    <row r="3873" spans="1:6" s="2" customFormat="1" ht="15.75" customHeight="1" x14ac:dyDescent="0.2">
      <c r="A3873" s="21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3">
        <v>2</v>
      </c>
    </row>
    <row r="3874" spans="1:6" s="2" customFormat="1" ht="15.75" customHeight="1" x14ac:dyDescent="0.2">
      <c r="A3874" s="21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3">
        <v>6</v>
      </c>
    </row>
    <row r="3875" spans="1:6" s="2" customFormat="1" ht="15.75" customHeight="1" x14ac:dyDescent="0.2">
      <c r="A3875" s="21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3">
        <v>9</v>
      </c>
    </row>
    <row r="3876" spans="1:6" s="2" customFormat="1" ht="15.75" customHeight="1" x14ac:dyDescent="0.2">
      <c r="A3876" s="21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3">
        <v>11</v>
      </c>
    </row>
    <row r="3877" spans="1:6" s="2" customFormat="1" ht="15.75" customHeight="1" x14ac:dyDescent="0.2">
      <c r="A3877" s="21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3">
        <v>8</v>
      </c>
    </row>
    <row r="3878" spans="1:6" s="2" customFormat="1" ht="15.75" customHeight="1" x14ac:dyDescent="0.2">
      <c r="A3878" s="21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3">
        <v>3</v>
      </c>
    </row>
    <row r="3879" spans="1:6" s="2" customFormat="1" ht="15.75" customHeight="1" x14ac:dyDescent="0.2">
      <c r="A3879" s="21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3">
        <v>9</v>
      </c>
    </row>
    <row r="3880" spans="1:6" s="2" customFormat="1" ht="15.75" customHeight="1" x14ac:dyDescent="0.2">
      <c r="A3880" s="21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3">
        <v>9</v>
      </c>
    </row>
    <row r="3881" spans="1:6" s="2" customFormat="1" ht="15.75" customHeight="1" x14ac:dyDescent="0.2">
      <c r="A3881" s="21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3">
        <v>4</v>
      </c>
    </row>
    <row r="3882" spans="1:6" s="2" customFormat="1" ht="15.75" customHeight="1" x14ac:dyDescent="0.2">
      <c r="A3882" s="21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3">
        <v>11</v>
      </c>
    </row>
    <row r="3883" spans="1:6" s="2" customFormat="1" ht="15.75" customHeight="1" x14ac:dyDescent="0.2">
      <c r="A3883" s="21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3">
        <v>1</v>
      </c>
    </row>
    <row r="3884" spans="1:6" s="2" customFormat="1" ht="15.75" customHeight="1" x14ac:dyDescent="0.2">
      <c r="A3884" s="21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3">
        <v>6</v>
      </c>
    </row>
    <row r="3885" spans="1:6" s="2" customFormat="1" ht="15.75" customHeight="1" x14ac:dyDescent="0.2">
      <c r="A3885" s="21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3">
        <v>12</v>
      </c>
    </row>
    <row r="3886" spans="1:6" s="2" customFormat="1" ht="15.75" customHeight="1" x14ac:dyDescent="0.2">
      <c r="A3886" s="21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3">
        <v>1</v>
      </c>
    </row>
    <row r="3887" spans="1:6" s="2" customFormat="1" ht="15.75" customHeight="1" x14ac:dyDescent="0.2">
      <c r="A3887" s="21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3">
        <v>9</v>
      </c>
    </row>
    <row r="3888" spans="1:6" s="2" customFormat="1" ht="15.75" customHeight="1" x14ac:dyDescent="0.2">
      <c r="A3888" s="21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3">
        <v>5</v>
      </c>
    </row>
    <row r="3889" spans="1:6" s="2" customFormat="1" ht="15.75" customHeight="1" x14ac:dyDescent="0.2">
      <c r="A3889" s="21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3">
        <v>9</v>
      </c>
    </row>
    <row r="3890" spans="1:6" s="2" customFormat="1" ht="15.75" customHeight="1" x14ac:dyDescent="0.2">
      <c r="A3890" s="21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3">
        <v>7</v>
      </c>
    </row>
    <row r="3891" spans="1:6" s="2" customFormat="1" ht="15.75" customHeight="1" x14ac:dyDescent="0.2">
      <c r="A3891" s="21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3">
        <v>8</v>
      </c>
    </row>
    <row r="3892" spans="1:6" s="2" customFormat="1" ht="15.75" customHeight="1" x14ac:dyDescent="0.2">
      <c r="A3892" s="21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3">
        <v>10</v>
      </c>
    </row>
    <row r="3893" spans="1:6" s="2" customFormat="1" ht="15.75" customHeight="1" x14ac:dyDescent="0.2">
      <c r="A3893" s="21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3">
        <v>8</v>
      </c>
    </row>
    <row r="3894" spans="1:6" s="2" customFormat="1" ht="15.75" customHeight="1" x14ac:dyDescent="0.2">
      <c r="A3894" s="21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3">
        <v>5</v>
      </c>
    </row>
    <row r="3895" spans="1:6" s="2" customFormat="1" ht="15.75" customHeight="1" x14ac:dyDescent="0.2">
      <c r="A3895" s="21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3">
        <v>9</v>
      </c>
    </row>
    <row r="3896" spans="1:6" s="2" customFormat="1" ht="15.75" customHeight="1" x14ac:dyDescent="0.2">
      <c r="A3896" s="21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3">
        <v>6</v>
      </c>
    </row>
    <row r="3897" spans="1:6" s="2" customFormat="1" ht="15.75" customHeight="1" x14ac:dyDescent="0.2">
      <c r="A3897" s="21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3">
        <v>12</v>
      </c>
    </row>
    <row r="3898" spans="1:6" s="2" customFormat="1" ht="15.75" customHeight="1" x14ac:dyDescent="0.2">
      <c r="A3898" s="21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3">
        <v>2</v>
      </c>
    </row>
    <row r="3899" spans="1:6" s="2" customFormat="1" ht="15.75" customHeight="1" x14ac:dyDescent="0.2">
      <c r="A3899" s="21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3">
        <v>1</v>
      </c>
    </row>
    <row r="3900" spans="1:6" s="2" customFormat="1" ht="15.75" customHeight="1" x14ac:dyDescent="0.2">
      <c r="A3900" s="21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3">
        <v>3</v>
      </c>
    </row>
    <row r="3901" spans="1:6" s="2" customFormat="1" ht="15.75" customHeight="1" x14ac:dyDescent="0.2">
      <c r="A3901" s="21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3">
        <v>4</v>
      </c>
    </row>
    <row r="3902" spans="1:6" s="2" customFormat="1" ht="15.75" customHeight="1" x14ac:dyDescent="0.2">
      <c r="A3902" s="21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3">
        <v>7</v>
      </c>
    </row>
    <row r="3903" spans="1:6" s="2" customFormat="1" ht="15.75" customHeight="1" x14ac:dyDescent="0.2">
      <c r="A3903" s="21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3">
        <v>11</v>
      </c>
    </row>
    <row r="3904" spans="1:6" s="2" customFormat="1" ht="15.75" customHeight="1" x14ac:dyDescent="0.2">
      <c r="A3904" s="21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3">
        <v>9</v>
      </c>
    </row>
    <row r="3905" spans="1:6" s="2" customFormat="1" ht="15.75" customHeight="1" x14ac:dyDescent="0.2">
      <c r="A3905" s="21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3">
        <v>10</v>
      </c>
    </row>
    <row r="3906" spans="1:6" s="2" customFormat="1" ht="15.75" customHeight="1" x14ac:dyDescent="0.2">
      <c r="A3906" s="21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3">
        <v>9</v>
      </c>
    </row>
    <row r="3907" spans="1:6" s="2" customFormat="1" ht="15.75" customHeight="1" x14ac:dyDescent="0.2">
      <c r="A3907" s="21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3">
        <v>8</v>
      </c>
    </row>
    <row r="3908" spans="1:6" s="2" customFormat="1" ht="15.75" customHeight="1" x14ac:dyDescent="0.2">
      <c r="A3908" s="21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3">
        <v>8</v>
      </c>
    </row>
    <row r="3909" spans="1:6" s="2" customFormat="1" ht="15.75" customHeight="1" x14ac:dyDescent="0.2">
      <c r="A3909" s="21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3">
        <v>9</v>
      </c>
    </row>
    <row r="3910" spans="1:6" s="2" customFormat="1" ht="15.75" customHeight="1" x14ac:dyDescent="0.2">
      <c r="A3910" s="21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3">
        <v>10</v>
      </c>
    </row>
    <row r="3911" spans="1:6" s="2" customFormat="1" ht="15.75" customHeight="1" x14ac:dyDescent="0.2">
      <c r="A3911" s="21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3">
        <v>11</v>
      </c>
    </row>
    <row r="3912" spans="1:6" s="2" customFormat="1" ht="15.75" customHeight="1" x14ac:dyDescent="0.2">
      <c r="A3912" s="21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3">
        <v>7</v>
      </c>
    </row>
    <row r="3913" spans="1:6" s="2" customFormat="1" ht="15.75" customHeight="1" x14ac:dyDescent="0.2">
      <c r="A3913" s="21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3">
        <v>8</v>
      </c>
    </row>
    <row r="3914" spans="1:6" s="2" customFormat="1" ht="15.75" customHeight="1" x14ac:dyDescent="0.2">
      <c r="A3914" s="21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3">
        <v>4</v>
      </c>
    </row>
    <row r="3915" spans="1:6" s="2" customFormat="1" ht="15.75" customHeight="1" x14ac:dyDescent="0.2">
      <c r="A3915" s="21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3">
        <v>5</v>
      </c>
    </row>
    <row r="3916" spans="1:6" s="2" customFormat="1" ht="15.75" customHeight="1" x14ac:dyDescent="0.2">
      <c r="A3916" s="21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3">
        <v>10</v>
      </c>
    </row>
    <row r="3917" spans="1:6" s="2" customFormat="1" ht="15.75" customHeight="1" x14ac:dyDescent="0.2">
      <c r="A3917" s="21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3">
        <v>9</v>
      </c>
    </row>
    <row r="3918" spans="1:6" s="2" customFormat="1" ht="15.75" customHeight="1" x14ac:dyDescent="0.2">
      <c r="A3918" s="21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3">
        <v>12</v>
      </c>
    </row>
    <row r="3919" spans="1:6" s="2" customFormat="1" ht="15.75" customHeight="1" x14ac:dyDescent="0.2">
      <c r="A3919" s="21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3">
        <v>1</v>
      </c>
    </row>
    <row r="3920" spans="1:6" s="2" customFormat="1" ht="15.75" customHeight="1" x14ac:dyDescent="0.2">
      <c r="A3920" s="21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3">
        <v>8</v>
      </c>
    </row>
    <row r="3921" spans="1:6" s="2" customFormat="1" ht="15.75" customHeight="1" x14ac:dyDescent="0.2">
      <c r="A3921" s="21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3">
        <v>10</v>
      </c>
    </row>
    <row r="3922" spans="1:6" s="2" customFormat="1" ht="15.75" customHeight="1" x14ac:dyDescent="0.2">
      <c r="A3922" s="21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3">
        <v>11</v>
      </c>
    </row>
    <row r="3923" spans="1:6" s="2" customFormat="1" ht="15.75" customHeight="1" x14ac:dyDescent="0.2">
      <c r="A3923" s="21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3">
        <v>9</v>
      </c>
    </row>
    <row r="3924" spans="1:6" s="2" customFormat="1" ht="15.75" customHeight="1" x14ac:dyDescent="0.2">
      <c r="A3924" s="21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3">
        <v>9</v>
      </c>
    </row>
    <row r="3925" spans="1:6" s="2" customFormat="1" ht="15.75" customHeight="1" x14ac:dyDescent="0.2">
      <c r="A3925" s="21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3">
        <v>10</v>
      </c>
    </row>
    <row r="3926" spans="1:6" s="2" customFormat="1" ht="15.75" customHeight="1" x14ac:dyDescent="0.2">
      <c r="A3926" s="21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3">
        <v>8</v>
      </c>
    </row>
    <row r="3927" spans="1:6" s="2" customFormat="1" ht="15.75" customHeight="1" x14ac:dyDescent="0.2">
      <c r="A3927" s="21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3">
        <v>9</v>
      </c>
    </row>
    <row r="3928" spans="1:6" s="2" customFormat="1" ht="15.75" customHeight="1" x14ac:dyDescent="0.2">
      <c r="A3928" s="21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3">
        <v>9</v>
      </c>
    </row>
    <row r="3929" spans="1:6" s="2" customFormat="1" ht="15.75" customHeight="1" x14ac:dyDescent="0.2">
      <c r="A3929" s="21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3">
        <v>8</v>
      </c>
    </row>
    <row r="3930" spans="1:6" s="2" customFormat="1" ht="15.75" customHeight="1" x14ac:dyDescent="0.2">
      <c r="A3930" s="21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3">
        <v>2</v>
      </c>
    </row>
    <row r="3931" spans="1:6" s="2" customFormat="1" ht="15.75" customHeight="1" x14ac:dyDescent="0.2">
      <c r="A3931" s="21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3">
        <v>6</v>
      </c>
    </row>
    <row r="3932" spans="1:6" s="2" customFormat="1" ht="15.75" customHeight="1" x14ac:dyDescent="0.2">
      <c r="A3932" s="21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3">
        <v>10</v>
      </c>
    </row>
    <row r="3933" spans="1:6" s="2" customFormat="1" ht="15.75" customHeight="1" x14ac:dyDescent="0.2">
      <c r="A3933" s="21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3">
        <v>10</v>
      </c>
    </row>
    <row r="3934" spans="1:6" s="2" customFormat="1" ht="15.75" customHeight="1" x14ac:dyDescent="0.2">
      <c r="A3934" s="21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3">
        <v>8</v>
      </c>
    </row>
    <row r="3935" spans="1:6" s="2" customFormat="1" ht="15.75" customHeight="1" x14ac:dyDescent="0.2">
      <c r="A3935" s="21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3">
        <v>10</v>
      </c>
    </row>
    <row r="3936" spans="1:6" s="2" customFormat="1" ht="15.75" customHeight="1" x14ac:dyDescent="0.2">
      <c r="A3936" s="21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3">
        <v>11</v>
      </c>
    </row>
    <row r="3937" spans="1:6" s="2" customFormat="1" ht="15.75" customHeight="1" x14ac:dyDescent="0.2">
      <c r="A3937" s="21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3">
        <v>9</v>
      </c>
    </row>
    <row r="3938" spans="1:6" s="2" customFormat="1" ht="15.75" customHeight="1" x14ac:dyDescent="0.2">
      <c r="A3938" s="21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3">
        <v>2</v>
      </c>
    </row>
    <row r="3939" spans="1:6" s="2" customFormat="1" ht="15.75" customHeight="1" x14ac:dyDescent="0.2">
      <c r="A3939" s="21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3">
        <v>11</v>
      </c>
    </row>
    <row r="3940" spans="1:6" s="2" customFormat="1" ht="15.75" customHeight="1" x14ac:dyDescent="0.2">
      <c r="A3940" s="21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3">
        <v>8</v>
      </c>
    </row>
    <row r="3941" spans="1:6" s="2" customFormat="1" ht="15.75" customHeight="1" x14ac:dyDescent="0.2">
      <c r="A3941" s="21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3">
        <v>12</v>
      </c>
    </row>
    <row r="3942" spans="1:6" s="2" customFormat="1" ht="15.75" customHeight="1" x14ac:dyDescent="0.2">
      <c r="A3942" s="21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3">
        <v>7</v>
      </c>
    </row>
    <row r="3943" spans="1:6" s="2" customFormat="1" ht="15.75" customHeight="1" x14ac:dyDescent="0.2">
      <c r="A3943" s="21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3">
        <v>8</v>
      </c>
    </row>
    <row r="3944" spans="1:6" s="2" customFormat="1" ht="15.75" customHeight="1" x14ac:dyDescent="0.2">
      <c r="A3944" s="21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3">
        <v>4</v>
      </c>
    </row>
    <row r="3945" spans="1:6" s="2" customFormat="1" ht="15.75" customHeight="1" x14ac:dyDescent="0.2">
      <c r="A3945" s="21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3">
        <v>9</v>
      </c>
    </row>
    <row r="3946" spans="1:6" s="2" customFormat="1" ht="15.75" customHeight="1" x14ac:dyDescent="0.2">
      <c r="A3946" s="21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3">
        <v>2</v>
      </c>
    </row>
    <row r="3947" spans="1:6" s="2" customFormat="1" ht="15.75" customHeight="1" x14ac:dyDescent="0.2">
      <c r="A3947" s="21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3">
        <v>7</v>
      </c>
    </row>
    <row r="3948" spans="1:6" s="2" customFormat="1" ht="15.75" customHeight="1" x14ac:dyDescent="0.2">
      <c r="A3948" s="21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3">
        <v>7</v>
      </c>
    </row>
    <row r="3949" spans="1:6" s="2" customFormat="1" ht="15.75" customHeight="1" x14ac:dyDescent="0.2">
      <c r="A3949" s="21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3">
        <v>10</v>
      </c>
    </row>
    <row r="3950" spans="1:6" s="2" customFormat="1" ht="15.75" customHeight="1" x14ac:dyDescent="0.2">
      <c r="A3950" s="21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3">
        <v>5</v>
      </c>
    </row>
    <row r="3951" spans="1:6" s="2" customFormat="1" ht="15.75" customHeight="1" x14ac:dyDescent="0.2">
      <c r="A3951" s="21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3">
        <v>5</v>
      </c>
    </row>
    <row r="3952" spans="1:6" s="2" customFormat="1" ht="15.75" customHeight="1" x14ac:dyDescent="0.2">
      <c r="A3952" s="21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3">
        <v>2</v>
      </c>
    </row>
    <row r="3953" spans="1:6" s="2" customFormat="1" ht="15.75" customHeight="1" x14ac:dyDescent="0.2">
      <c r="A3953" s="21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3">
        <v>8</v>
      </c>
    </row>
    <row r="3954" spans="1:6" s="2" customFormat="1" ht="15.75" customHeight="1" x14ac:dyDescent="0.2">
      <c r="A3954" s="21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3">
        <v>11</v>
      </c>
    </row>
    <row r="3955" spans="1:6" s="2" customFormat="1" ht="15.75" customHeight="1" x14ac:dyDescent="0.2">
      <c r="A3955" s="21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3">
        <v>3</v>
      </c>
    </row>
    <row r="3956" spans="1:6" s="2" customFormat="1" ht="15.75" customHeight="1" x14ac:dyDescent="0.2">
      <c r="A3956" s="21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3">
        <v>7</v>
      </c>
    </row>
    <row r="3957" spans="1:6" s="2" customFormat="1" ht="15.75" customHeight="1" x14ac:dyDescent="0.2">
      <c r="A3957" s="21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3">
        <v>9</v>
      </c>
    </row>
    <row r="3958" spans="1:6" s="2" customFormat="1" ht="15.75" customHeight="1" x14ac:dyDescent="0.2">
      <c r="A3958" s="21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3">
        <v>10</v>
      </c>
    </row>
    <row r="3959" spans="1:6" s="2" customFormat="1" ht="15.75" customHeight="1" x14ac:dyDescent="0.2">
      <c r="A3959" s="21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3">
        <v>7</v>
      </c>
    </row>
    <row r="3960" spans="1:6" s="2" customFormat="1" ht="15.75" customHeight="1" x14ac:dyDescent="0.2">
      <c r="A3960" s="21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3">
        <v>2</v>
      </c>
    </row>
    <row r="3961" spans="1:6" s="2" customFormat="1" ht="15.75" customHeight="1" x14ac:dyDescent="0.2">
      <c r="A3961" s="21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3">
        <v>9</v>
      </c>
    </row>
    <row r="3962" spans="1:6" s="2" customFormat="1" ht="15.75" customHeight="1" x14ac:dyDescent="0.2">
      <c r="A3962" s="21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3">
        <v>7</v>
      </c>
    </row>
    <row r="3963" spans="1:6" s="2" customFormat="1" ht="15.75" customHeight="1" x14ac:dyDescent="0.2">
      <c r="A3963" s="21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3">
        <v>10</v>
      </c>
    </row>
    <row r="3964" spans="1:6" s="2" customFormat="1" ht="15.75" customHeight="1" x14ac:dyDescent="0.2">
      <c r="A3964" s="21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3">
        <v>8</v>
      </c>
    </row>
    <row r="3965" spans="1:6" s="2" customFormat="1" ht="15.75" customHeight="1" x14ac:dyDescent="0.2">
      <c r="A3965" s="21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3">
        <v>12</v>
      </c>
    </row>
    <row r="3966" spans="1:6" s="2" customFormat="1" ht="15.75" customHeight="1" x14ac:dyDescent="0.2">
      <c r="A3966" s="21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3">
        <v>5</v>
      </c>
    </row>
    <row r="3967" spans="1:6" s="2" customFormat="1" ht="15.75" customHeight="1" x14ac:dyDescent="0.2">
      <c r="A3967" s="21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3">
        <v>7</v>
      </c>
    </row>
    <row r="3968" spans="1:6" s="2" customFormat="1" ht="15.75" customHeight="1" x14ac:dyDescent="0.2">
      <c r="A3968" s="21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3">
        <v>8</v>
      </c>
    </row>
    <row r="3969" spans="1:6" s="2" customFormat="1" ht="15.75" customHeight="1" x14ac:dyDescent="0.2">
      <c r="A3969" s="21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3">
        <v>11</v>
      </c>
    </row>
    <row r="3970" spans="1:6" s="2" customFormat="1" ht="15.75" customHeight="1" x14ac:dyDescent="0.2">
      <c r="A3970" s="21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3">
        <v>10</v>
      </c>
    </row>
    <row r="3971" spans="1:6" s="2" customFormat="1" ht="15.75" customHeight="1" x14ac:dyDescent="0.2">
      <c r="A3971" s="21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3">
        <v>8</v>
      </c>
    </row>
    <row r="3972" spans="1:6" s="2" customFormat="1" ht="15.75" customHeight="1" x14ac:dyDescent="0.2">
      <c r="A3972" s="21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3">
        <v>9</v>
      </c>
    </row>
    <row r="3973" spans="1:6" s="2" customFormat="1" ht="15.75" customHeight="1" x14ac:dyDescent="0.2">
      <c r="A3973" s="21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3">
        <v>7</v>
      </c>
    </row>
    <row r="3974" spans="1:6" s="2" customFormat="1" ht="15.75" customHeight="1" x14ac:dyDescent="0.2">
      <c r="A3974" s="21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3">
        <v>11</v>
      </c>
    </row>
    <row r="3975" spans="1:6" s="2" customFormat="1" ht="15.75" customHeight="1" x14ac:dyDescent="0.2">
      <c r="A3975" s="21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3">
        <v>7</v>
      </c>
    </row>
    <row r="3976" spans="1:6" s="2" customFormat="1" ht="15.75" customHeight="1" x14ac:dyDescent="0.2">
      <c r="A3976" s="21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3">
        <v>8</v>
      </c>
    </row>
    <row r="3977" spans="1:6" s="2" customFormat="1" ht="15.75" customHeight="1" x14ac:dyDescent="0.2">
      <c r="A3977" s="21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3">
        <v>10</v>
      </c>
    </row>
    <row r="3978" spans="1:6" s="2" customFormat="1" ht="15.75" customHeight="1" x14ac:dyDescent="0.2">
      <c r="A3978" s="21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3">
        <v>9</v>
      </c>
    </row>
    <row r="3979" spans="1:6" s="2" customFormat="1" ht="15.75" customHeight="1" x14ac:dyDescent="0.2">
      <c r="A3979" s="21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3">
        <v>9</v>
      </c>
    </row>
    <row r="3980" spans="1:6" s="2" customFormat="1" ht="15.75" customHeight="1" x14ac:dyDescent="0.2">
      <c r="A3980" s="21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3">
        <v>10</v>
      </c>
    </row>
    <row r="3981" spans="1:6" s="2" customFormat="1" ht="15.75" customHeight="1" x14ac:dyDescent="0.2">
      <c r="A3981" s="21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3">
        <v>10</v>
      </c>
    </row>
    <row r="3982" spans="1:6" s="2" customFormat="1" ht="15.75" customHeight="1" x14ac:dyDescent="0.2">
      <c r="A3982" s="21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3">
        <v>5</v>
      </c>
    </row>
    <row r="3983" spans="1:6" s="2" customFormat="1" ht="15.75" customHeight="1" x14ac:dyDescent="0.2">
      <c r="A3983" s="21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3">
        <v>9</v>
      </c>
    </row>
    <row r="3984" spans="1:6" s="2" customFormat="1" ht="15.75" customHeight="1" x14ac:dyDescent="0.2">
      <c r="A3984" s="21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3">
        <v>10</v>
      </c>
    </row>
    <row r="3985" spans="1:6" s="2" customFormat="1" ht="15.75" customHeight="1" x14ac:dyDescent="0.2">
      <c r="A3985" s="21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3">
        <v>11</v>
      </c>
    </row>
    <row r="3986" spans="1:6" s="2" customFormat="1" ht="15.75" customHeight="1" x14ac:dyDescent="0.2">
      <c r="A3986" s="21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3">
        <v>2</v>
      </c>
    </row>
    <row r="3987" spans="1:6" s="2" customFormat="1" ht="15.75" customHeight="1" x14ac:dyDescent="0.2">
      <c r="A3987" s="21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3">
        <v>8</v>
      </c>
    </row>
    <row r="3988" spans="1:6" s="2" customFormat="1" ht="15.75" customHeight="1" x14ac:dyDescent="0.2">
      <c r="A3988" s="21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3">
        <v>5</v>
      </c>
    </row>
    <row r="3989" spans="1:6" s="2" customFormat="1" ht="15.75" customHeight="1" x14ac:dyDescent="0.2">
      <c r="A3989" s="21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3">
        <v>11</v>
      </c>
    </row>
    <row r="3990" spans="1:6" s="2" customFormat="1" ht="15.75" customHeight="1" x14ac:dyDescent="0.2">
      <c r="A3990" s="21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3">
        <v>6</v>
      </c>
    </row>
    <row r="3991" spans="1:6" s="2" customFormat="1" ht="15.75" customHeight="1" x14ac:dyDescent="0.2">
      <c r="A3991" s="21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3">
        <v>2</v>
      </c>
    </row>
    <row r="3992" spans="1:6" s="2" customFormat="1" ht="15.75" customHeight="1" x14ac:dyDescent="0.2">
      <c r="A3992" s="21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3">
        <v>12</v>
      </c>
    </row>
    <row r="3993" spans="1:6" s="2" customFormat="1" ht="15.75" customHeight="1" x14ac:dyDescent="0.2">
      <c r="A3993" s="21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3">
        <v>6</v>
      </c>
    </row>
    <row r="3994" spans="1:6" s="2" customFormat="1" ht="15.75" customHeight="1" x14ac:dyDescent="0.2">
      <c r="A3994" s="21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3">
        <v>2</v>
      </c>
    </row>
    <row r="3995" spans="1:6" s="2" customFormat="1" ht="15.75" customHeight="1" x14ac:dyDescent="0.2">
      <c r="A3995" s="21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3">
        <v>6</v>
      </c>
    </row>
    <row r="3996" spans="1:6" s="2" customFormat="1" ht="15.75" customHeight="1" x14ac:dyDescent="0.2">
      <c r="A3996" s="21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3">
        <v>3</v>
      </c>
    </row>
    <row r="3997" spans="1:6" s="2" customFormat="1" ht="15.75" customHeight="1" x14ac:dyDescent="0.2">
      <c r="A3997" s="21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3">
        <v>6</v>
      </c>
    </row>
    <row r="3998" spans="1:6" s="2" customFormat="1" ht="15.75" customHeight="1" x14ac:dyDescent="0.2">
      <c r="A3998" s="21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3">
        <v>10</v>
      </c>
    </row>
    <row r="3999" spans="1:6" s="2" customFormat="1" ht="15.75" customHeight="1" x14ac:dyDescent="0.2">
      <c r="A3999" s="21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3">
        <v>7</v>
      </c>
    </row>
    <row r="4000" spans="1:6" s="2" customFormat="1" ht="15.75" customHeight="1" x14ac:dyDescent="0.2">
      <c r="A4000" s="24">
        <v>4003</v>
      </c>
      <c r="B4000" s="25" t="s">
        <v>3362</v>
      </c>
      <c r="C4000" s="26">
        <v>2251</v>
      </c>
      <c r="D4000" s="25" t="s">
        <v>72</v>
      </c>
      <c r="E4000" s="25" t="s">
        <v>61</v>
      </c>
      <c r="F4000" s="27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Transactions</vt:lpstr>
      <vt:lpstr>Sheet1</vt:lpstr>
      <vt:lpstr>NewCustomerList</vt:lpstr>
      <vt:lpstr>CustomerDemographic</vt:lpstr>
      <vt:lpstr>CustomerAddress</vt:lpstr>
      <vt:lpstr>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E-mindset</cp:lastModifiedBy>
  <cp:revision/>
  <dcterms:created xsi:type="dcterms:W3CDTF">2021-03-25T07:34:17Z</dcterms:created>
  <dcterms:modified xsi:type="dcterms:W3CDTF">2024-10-24T17:30:53Z</dcterms:modified>
  <cp:category/>
  <cp:contentStatus/>
</cp:coreProperties>
</file>