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6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  <sheet name="Agregate-Disaggregate" sheetId="9" r:id="rId7"/>
    <sheet name="Sheet3" sheetId="10" r:id="rId8"/>
  </sheets>
  <externalReferences>
    <externalReference r:id="rId9"/>
    <externalReference r:id="rId10"/>
    <externalReference r:id="rId11"/>
    <externalReference r:id="rId12"/>
  </externalReferences>
  <calcPr calcId="162913"/>
</workbook>
</file>

<file path=xl/calcChain.xml><?xml version="1.0" encoding="utf-8"?>
<calcChain xmlns="http://schemas.openxmlformats.org/spreadsheetml/2006/main">
  <c r="I33" i="9" l="1"/>
  <c r="J32" i="9"/>
  <c r="I30" i="9"/>
  <c r="J29" i="9"/>
  <c r="J27" i="9"/>
  <c r="I27" i="9"/>
  <c r="S31" i="1" l="1"/>
  <c r="S30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V30" i="1"/>
  <c r="U30" i="1"/>
  <c r="T30" i="1"/>
  <c r="V29" i="1"/>
  <c r="U29" i="1"/>
  <c r="T29" i="1"/>
  <c r="S29" i="1"/>
  <c r="V28" i="1"/>
  <c r="U28" i="1"/>
  <c r="T28" i="1"/>
  <c r="S28" i="1"/>
  <c r="V27" i="1"/>
  <c r="U27" i="1"/>
  <c r="T27" i="1"/>
  <c r="S27" i="1"/>
  <c r="L10" i="1"/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N43" i="5"/>
  <c r="M43" i="5"/>
  <c r="L43" i="5"/>
  <c r="O42" i="5"/>
  <c r="M42" i="5"/>
  <c r="L42" i="5"/>
  <c r="O41" i="5"/>
  <c r="N41" i="5"/>
  <c r="L41" i="5"/>
  <c r="O40" i="5"/>
  <c r="N40" i="5"/>
  <c r="M40" i="5"/>
  <c r="N38" i="5"/>
  <c r="M38" i="5"/>
  <c r="L38" i="5"/>
  <c r="O37" i="5"/>
  <c r="M37" i="5"/>
  <c r="L37" i="5"/>
  <c r="O36" i="5"/>
  <c r="N36" i="5"/>
  <c r="L36" i="5"/>
  <c r="O35" i="5"/>
  <c r="N35" i="5"/>
  <c r="M35" i="5"/>
  <c r="O33" i="5"/>
  <c r="N33" i="5"/>
  <c r="M33" i="5"/>
  <c r="L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O9" i="1"/>
  <c r="N9" i="1"/>
  <c r="M9" i="1"/>
  <c r="O7" i="1"/>
  <c r="N7" i="1"/>
  <c r="M7" i="1"/>
  <c r="L7" i="1"/>
  <c r="V25" i="1"/>
  <c r="U25" i="1"/>
  <c r="T25" i="1"/>
  <c r="S2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<sst xmlns="http://schemas.openxmlformats.org/spreadsheetml/2006/main" count="455" uniqueCount="84">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</sst>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110</c:v>
                </c:pt>
                <c:pt idx="10">
                  <c:v>79</c:v>
                </c:pt>
                <c:pt idx="15">
                  <c:v>97</c:v>
                </c:pt>
                <c:pt idx="20">
                  <c:v>146</c:v>
                </c:pt>
                <c:pt idx="25">
                  <c:v>95</c:v>
                </c:pt>
                <c:pt idx="30">
                  <c:v>30</c:v>
                </c:pt>
                <c:pt idx="3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110</c:v>
                </c:pt>
                <c:pt idx="11">
                  <c:v>108</c:v>
                </c:pt>
                <c:pt idx="17">
                  <c:v>131</c:v>
                </c:pt>
                <c:pt idx="23">
                  <c:v>133</c:v>
                </c:pt>
                <c:pt idx="29">
                  <c:v>74</c:v>
                </c:pt>
                <c:pt idx="3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153</c:v>
                </c:pt>
                <c:pt idx="14">
                  <c:v>95</c:v>
                </c:pt>
                <c:pt idx="21">
                  <c:v>196</c:v>
                </c:pt>
                <c:pt idx="28">
                  <c:v>106</c:v>
                </c:pt>
                <c:pt idx="3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179</c:v>
                </c:pt>
                <c:pt idx="19">
                  <c:v>169</c:v>
                </c:pt>
                <c:pt idx="27">
                  <c:v>158</c:v>
                </c:pt>
                <c:pt idx="3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160</c:v>
                </c:pt>
                <c:pt idx="17">
                  <c:v>189</c:v>
                </c:pt>
                <c:pt idx="26">
                  <c:v>192</c:v>
                </c:pt>
                <c:pt idx="3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[1]Sheet1!$C$1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[1]Sheet1!$D$1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[1]Sheet1!$E$1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[1]Sheet1!$F$1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31E-9A23-8DFC26B73352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31E-9A23-8DFC26B73352}"/>
            </c:ext>
          </c:extLst>
        </c:ser>
        <c:ser>
          <c:idx val="2"/>
          <c:order val="2"/>
          <c:tx>
            <c:strRef>
              <c:f>[2]Sheet1!$D$1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31E-9A23-8DFC26B73352}"/>
            </c:ext>
          </c:extLst>
        </c:ser>
        <c:ser>
          <c:idx val="3"/>
          <c:order val="3"/>
          <c:tx>
            <c:strRef>
              <c:f>[2]Sheet1!$E$1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31E-9A23-8DFC26B73352}"/>
            </c:ext>
          </c:extLst>
        </c:ser>
        <c:ser>
          <c:idx val="4"/>
          <c:order val="4"/>
          <c:tx>
            <c:strRef>
              <c:f>[2]Sheet1!$F$1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C-431E-9A23-8DFC26B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1A7-9626-39AAFE72CB10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7-41A7-9626-39AAFE72CB10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7-41A7-9626-39AAFE72CB10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7-41A7-9626-39AAFE72CB10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1A7-9626-39AAFE72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680-BC04-CC6798BA9AC5}"/>
            </c:ext>
          </c:extLst>
        </c:ser>
        <c:ser>
          <c:idx val="2"/>
          <c:order val="1"/>
          <c:tx>
            <c:strRef>
              <c:f>[4]Sheet1!$C$1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680-BC04-CC6798BA9AC5}"/>
            </c:ext>
          </c:extLst>
        </c:ser>
        <c:ser>
          <c:idx val="3"/>
          <c:order val="2"/>
          <c:tx>
            <c:strRef>
              <c:f>[4]Sheet1!$D$1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680-BC04-CC6798BA9AC5}"/>
            </c:ext>
          </c:extLst>
        </c:ser>
        <c:ser>
          <c:idx val="4"/>
          <c:order val="3"/>
          <c:tx>
            <c:strRef>
              <c:f>[4]Sheet1!$E$1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680-BC04-CC6798BA9AC5}"/>
            </c:ext>
          </c:extLst>
        </c:ser>
        <c:ser>
          <c:idx val="5"/>
          <c:order val="4"/>
          <c:tx>
            <c:strRef>
              <c:f>[4]Sheet1!$F$1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680-BC04-CC6798B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7E2-A044-8A427FBF3288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2">
                  <c:v>6.1503969999999999</c:v>
                </c:pt>
                <c:pt idx="3">
                  <c:v>6.1503969999999999</c:v>
                </c:pt>
                <c:pt idx="4">
                  <c:v>8.4141709999999996</c:v>
                </c:pt>
                <c:pt idx="5">
                  <c:v>8.4141709999999996</c:v>
                </c:pt>
                <c:pt idx="6">
                  <c:v>15.757759999999999</c:v>
                </c:pt>
                <c:pt idx="7">
                  <c:v>15.757759999999999</c:v>
                </c:pt>
                <c:pt idx="8">
                  <c:v>17.314620000000001</c:v>
                </c:pt>
                <c:pt idx="9">
                  <c:v>17.314620000000001</c:v>
                </c:pt>
                <c:pt idx="10">
                  <c:v>15.33146</c:v>
                </c:pt>
                <c:pt idx="11">
                  <c:v>15.33146</c:v>
                </c:pt>
                <c:pt idx="12">
                  <c:v>17.275010000000002</c:v>
                </c:pt>
                <c:pt idx="13">
                  <c:v>17.275010000000002</c:v>
                </c:pt>
                <c:pt idx="14">
                  <c:v>16.387080000000001</c:v>
                </c:pt>
                <c:pt idx="15">
                  <c:v>16.387080000000001</c:v>
                </c:pt>
                <c:pt idx="16">
                  <c:v>17.366630000000001</c:v>
                </c:pt>
                <c:pt idx="17">
                  <c:v>17.366630000000001</c:v>
                </c:pt>
                <c:pt idx="18">
                  <c:v>21.198509999999999</c:v>
                </c:pt>
                <c:pt idx="19">
                  <c:v>21.198509999999999</c:v>
                </c:pt>
                <c:pt idx="20">
                  <c:v>20.602440000000001</c:v>
                </c:pt>
                <c:pt idx="21">
                  <c:v>20.602440000000001</c:v>
                </c:pt>
                <c:pt idx="22">
                  <c:v>22.743649999999999</c:v>
                </c:pt>
                <c:pt idx="23">
                  <c:v>22.743649999999999</c:v>
                </c:pt>
                <c:pt idx="24">
                  <c:v>21.728660000000001</c:v>
                </c:pt>
                <c:pt idx="25">
                  <c:v>21.728660000000001</c:v>
                </c:pt>
                <c:pt idx="26">
                  <c:v>21.93779</c:v>
                </c:pt>
                <c:pt idx="27">
                  <c:v>21.93779</c:v>
                </c:pt>
                <c:pt idx="28">
                  <c:v>18.430060000000001</c:v>
                </c:pt>
                <c:pt idx="29">
                  <c:v>18.430060000000001</c:v>
                </c:pt>
                <c:pt idx="30">
                  <c:v>14.92442</c:v>
                </c:pt>
                <c:pt idx="31">
                  <c:v>14.92442</c:v>
                </c:pt>
                <c:pt idx="32">
                  <c:v>14.80935</c:v>
                </c:pt>
                <c:pt idx="33">
                  <c:v>14.80935</c:v>
                </c:pt>
                <c:pt idx="34">
                  <c:v>14.80935</c:v>
                </c:pt>
                <c:pt idx="35">
                  <c:v>14.80935</c:v>
                </c:pt>
                <c:pt idx="36">
                  <c:v>12.24295</c:v>
                </c:pt>
                <c:pt idx="37">
                  <c:v>12.24295</c:v>
                </c:pt>
                <c:pt idx="38">
                  <c:v>12.24295</c:v>
                </c:pt>
                <c:pt idx="39">
                  <c:v>12.24295</c:v>
                </c:pt>
                <c:pt idx="40">
                  <c:v>12.24295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7-47E2-A044-8A427FBF3288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4">
                  <c:v>17.762799999999999</c:v>
                </c:pt>
                <c:pt idx="5">
                  <c:v>17.800249999999998</c:v>
                </c:pt>
                <c:pt idx="6">
                  <c:v>18.912510000000001</c:v>
                </c:pt>
                <c:pt idx="7">
                  <c:v>18.97653</c:v>
                </c:pt>
                <c:pt idx="8">
                  <c:v>19.13109</c:v>
                </c:pt>
                <c:pt idx="9">
                  <c:v>19.00544</c:v>
                </c:pt>
                <c:pt idx="10">
                  <c:v>18.726420000000001</c:v>
                </c:pt>
                <c:pt idx="11">
                  <c:v>18.69923</c:v>
                </c:pt>
                <c:pt idx="12">
                  <c:v>19.049589999999998</c:v>
                </c:pt>
                <c:pt idx="13">
                  <c:v>19.070029999999999</c:v>
                </c:pt>
                <c:pt idx="14">
                  <c:v>18.84883</c:v>
                </c:pt>
                <c:pt idx="15">
                  <c:v>18.682020000000001</c:v>
                </c:pt>
                <c:pt idx="16">
                  <c:v>18.968540000000001</c:v>
                </c:pt>
                <c:pt idx="17">
                  <c:v>19.197690000000001</c:v>
                </c:pt>
                <c:pt idx="18">
                  <c:v>19.631769999999999</c:v>
                </c:pt>
                <c:pt idx="19">
                  <c:v>19.455439999999999</c:v>
                </c:pt>
                <c:pt idx="20">
                  <c:v>19.484719999999999</c:v>
                </c:pt>
                <c:pt idx="21">
                  <c:v>19.72054</c:v>
                </c:pt>
                <c:pt idx="22">
                  <c:v>19.862719999999999</c:v>
                </c:pt>
                <c:pt idx="23">
                  <c:v>19.863409999999998</c:v>
                </c:pt>
                <c:pt idx="24">
                  <c:v>19.712620000000001</c:v>
                </c:pt>
                <c:pt idx="25">
                  <c:v>19.682400000000001</c:v>
                </c:pt>
                <c:pt idx="26">
                  <c:v>19.757439999999999</c:v>
                </c:pt>
                <c:pt idx="27">
                  <c:v>19.692799999999998</c:v>
                </c:pt>
                <c:pt idx="28">
                  <c:v>19.007960000000001</c:v>
                </c:pt>
                <c:pt idx="29">
                  <c:v>18.879629999999999</c:v>
                </c:pt>
                <c:pt idx="30">
                  <c:v>18.349519999999998</c:v>
                </c:pt>
                <c:pt idx="31">
                  <c:v>18.206040000000002</c:v>
                </c:pt>
                <c:pt idx="32">
                  <c:v>18.268619999999999</c:v>
                </c:pt>
                <c:pt idx="33">
                  <c:v>18.248329999999999</c:v>
                </c:pt>
                <c:pt idx="34">
                  <c:v>18.248329999999999</c:v>
                </c:pt>
                <c:pt idx="35">
                  <c:v>18.46105</c:v>
                </c:pt>
                <c:pt idx="36">
                  <c:v>18.39264</c:v>
                </c:pt>
                <c:pt idx="37">
                  <c:v>18.39264</c:v>
                </c:pt>
                <c:pt idx="38">
                  <c:v>18.39264</c:v>
                </c:pt>
                <c:pt idx="39">
                  <c:v>18.39264</c:v>
                </c:pt>
                <c:pt idx="40">
                  <c:v>18.39264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7-47E2-A044-8A427FBF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10</c:v>
                </c:pt>
                <c:pt idx="3">
                  <c:v>29</c:v>
                </c:pt>
                <c:pt idx="5">
                  <c:v>71</c:v>
                </c:pt>
                <c:pt idx="7">
                  <c:v>43</c:v>
                </c:pt>
                <c:pt idx="9">
                  <c:v>20</c:v>
                </c:pt>
                <c:pt idx="11">
                  <c:v>45</c:v>
                </c:pt>
                <c:pt idx="13">
                  <c:v>28</c:v>
                </c:pt>
                <c:pt idx="15">
                  <c:v>40</c:v>
                </c:pt>
                <c:pt idx="17">
                  <c:v>63</c:v>
                </c:pt>
                <c:pt idx="19">
                  <c:v>38</c:v>
                </c:pt>
                <c:pt idx="21">
                  <c:v>57</c:v>
                </c:pt>
                <c:pt idx="23">
                  <c:v>38</c:v>
                </c:pt>
                <c:pt idx="25">
                  <c:v>45</c:v>
                </c:pt>
                <c:pt idx="27">
                  <c:v>18</c:v>
                </c:pt>
                <c:pt idx="29">
                  <c:v>11</c:v>
                </c:pt>
                <c:pt idx="31">
                  <c:v>29</c:v>
                </c:pt>
                <c:pt idx="33">
                  <c:v>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26</c:v>
                </c:pt>
                <c:pt idx="5">
                  <c:v>84</c:v>
                </c:pt>
                <c:pt idx="8">
                  <c:v>50</c:v>
                </c:pt>
                <c:pt idx="11">
                  <c:v>58</c:v>
                </c:pt>
                <c:pt idx="14">
                  <c:v>30</c:v>
                </c:pt>
                <c:pt idx="17">
                  <c:v>101</c:v>
                </c:pt>
                <c:pt idx="20">
                  <c:v>83</c:v>
                </c:pt>
                <c:pt idx="23">
                  <c:v>50</c:v>
                </c:pt>
                <c:pt idx="26">
                  <c:v>59</c:v>
                </c:pt>
                <c:pt idx="29">
                  <c:v>15</c:v>
                </c:pt>
                <c:pt idx="32">
                  <c:v>29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39</c:v>
                </c:pt>
                <c:pt idx="7">
                  <c:v>114</c:v>
                </c:pt>
                <c:pt idx="11">
                  <c:v>65</c:v>
                </c:pt>
                <c:pt idx="15">
                  <c:v>68</c:v>
                </c:pt>
                <c:pt idx="19">
                  <c:v>101</c:v>
                </c:pt>
                <c:pt idx="23">
                  <c:v>95</c:v>
                </c:pt>
                <c:pt idx="27">
                  <c:v>63</c:v>
                </c:pt>
                <c:pt idx="31">
                  <c:v>40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8</xdr:col>
      <xdr:colOff>1028700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3</xdr:row>
      <xdr:rowOff>57149</xdr:rowOff>
    </xdr:from>
    <xdr:to>
      <xdr:col>19</xdr:col>
      <xdr:colOff>57149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sqref="A1:B37"/>
    </sheetView>
  </sheetViews>
  <sheetFormatPr defaultRowHeight="15" x14ac:dyDescent="0.25"/>
  <cols>
    <col min="8" max="8" width="20.140625" customWidth="1"/>
    <col min="9" max="9" width="17" customWidth="1"/>
    <col min="18" max="18" width="12.5703125" customWidth="1"/>
  </cols>
  <sheetData>
    <row r="1" spans="1:22" s="1" customFormat="1" x14ac:dyDescent="0.25">
      <c r="A1" s="1" t="s">
        <v>0</v>
      </c>
      <c r="B1" s="1" t="s">
        <v>1</v>
      </c>
    </row>
    <row r="2" spans="1:22" x14ac:dyDescent="0.25">
      <c r="A2" t="s">
        <v>10</v>
      </c>
      <c r="B2">
        <v>0</v>
      </c>
      <c r="M2">
        <v>0.1</v>
      </c>
      <c r="S2">
        <v>0.15</v>
      </c>
    </row>
    <row r="3" spans="1:22" x14ac:dyDescent="0.25">
      <c r="A3" t="s">
        <v>11</v>
      </c>
      <c r="B3">
        <v>10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22" x14ac:dyDescent="0.25">
      <c r="A4" t="s">
        <v>12</v>
      </c>
      <c r="B4">
        <v>16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22" x14ac:dyDescent="0.25">
      <c r="A5" t="s">
        <v>13</v>
      </c>
      <c r="B5">
        <v>13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</row>
    <row r="6" spans="1:22" x14ac:dyDescent="0.25">
      <c r="A6" t="s">
        <v>14</v>
      </c>
      <c r="B6">
        <v>22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</row>
    <row r="7" spans="1:22" x14ac:dyDescent="0.25">
      <c r="A7" t="s">
        <v>15</v>
      </c>
      <c r="B7">
        <v>49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</row>
    <row r="8" spans="1:22" ht="15" customHeight="1" x14ac:dyDescent="0.25">
      <c r="A8" t="s">
        <v>16</v>
      </c>
      <c r="B8">
        <v>28</v>
      </c>
      <c r="K8" s="10" t="s">
        <v>58</v>
      </c>
      <c r="L8" s="10"/>
      <c r="M8" s="10"/>
      <c r="N8" s="10"/>
      <c r="O8" s="10"/>
      <c r="R8" s="10" t="s">
        <v>58</v>
      </c>
      <c r="S8" s="10"/>
      <c r="T8" s="10"/>
      <c r="U8" s="10"/>
      <c r="V8" s="10"/>
    </row>
    <row r="9" spans="1:22" x14ac:dyDescent="0.25">
      <c r="A9" t="s">
        <v>17</v>
      </c>
      <c r="B9">
        <v>15</v>
      </c>
      <c r="K9" s="4" t="s">
        <v>51</v>
      </c>
      <c r="L9" s="5"/>
      <c r="M9" s="5">
        <f>(L6-M6)/M6</f>
        <v>0.12053679712792387</v>
      </c>
      <c r="N9" s="5">
        <f>(L6-N6)/N6</f>
        <v>0.12125110600575575</v>
      </c>
      <c r="O9" s="5">
        <f>(L6-O6)/O6</f>
        <v>0.1211546412933215</v>
      </c>
      <c r="R9" s="4" t="s">
        <v>51</v>
      </c>
      <c r="S9" s="5"/>
      <c r="T9" s="5">
        <f>(S6-T6)/T6</f>
        <v>8.2792442473829816E-2</v>
      </c>
      <c r="U9" s="5">
        <f>(S6-U6)/U6</f>
        <v>8.422801533115841E-2</v>
      </c>
      <c r="V9" s="5">
        <f>(S6-V6)/V6</f>
        <v>8.4516081833715909E-2</v>
      </c>
    </row>
    <row r="10" spans="1:22" x14ac:dyDescent="0.25">
      <c r="A10" t="s">
        <v>18</v>
      </c>
      <c r="B10">
        <v>7</v>
      </c>
      <c r="K10" s="4" t="s">
        <v>52</v>
      </c>
      <c r="L10" s="5">
        <f>(M6-L6)/L6</f>
        <v>-0.10757058352467744</v>
      </c>
      <c r="M10" s="5"/>
      <c r="N10" s="5">
        <f>(M6-N6)/N6</f>
        <v>6.3747025502665215E-4</v>
      </c>
      <c r="O10" s="5">
        <f>(M6-O6)/O6</f>
        <v>5.5138230799848457E-4</v>
      </c>
      <c r="R10" s="4" t="s">
        <v>52</v>
      </c>
      <c r="S10" s="5">
        <f>(T6-S6)/S6</f>
        <v>-7.6461969280720063E-2</v>
      </c>
      <c r="T10" s="5"/>
      <c r="U10" s="5">
        <f>(T6-U6)/U6</f>
        <v>1.3258061296113018E-3</v>
      </c>
      <c r="V10" s="5">
        <f>(T6-V6)/V6</f>
        <v>1.5918465000994504E-3</v>
      </c>
    </row>
    <row r="11" spans="1:22" x14ac:dyDescent="0.25">
      <c r="A11" t="s">
        <v>19</v>
      </c>
      <c r="B11">
        <v>13</v>
      </c>
      <c r="K11" s="4" t="s">
        <v>53</v>
      </c>
      <c r="L11" s="5">
        <f>(N6-L6)/L6</f>
        <v>-0.10813911830837769</v>
      </c>
      <c r="M11" s="5">
        <f>(N6-M6)/M6</f>
        <v>-6.3706414558329879E-4</v>
      </c>
      <c r="N11" s="5"/>
      <c r="O11" s="5">
        <f>(N6-O6)/O6</f>
        <v>-8.6033103483749057E-5</v>
      </c>
      <c r="R11" s="4" t="s">
        <v>53</v>
      </c>
      <c r="S11" s="5">
        <f>(U6-S6)/S6</f>
        <v>-7.7684780452230276E-2</v>
      </c>
      <c r="T11" s="5">
        <f>(U6-T6)/T6</f>
        <v>-1.3240506950838436E-3</v>
      </c>
      <c r="U11" s="5"/>
      <c r="V11" s="5">
        <f>(U6-V6)/V6</f>
        <v>2.6568811955068341E-4</v>
      </c>
    </row>
    <row r="12" spans="1:22" x14ac:dyDescent="0.25">
      <c r="A12" t="s">
        <v>20</v>
      </c>
      <c r="B12">
        <v>16</v>
      </c>
      <c r="K12" s="4" t="s">
        <v>54</v>
      </c>
      <c r="L12" s="5">
        <f>(O6-L6)/L6</f>
        <v>-0.1080623821469999</v>
      </c>
      <c r="M12" s="5">
        <f>(O6-M6)/M6</f>
        <v>-5.5107845308913195E-4</v>
      </c>
      <c r="N12" s="5">
        <f>(O6-N6)/N6</f>
        <v>8.6040505815489668E-5</v>
      </c>
      <c r="O12" s="4"/>
      <c r="R12" s="4" t="s">
        <v>54</v>
      </c>
      <c r="S12" s="5">
        <f>(V6-S6)/S6</f>
        <v>-7.7929763559443824E-2</v>
      </c>
      <c r="T12" s="5">
        <f>(V6-T6)/T6</f>
        <v>-1.5893165521084264E-3</v>
      </c>
      <c r="U12" s="5">
        <f>(V6-U6)/U6</f>
        <v>-2.6561754812380275E-4</v>
      </c>
      <c r="V12" s="4"/>
    </row>
    <row r="13" spans="1:22" ht="15" customHeight="1" x14ac:dyDescent="0.25">
      <c r="A13" t="s">
        <v>21</v>
      </c>
      <c r="B13">
        <v>29</v>
      </c>
      <c r="K13" s="9" t="s">
        <v>59</v>
      </c>
      <c r="L13" s="9"/>
      <c r="M13" s="9"/>
      <c r="N13" s="9"/>
      <c r="O13" s="9"/>
      <c r="R13" s="9" t="s">
        <v>59</v>
      </c>
      <c r="S13" s="9"/>
      <c r="T13" s="9"/>
      <c r="U13" s="9"/>
      <c r="V13" s="9"/>
    </row>
    <row r="14" spans="1:22" x14ac:dyDescent="0.25">
      <c r="A14" t="s">
        <v>22</v>
      </c>
      <c r="B14">
        <v>22</v>
      </c>
      <c r="K14" s="4" t="s">
        <v>51</v>
      </c>
      <c r="L14" s="4"/>
      <c r="M14" s="5">
        <f>(L5-M5)/M5</f>
        <v>0.14544563775119065</v>
      </c>
      <c r="N14" s="5">
        <f>(L5-N5)/N5</f>
        <v>0.15413383185266477</v>
      </c>
      <c r="O14" s="5">
        <f>(L5-O5)/O5</f>
        <v>0.15472729642334282</v>
      </c>
      <c r="R14" s="4" t="s">
        <v>51</v>
      </c>
      <c r="S14" s="4"/>
      <c r="T14" s="5">
        <f>(S5-T5)/T5</f>
        <v>0.11420198025618267</v>
      </c>
      <c r="U14" s="5">
        <f>(S5-U5)/U5</f>
        <v>0.13365320742694087</v>
      </c>
      <c r="V14" s="5">
        <f>(S5-V5)/V5</f>
        <v>0.1345775442192606</v>
      </c>
    </row>
    <row r="15" spans="1:22" x14ac:dyDescent="0.25">
      <c r="A15" t="s">
        <v>23</v>
      </c>
      <c r="B15">
        <v>6</v>
      </c>
      <c r="K15" s="4" t="s">
        <v>52</v>
      </c>
      <c r="L15" s="5">
        <f>(M5-L5)/L5</f>
        <v>-0.12697733786540796</v>
      </c>
      <c r="M15" s="4"/>
      <c r="N15" s="5">
        <f>(M5-N5)/N5</f>
        <v>7.584990343610991E-3</v>
      </c>
      <c r="O15" s="5">
        <f>(M5-O5)/O5</f>
        <v>8.1030983629869074E-3</v>
      </c>
      <c r="R15" s="4" t="s">
        <v>52</v>
      </c>
      <c r="S15" s="5">
        <f>(T5-S5)/S5</f>
        <v>-0.10249665884629357</v>
      </c>
      <c r="T15" s="4"/>
      <c r="U15" s="5">
        <f>(T5-U5)/U5</f>
        <v>1.7457541375295246E-2</v>
      </c>
      <c r="V15" s="5">
        <f>(T5-V5)/V5</f>
        <v>1.82871367347535E-2</v>
      </c>
    </row>
    <row r="16" spans="1:22" x14ac:dyDescent="0.25">
      <c r="A16" t="s">
        <v>24</v>
      </c>
      <c r="B16">
        <v>2</v>
      </c>
      <c r="K16" s="4" t="s">
        <v>53</v>
      </c>
      <c r="L16" s="5">
        <f>(N5-L5)/L5</f>
        <v>-0.1335493576210677</v>
      </c>
      <c r="M16" s="5">
        <f>(N5-M5)/M5</f>
        <v>-7.5278913603350969E-3</v>
      </c>
      <c r="N16" s="4"/>
      <c r="O16" s="5">
        <f>(N5-O5)/O5</f>
        <v>5.1420775849313519E-4</v>
      </c>
      <c r="R16" s="4" t="s">
        <v>53</v>
      </c>
      <c r="S16" s="5">
        <f>(U5-S5)/S5</f>
        <v>-0.11789602547880962</v>
      </c>
      <c r="T16" s="5">
        <f>(U5-T5)/T5</f>
        <v>-1.7158004796640383E-2</v>
      </c>
      <c r="U16" s="4"/>
      <c r="V16" s="5">
        <f>(U5-V5)/V5</f>
        <v>8.1536115830139956E-4</v>
      </c>
    </row>
    <row r="17" spans="1:22" x14ac:dyDescent="0.25">
      <c r="A17" t="s">
        <v>25</v>
      </c>
      <c r="B17">
        <v>38</v>
      </c>
      <c r="K17" s="4" t="s">
        <v>54</v>
      </c>
      <c r="L17" s="5">
        <f>(O5-L5)/L5</f>
        <v>-0.13399466428358955</v>
      </c>
      <c r="M17" s="5">
        <f>(O5-M5)/M5</f>
        <v>-8.0379659343822688E-3</v>
      </c>
      <c r="N17" s="5">
        <f>(O5-N5)/N5</f>
        <v>-5.1394348476584161E-4</v>
      </c>
      <c r="O17" s="4"/>
      <c r="R17" s="4" t="s">
        <v>54</v>
      </c>
      <c r="S17" s="5">
        <f>(V5-S5)/S5</f>
        <v>-0.1186146728400726</v>
      </c>
      <c r="T17" s="5">
        <f>(V5-T5)/T5</f>
        <v>-1.7958723109665471E-2</v>
      </c>
      <c r="U17" s="5">
        <f>(V5-U5)/U5</f>
        <v>-8.1469688610468079E-4</v>
      </c>
      <c r="V17" s="4"/>
    </row>
    <row r="18" spans="1:22" x14ac:dyDescent="0.25">
      <c r="A18" t="s">
        <v>26</v>
      </c>
      <c r="B18">
        <v>45</v>
      </c>
      <c r="L18" s="2"/>
      <c r="M18" s="2"/>
      <c r="N18" s="2"/>
      <c r="O18" s="2"/>
      <c r="S18" s="2"/>
      <c r="T18" s="2"/>
      <c r="U18" s="2"/>
      <c r="V18" s="2"/>
    </row>
    <row r="19" spans="1:22" x14ac:dyDescent="0.25">
      <c r="A19" t="s">
        <v>27</v>
      </c>
      <c r="B19">
        <v>18</v>
      </c>
      <c r="M19">
        <v>0.5</v>
      </c>
      <c r="U19" s="3"/>
      <c r="V19" s="3"/>
    </row>
    <row r="20" spans="1:22" x14ac:dyDescent="0.25">
      <c r="A20" t="s">
        <v>28</v>
      </c>
      <c r="B20">
        <v>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</row>
    <row r="21" spans="1:22" x14ac:dyDescent="0.25">
      <c r="A21" t="s">
        <v>29</v>
      </c>
      <c r="B21">
        <v>37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</row>
    <row r="22" spans="1:22" x14ac:dyDescent="0.25">
      <c r="A22" t="s">
        <v>30</v>
      </c>
      <c r="B22">
        <v>45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</row>
    <row r="23" spans="1:22" x14ac:dyDescent="0.25">
      <c r="A23" t="s">
        <v>31</v>
      </c>
      <c r="B23">
        <v>12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</row>
    <row r="24" spans="1:22" x14ac:dyDescent="0.25">
      <c r="A24" t="s">
        <v>32</v>
      </c>
      <c r="B24">
        <v>22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</row>
    <row r="25" spans="1:22" ht="15" customHeight="1" x14ac:dyDescent="0.25">
      <c r="A25" t="s">
        <v>33</v>
      </c>
      <c r="B25">
        <v>16</v>
      </c>
      <c r="K25" s="10" t="s">
        <v>58</v>
      </c>
      <c r="L25" s="10"/>
      <c r="M25" s="10"/>
      <c r="N25" s="10"/>
      <c r="O25" s="10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</row>
    <row r="26" spans="1:22" ht="15" customHeight="1" x14ac:dyDescent="0.25">
      <c r="A26" t="s">
        <v>34</v>
      </c>
      <c r="B26">
        <v>18</v>
      </c>
      <c r="K26" s="4" t="s">
        <v>51</v>
      </c>
      <c r="L26" s="5"/>
      <c r="M26" s="5">
        <f>(L23-M23)/M23</f>
        <v>1.1939635950889808E-2</v>
      </c>
      <c r="N26" s="5">
        <f>(L23-N23)/N23</f>
        <v>3.3911691312952801E-3</v>
      </c>
      <c r="O26" s="5">
        <f>(L23-O23)/O23</f>
        <v>-1.6294443460130585E-2</v>
      </c>
      <c r="R26" s="10" t="s">
        <v>58</v>
      </c>
      <c r="S26" s="10"/>
      <c r="T26" s="10"/>
      <c r="U26" s="10"/>
      <c r="V26" s="10"/>
    </row>
    <row r="27" spans="1:22" x14ac:dyDescent="0.25">
      <c r="A27" t="s">
        <v>35</v>
      </c>
      <c r="B27">
        <v>27</v>
      </c>
      <c r="K27" s="4" t="s">
        <v>52</v>
      </c>
      <c r="L27" s="5">
        <f>(M23-L23)/L23</f>
        <v>-1.1798763015810211E-2</v>
      </c>
      <c r="M27" s="5"/>
      <c r="N27" s="5">
        <f>(M23-N23)/N23</f>
        <v>-8.4476054854416144E-3</v>
      </c>
      <c r="O27" s="5">
        <f>(M23-O23)/O23</f>
        <v>-2.7900952199080196E-2</v>
      </c>
      <c r="R27" s="4" t="s">
        <v>66</v>
      </c>
      <c r="S27" s="5">
        <f>(S24-L6)/L6</f>
        <v>-3.3115375910984304E-2</v>
      </c>
      <c r="T27" s="5">
        <f>(S24-M6)/M6</f>
        <v>8.342979986894232E-2</v>
      </c>
      <c r="U27" s="5">
        <f>(S24-N6)/N6</f>
        <v>8.412045413976825E-2</v>
      </c>
      <c r="V27" s="5">
        <f>(S24-O6)/O6</f>
        <v>8.4027183892548388E-2</v>
      </c>
    </row>
    <row r="28" spans="1:22" x14ac:dyDescent="0.25">
      <c r="A28" t="s">
        <v>36</v>
      </c>
      <c r="B28">
        <v>14</v>
      </c>
      <c r="K28" s="4" t="s">
        <v>53</v>
      </c>
      <c r="L28" s="5">
        <f>(N23-L23)/L23</f>
        <v>-3.3797079699547771E-3</v>
      </c>
      <c r="M28" s="5">
        <f>(N23-M23)/M23</f>
        <v>8.5195754981534505E-3</v>
      </c>
      <c r="N28" s="5"/>
      <c r="O28" s="5">
        <f>(N23-O23)/O23</f>
        <v>-1.9619080969657181E-2</v>
      </c>
      <c r="R28" s="4" t="s">
        <v>67</v>
      </c>
      <c r="S28" s="5">
        <f>($S$24-S6)/S6</f>
        <v>-1.3043845253915689E-2</v>
      </c>
      <c r="T28" s="5">
        <f>($S$24-T6)/T6</f>
        <v>6.8668665412091767E-2</v>
      </c>
      <c r="U28" s="5">
        <f t="shared" ref="U28:V28" si="0">($S$24-U6)/U6</f>
        <v>7.0085512879218659E-2</v>
      </c>
      <c r="V28" s="5">
        <f t="shared" si="0"/>
        <v>7.036982188689396E-2</v>
      </c>
    </row>
    <row r="29" spans="1:22" x14ac:dyDescent="0.25">
      <c r="A29" t="s">
        <v>37</v>
      </c>
      <c r="B29">
        <v>4</v>
      </c>
      <c r="K29" s="4" t="s">
        <v>54</v>
      </c>
      <c r="L29" s="5">
        <f>(O23-L23)/L23</f>
        <v>1.656435033003717E-2</v>
      </c>
      <c r="M29" s="5">
        <f>(O23-M23)/M23</f>
        <v>2.8701758593630625E-2</v>
      </c>
      <c r="N29" s="5">
        <f>(O23-N23)/N23</f>
        <v>2.0011691974851635E-2</v>
      </c>
      <c r="O29" s="4"/>
      <c r="R29" s="4" t="s">
        <v>68</v>
      </c>
      <c r="S29" s="5">
        <f>($T$24-L6)/L6</f>
        <v>-9.5840545005415001E-2</v>
      </c>
      <c r="T29" s="5">
        <f>($T$24-M6)/M6</f>
        <v>1.3143939792561506E-2</v>
      </c>
      <c r="U29" s="5">
        <f>($T$24-N6)/N6</f>
        <v>1.3789788918239777E-2</v>
      </c>
      <c r="V29" s="5">
        <f>($T$24-O6)/O6</f>
        <v>1.3702569436419006E-2</v>
      </c>
    </row>
    <row r="30" spans="1:22" ht="15" customHeight="1" x14ac:dyDescent="0.25">
      <c r="A30" t="s">
        <v>38</v>
      </c>
      <c r="B30">
        <v>5</v>
      </c>
      <c r="K30" s="9" t="s">
        <v>59</v>
      </c>
      <c r="L30" s="9"/>
      <c r="M30" s="9"/>
      <c r="N30" s="9"/>
      <c r="O30" s="9"/>
      <c r="R30" s="4" t="s">
        <v>69</v>
      </c>
      <c r="S30" s="5">
        <f>($T$24-S6)/S6</f>
        <v>-7.707112436549024E-2</v>
      </c>
      <c r="T30" s="5">
        <f>($T$24-T6)/T6</f>
        <v>-6.5958852208365952E-4</v>
      </c>
      <c r="U30" s="5">
        <f t="shared" ref="U30:V30" si="1">($T$24-U6)/U6</f>
        <v>6.6534312102204242E-4</v>
      </c>
      <c r="V30" s="5">
        <f t="shared" si="1"/>
        <v>9.3120801433540623E-4</v>
      </c>
    </row>
    <row r="31" spans="1:22" ht="15" customHeight="1" x14ac:dyDescent="0.25">
      <c r="A31" t="s">
        <v>39</v>
      </c>
      <c r="B31">
        <v>6</v>
      </c>
      <c r="K31" s="4" t="s">
        <v>51</v>
      </c>
      <c r="L31" s="4"/>
      <c r="M31" s="5">
        <f>(L22-M22)/M22</f>
        <v>4.4677756046552136E-2</v>
      </c>
      <c r="N31" s="5">
        <f>(L22-N22)/N22</f>
        <v>0.10290136294934353</v>
      </c>
      <c r="O31" s="5">
        <f>(L22-O22)/O22</f>
        <v>0.10117783207669008</v>
      </c>
      <c r="R31" s="4" t="s">
        <v>70</v>
      </c>
      <c r="S31" s="5">
        <f>($U$24-L6)/L6</f>
        <v>-9.3274064002081658E-2</v>
      </c>
      <c r="T31" s="5">
        <f>($U$24-M6)/M6</f>
        <v>1.6019776195926299E-2</v>
      </c>
      <c r="U31" s="5">
        <f t="shared" ref="U31:V31" si="2">($U$24-N6)/N6</f>
        <v>1.6667458581770038E-2</v>
      </c>
      <c r="V31" s="5">
        <f t="shared" si="2"/>
        <v>1.6579991525097312E-2</v>
      </c>
    </row>
    <row r="32" spans="1:22" x14ac:dyDescent="0.25">
      <c r="A32" t="s">
        <v>40</v>
      </c>
      <c r="B32">
        <v>1</v>
      </c>
      <c r="K32" s="4" t="s">
        <v>52</v>
      </c>
      <c r="L32" s="5">
        <f>(M22-L22)/L22</f>
        <v>-4.2767021493430972E-2</v>
      </c>
      <c r="M32" s="4"/>
      <c r="N32" s="5">
        <f>(M22-N22)/N22</f>
        <v>5.5733556654954643E-2</v>
      </c>
      <c r="O32" s="5">
        <f>(M22-O22)/O22</f>
        <v>5.408373606417656E-2</v>
      </c>
      <c r="R32" s="4" t="s">
        <v>71</v>
      </c>
      <c r="S32" s="5">
        <f>($U$24-S6)/S6</f>
        <v>-7.4451365855352281E-2</v>
      </c>
      <c r="T32" s="5">
        <f>($U$24-T6)/T6</f>
        <v>2.1770661938002212E-3</v>
      </c>
      <c r="U32" s="5">
        <f>($U$24-U6)/U6</f>
        <v>3.5057586911158328E-3</v>
      </c>
      <c r="V32" s="5">
        <f>($U$24-V6)/V6</f>
        <v>3.7723782491007572E-3</v>
      </c>
    </row>
    <row r="33" spans="1:22" x14ac:dyDescent="0.25">
      <c r="A33" t="s">
        <v>41</v>
      </c>
      <c r="B33">
        <v>28</v>
      </c>
      <c r="K33" s="4" t="s">
        <v>53</v>
      </c>
      <c r="L33" s="5">
        <f>(N22-L22)/L22</f>
        <v>-9.330060366791823E-2</v>
      </c>
      <c r="M33" s="5">
        <f>(N22-M22)/M22</f>
        <v>-5.2791309231037385E-2</v>
      </c>
      <c r="N33" s="4"/>
      <c r="O33" s="5">
        <f>(N22-O22)/O22</f>
        <v>-1.5627244017945823E-3</v>
      </c>
      <c r="R33" s="4" t="s">
        <v>72</v>
      </c>
      <c r="S33" s="5">
        <f>($V$24-L6)/L6</f>
        <v>-9.9067243325557428E-2</v>
      </c>
      <c r="T33" s="5">
        <f t="shared" ref="T33:V33" si="3">($V$24-M6)/M6</f>
        <v>9.5283055916110596E-3</v>
      </c>
      <c r="U33" s="5">
        <f t="shared" si="3"/>
        <v>1.0171849858033167E-2</v>
      </c>
      <c r="V33" s="5">
        <f t="shared" si="3"/>
        <v>1.0084941638737962E-2</v>
      </c>
    </row>
    <row r="34" spans="1:22" x14ac:dyDescent="0.25">
      <c r="A34" t="s">
        <v>42</v>
      </c>
      <c r="B34">
        <v>0</v>
      </c>
      <c r="K34" s="4" t="s">
        <v>54</v>
      </c>
      <c r="L34" s="5">
        <f>(O22-L22)/L22</f>
        <v>-9.1881464673040827E-2</v>
      </c>
      <c r="M34" s="5">
        <f>(O22-M22)/M22</f>
        <v>-5.1308766290350714E-2</v>
      </c>
      <c r="N34" s="5">
        <f>(O22-N22)/N22</f>
        <v>1.5651703316648397E-3</v>
      </c>
      <c r="O34" s="4"/>
      <c r="R34" s="4" t="s">
        <v>73</v>
      </c>
      <c r="S34" s="5">
        <f>($V$24-S6)/S6</f>
        <v>-8.0364805625106825E-2</v>
      </c>
      <c r="T34" s="5">
        <f t="shared" ref="T34:V34" si="4">($V$24-T6)/T6</f>
        <v>-4.2259616979141825E-3</v>
      </c>
      <c r="U34" s="5">
        <f t="shared" si="4"/>
        <v>-2.9057583742254783E-3</v>
      </c>
      <c r="V34" s="5">
        <f t="shared" si="4"/>
        <v>-2.6408422801531117E-3</v>
      </c>
    </row>
    <row r="35" spans="1:22" x14ac:dyDescent="0.25">
      <c r="A35" t="s">
        <v>43</v>
      </c>
      <c r="B35">
        <v>0</v>
      </c>
      <c r="R35" s="9" t="s">
        <v>59</v>
      </c>
      <c r="S35" s="9"/>
      <c r="T35" s="9"/>
      <c r="U35" s="9"/>
      <c r="V35" s="9"/>
    </row>
    <row r="36" spans="1:22" x14ac:dyDescent="0.25">
      <c r="A36" t="s">
        <v>44</v>
      </c>
      <c r="B36">
        <v>41</v>
      </c>
      <c r="R36" s="4" t="s">
        <v>66</v>
      </c>
      <c r="S36" s="5">
        <f>($S$23-L5)/L5</f>
        <v>-1.6848967776839655E-2</v>
      </c>
      <c r="T36" s="5">
        <f t="shared" ref="T36:V36" si="5">($S$23-M5)/M5</f>
        <v>0.12614606111059928</v>
      </c>
      <c r="U36" s="5">
        <f t="shared" si="5"/>
        <v>0.13468786810961875</v>
      </c>
      <c r="V36" s="5">
        <f t="shared" si="5"/>
        <v>0.13527133341486874</v>
      </c>
    </row>
    <row r="37" spans="1:22" ht="15" customHeight="1" x14ac:dyDescent="0.25">
      <c r="A37" t="s">
        <v>45</v>
      </c>
      <c r="B37">
        <v>60</v>
      </c>
      <c r="R37" s="4" t="s">
        <v>67</v>
      </c>
      <c r="S37" s="5">
        <f>($S$23-S5)/S5</f>
        <v>-5.5646474706638003E-3</v>
      </c>
      <c r="T37" s="5">
        <f t="shared" ref="T37:V37" si="6">($S$23-T5)/T5</f>
        <v>0.10800183902494151</v>
      </c>
      <c r="U37" s="5">
        <f t="shared" si="6"/>
        <v>0.12734482697362265</v>
      </c>
      <c r="V37" s="5">
        <f t="shared" si="6"/>
        <v>0.12826402015754895</v>
      </c>
    </row>
    <row r="38" spans="1:22" x14ac:dyDescent="0.25">
      <c r="A38" t="s">
        <v>46</v>
      </c>
      <c r="R38" s="4" t="s">
        <v>68</v>
      </c>
      <c r="S38" s="5">
        <f>($T$23-L5)/L5</f>
        <v>-0.11405671184141433</v>
      </c>
      <c r="T38" s="5">
        <f t="shared" ref="T38:V38" si="7">($T$23-M5)/M5</f>
        <v>1.4799874716198029E-2</v>
      </c>
      <c r="U38" s="5">
        <f t="shared" si="7"/>
        <v>2.2497121966618034E-2</v>
      </c>
      <c r="V38" s="5">
        <f t="shared" si="7"/>
        <v>2.3022897919770174E-2</v>
      </c>
    </row>
    <row r="39" spans="1:22" x14ac:dyDescent="0.25">
      <c r="A39" t="s">
        <v>47</v>
      </c>
      <c r="R39" s="4" t="s">
        <v>69</v>
      </c>
      <c r="S39" s="5">
        <f>($T$23-S5)/S5</f>
        <v>-0.10388811362097437</v>
      </c>
      <c r="T39" s="5">
        <f t="shared" ref="T39:V39" si="8">($T$23-T5)/T5</f>
        <v>-1.5503616653862815E-3</v>
      </c>
      <c r="U39" s="5">
        <f t="shared" si="8"/>
        <v>1.5880114206988812E-2</v>
      </c>
      <c r="V39" s="5">
        <f t="shared" si="8"/>
        <v>1.6708423393603979E-2</v>
      </c>
    </row>
    <row r="40" spans="1:22" ht="15" customHeight="1" x14ac:dyDescent="0.25">
      <c r="A40" t="s">
        <v>48</v>
      </c>
      <c r="R40" s="4" t="s">
        <v>70</v>
      </c>
      <c r="S40" s="5">
        <f>($U$23-L5)/L5</f>
        <v>-0.10888960528570539</v>
      </c>
      <c r="T40" s="5">
        <f>($U$23-M5)/M5</f>
        <v>2.0718514380230414E-2</v>
      </c>
      <c r="U40" s="5">
        <f t="shared" ref="U40:V40" si="9">($U$23-N5)/N5</f>
        <v>2.846065445534942E-2</v>
      </c>
      <c r="V40" s="5">
        <f t="shared" si="9"/>
        <v>2.8989496903175288E-2</v>
      </c>
    </row>
    <row r="41" spans="1:22" x14ac:dyDescent="0.25">
      <c r="A41" t="s">
        <v>49</v>
      </c>
      <c r="R41" s="4" t="s">
        <v>71</v>
      </c>
      <c r="S41" s="5">
        <f>($U$23-S5)/S5</f>
        <v>-9.866170052586333E-2</v>
      </c>
      <c r="T41" s="5">
        <f t="shared" ref="T41:V41" si="10">($U$23-T5)/T5</f>
        <v>4.2729181548232867E-3</v>
      </c>
      <c r="U41" s="5">
        <f t="shared" si="10"/>
        <v>2.1805054175599609E-2</v>
      </c>
      <c r="V41" s="5">
        <f t="shared" si="10"/>
        <v>2.263819432813045E-2</v>
      </c>
    </row>
    <row r="42" spans="1:22" x14ac:dyDescent="0.25">
      <c r="A42" t="s">
        <v>50</v>
      </c>
      <c r="R42" s="4" t="s">
        <v>72</v>
      </c>
      <c r="S42" s="5">
        <f>($V$23-L5)/L5</f>
        <v>-0.12090144663490861</v>
      </c>
      <c r="T42" s="5">
        <f t="shared" ref="T42:V42" si="11">($V$23-M5)/M5</f>
        <v>6.9596031054262155E-3</v>
      </c>
      <c r="U42" s="5">
        <f t="shared" si="11"/>
        <v>1.4597381971387231E-2</v>
      </c>
      <c r="V42" s="5">
        <f t="shared" si="11"/>
        <v>1.5119095816943741E-2</v>
      </c>
    </row>
    <row r="43" spans="1:22" x14ac:dyDescent="0.25">
      <c r="R43" s="4" t="s">
        <v>73</v>
      </c>
      <c r="S43" s="5">
        <f>($V$23-S5)/S5</f>
        <v>-0.11081141028064088</v>
      </c>
      <c r="T43" s="5">
        <f t="shared" ref="T43:V43" si="12">($V$23-T5)/T5</f>
        <v>-9.2643125134877283E-3</v>
      </c>
      <c r="U43" s="5">
        <f t="shared" si="12"/>
        <v>8.0314967427896414E-3</v>
      </c>
      <c r="V43" s="5">
        <f t="shared" si="12"/>
        <v>8.8534064715781353E-3</v>
      </c>
    </row>
    <row r="62" ht="15" customHeight="1" x14ac:dyDescent="0.25"/>
    <row r="65" ht="15" customHeight="1" x14ac:dyDescent="0.25"/>
  </sheetData>
  <mergeCells count="8">
    <mergeCell ref="R35:V35"/>
    <mergeCell ref="K25:O25"/>
    <mergeCell ref="K8:O8"/>
    <mergeCell ref="R8:V8"/>
    <mergeCell ref="K13:O13"/>
    <mergeCell ref="R13:V13"/>
    <mergeCell ref="K30:O30"/>
    <mergeCell ref="R26:V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E35" sqref="E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10" t="s">
        <v>58</v>
      </c>
      <c r="M36" s="10"/>
      <c r="N36" s="10"/>
      <c r="O36" s="10"/>
      <c r="P36" s="10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9" t="s">
        <v>59</v>
      </c>
      <c r="M41" s="9"/>
      <c r="N41" s="9"/>
      <c r="O41" s="9"/>
      <c r="P41" s="9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14" bestFit="1" customWidth="1"/>
    <col min="6" max="9" width="12.7109375" bestFit="1" customWidth="1"/>
    <col min="14" max="14" width="9.85546875" bestFit="1" customWidth="1"/>
    <col min="18" max="18" width="50.42578125" bestFit="1" customWidth="1"/>
  </cols>
  <sheetData>
    <row r="1" spans="1:20" x14ac:dyDescent="0.25">
      <c r="A1" s="1" t="s">
        <v>1</v>
      </c>
      <c r="B1" s="1" t="s">
        <v>61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>
        <v>0</v>
      </c>
      <c r="B2">
        <v>0</v>
      </c>
      <c r="F2">
        <v>0</v>
      </c>
      <c r="G2">
        <v>0</v>
      </c>
      <c r="H2">
        <v>0</v>
      </c>
      <c r="I2">
        <v>0</v>
      </c>
    </row>
    <row r="3" spans="1:20" x14ac:dyDescent="0.25">
      <c r="A3">
        <v>10</v>
      </c>
      <c r="B3">
        <v>0</v>
      </c>
      <c r="F3">
        <v>0</v>
      </c>
      <c r="G3">
        <v>0</v>
      </c>
      <c r="H3">
        <v>0</v>
      </c>
      <c r="I3">
        <v>10</v>
      </c>
    </row>
    <row r="4" spans="1:20" x14ac:dyDescent="0.25">
      <c r="A4">
        <v>16</v>
      </c>
      <c r="B4">
        <v>1.5</v>
      </c>
      <c r="C4">
        <v>16.069086430961409</v>
      </c>
      <c r="D4">
        <v>17.002824925994869</v>
      </c>
      <c r="E4">
        <v>17.175348677887811</v>
      </c>
      <c r="F4">
        <v>-6.9086430961409206E-2</v>
      </c>
      <c r="G4">
        <v>-1.0028249259948721</v>
      </c>
      <c r="H4">
        <v>-1.1753486778878111</v>
      </c>
      <c r="I4">
        <v>14.5</v>
      </c>
    </row>
    <row r="5" spans="1:20" x14ac:dyDescent="0.25">
      <c r="A5">
        <v>13</v>
      </c>
      <c r="B5">
        <v>3.6749999999999998</v>
      </c>
      <c r="C5">
        <v>16.06524829587109</v>
      </c>
      <c r="D5">
        <v>16.880445762486811</v>
      </c>
      <c r="E5">
        <v>17.037979456372341</v>
      </c>
      <c r="F5">
        <v>-3.0652482958710858</v>
      </c>
      <c r="G5">
        <v>-3.8804457624868078</v>
      </c>
      <c r="H5">
        <v>-4.0379794563723408</v>
      </c>
      <c r="I5">
        <v>9.3249999999999993</v>
      </c>
    </row>
    <row r="6" spans="1:20" x14ac:dyDescent="0.25">
      <c r="A6">
        <v>22</v>
      </c>
      <c r="B6">
        <v>5.0737500000000004</v>
      </c>
      <c r="C6">
        <v>15.87719625148212</v>
      </c>
      <c r="D6">
        <v>16.582565652181891</v>
      </c>
      <c r="E6">
        <v>16.725584761046999</v>
      </c>
      <c r="F6">
        <v>6.1228037485178826</v>
      </c>
      <c r="G6">
        <v>5.4174343478181086</v>
      </c>
      <c r="H6">
        <v>5.2744152389530008</v>
      </c>
      <c r="I6">
        <v>16.92625</v>
      </c>
    </row>
    <row r="7" spans="1:20" x14ac:dyDescent="0.25">
      <c r="A7">
        <v>49</v>
      </c>
      <c r="B7">
        <v>7.6126874999999989</v>
      </c>
      <c r="C7">
        <v>16.28936749349263</v>
      </c>
      <c r="D7">
        <v>16.836179544709449</v>
      </c>
      <c r="E7">
        <v>16.960565001377891</v>
      </c>
      <c r="F7">
        <v>32.710632506507373</v>
      </c>
      <c r="G7">
        <v>32.163820455290548</v>
      </c>
      <c r="H7">
        <v>32.039434998622113</v>
      </c>
      <c r="I7">
        <v>41.3873125</v>
      </c>
    </row>
    <row r="8" spans="1:20" x14ac:dyDescent="0.25">
      <c r="A8">
        <v>28</v>
      </c>
      <c r="B8">
        <v>13.820784375000001</v>
      </c>
      <c r="C8">
        <v>18.68983956215834</v>
      </c>
      <c r="D8">
        <v>18.926833635759792</v>
      </c>
      <c r="E8">
        <v>19.020224284552871</v>
      </c>
      <c r="F8">
        <v>9.3101604378416631</v>
      </c>
      <c r="G8">
        <v>9.0731663642402083</v>
      </c>
      <c r="H8">
        <v>8.9797757154471292</v>
      </c>
      <c r="I8">
        <v>14.179215624999999</v>
      </c>
    </row>
    <row r="9" spans="1:20" x14ac:dyDescent="0.25">
      <c r="A9">
        <v>15</v>
      </c>
      <c r="B9">
        <v>15.94766671875</v>
      </c>
      <c r="C9">
        <v>19.429754902894011</v>
      </c>
      <c r="D9">
        <v>19.481018796562939</v>
      </c>
      <c r="E9">
        <v>19.55345526625948</v>
      </c>
      <c r="F9">
        <v>-4.4297549028940111</v>
      </c>
      <c r="G9">
        <v>-4.4810187965629353</v>
      </c>
      <c r="H9">
        <v>-4.5534552662594834</v>
      </c>
      <c r="I9">
        <v>-0.94766671874999986</v>
      </c>
    </row>
    <row r="10" spans="1:20" x14ac:dyDescent="0.25">
      <c r="A10">
        <v>7</v>
      </c>
      <c r="B10">
        <v>15.8055167109375</v>
      </c>
      <c r="C10">
        <v>19.050992087683252</v>
      </c>
      <c r="D10">
        <v>19.001680434644019</v>
      </c>
      <c r="E10">
        <v>19.06012390721218</v>
      </c>
      <c r="F10">
        <v>-12.05099208768325</v>
      </c>
      <c r="G10">
        <v>-12.001680434644021</v>
      </c>
      <c r="H10">
        <v>-12.06012390721218</v>
      </c>
      <c r="I10">
        <v>-8.8055167109374999</v>
      </c>
    </row>
    <row r="11" spans="1:20" x14ac:dyDescent="0.25">
      <c r="A11">
        <v>13</v>
      </c>
      <c r="B11">
        <v>14.484689204296879</v>
      </c>
      <c r="C11">
        <v>17.949542358124681</v>
      </c>
      <c r="D11">
        <v>17.856753223594669</v>
      </c>
      <c r="E11">
        <v>17.905964380937469</v>
      </c>
      <c r="F11">
        <v>-4.9495423581246811</v>
      </c>
      <c r="G11">
        <v>-4.8567532235946729</v>
      </c>
      <c r="H11">
        <v>-4.9059643809374727</v>
      </c>
      <c r="I11">
        <v>-1.484689204296876</v>
      </c>
    </row>
    <row r="12" spans="1:20" x14ac:dyDescent="0.25">
      <c r="A12">
        <v>16</v>
      </c>
      <c r="B12">
        <v>14.26198582365234</v>
      </c>
      <c r="C12">
        <v>17.46899836848732</v>
      </c>
      <c r="D12">
        <v>17.290556643183219</v>
      </c>
      <c r="E12">
        <v>17.327314715523681</v>
      </c>
      <c r="F12">
        <v>-1.4689983684873229</v>
      </c>
      <c r="G12">
        <v>-1.2905566431832189</v>
      </c>
      <c r="H12">
        <v>-1.3273147155236811</v>
      </c>
      <c r="I12">
        <v>1.738014176347656</v>
      </c>
    </row>
    <row r="13" spans="1:20" x14ac:dyDescent="0.25">
      <c r="A13">
        <v>29</v>
      </c>
      <c r="B13">
        <v>14.522687950104491</v>
      </c>
      <c r="C13">
        <v>17.318407435993208</v>
      </c>
      <c r="D13">
        <v>17.035243053306839</v>
      </c>
      <c r="E13">
        <v>17.0582587533215</v>
      </c>
      <c r="F13">
        <v>11.68159256400679</v>
      </c>
      <c r="G13">
        <v>11.964756946693161</v>
      </c>
      <c r="H13">
        <v>11.9417412466785</v>
      </c>
      <c r="I13">
        <v>14.477312049895509</v>
      </c>
    </row>
    <row r="14" spans="1:20" x14ac:dyDescent="0.25">
      <c r="A14">
        <v>22</v>
      </c>
      <c r="B14">
        <v>16.694284757588822</v>
      </c>
      <c r="C14">
        <v>18.57562027179792</v>
      </c>
      <c r="D14">
        <v>18.08885008635826</v>
      </c>
      <c r="E14">
        <v>18.09040922297244</v>
      </c>
      <c r="F14">
        <v>3.42437972820208</v>
      </c>
      <c r="G14">
        <v>3.91114991364174</v>
      </c>
      <c r="H14">
        <v>3.9095907770275571</v>
      </c>
      <c r="I14">
        <v>5.305715242411182</v>
      </c>
    </row>
    <row r="15" spans="1:20" x14ac:dyDescent="0.25">
      <c r="A15">
        <v>6</v>
      </c>
      <c r="B15">
        <v>17.490142043950499</v>
      </c>
      <c r="C15">
        <v>18.960472419515568</v>
      </c>
      <c r="D15">
        <v>18.342971553313351</v>
      </c>
      <c r="E15">
        <v>18.329320047816282</v>
      </c>
      <c r="F15">
        <v>-12.96047241951557</v>
      </c>
      <c r="G15">
        <v>-12.342971553313349</v>
      </c>
      <c r="H15">
        <v>-12.32932004781628</v>
      </c>
      <c r="I15">
        <v>-11.490142043950501</v>
      </c>
    </row>
    <row r="16" spans="1:20" x14ac:dyDescent="0.25">
      <c r="A16">
        <v>2</v>
      </c>
      <c r="B16">
        <v>15.76662073735792</v>
      </c>
      <c r="C16">
        <v>17.446968471895861</v>
      </c>
      <c r="D16">
        <v>16.84902809905315</v>
      </c>
      <c r="E16">
        <v>16.832709961277569</v>
      </c>
      <c r="F16">
        <v>-15.446968471895859</v>
      </c>
      <c r="G16">
        <v>-14.84902809905315</v>
      </c>
      <c r="H16">
        <v>-14.832709961277571</v>
      </c>
      <c r="I16">
        <v>-13.76662073735792</v>
      </c>
    </row>
    <row r="17" spans="1:15" x14ac:dyDescent="0.25">
      <c r="A17">
        <v>38</v>
      </c>
      <c r="B17">
        <v>13.701627626754229</v>
      </c>
      <c r="C17">
        <v>15.58110860941564</v>
      </c>
      <c r="D17">
        <v>15.03727555088777</v>
      </c>
      <c r="E17">
        <v>15.02145942055421</v>
      </c>
      <c r="F17">
        <v>22.41889139058436</v>
      </c>
      <c r="G17">
        <v>22.96272444911223</v>
      </c>
      <c r="H17">
        <v>22.978540579445792</v>
      </c>
      <c r="I17">
        <v>24.298372373245769</v>
      </c>
    </row>
    <row r="18" spans="1:15" x14ac:dyDescent="0.25">
      <c r="A18">
        <v>45</v>
      </c>
      <c r="B18">
        <v>17.3463834827411</v>
      </c>
      <c r="C18">
        <v>18.37059345522907</v>
      </c>
      <c r="D18">
        <v>17.539814104358079</v>
      </c>
      <c r="E18">
        <v>17.497213493441059</v>
      </c>
      <c r="F18">
        <v>26.62940654477093</v>
      </c>
      <c r="G18">
        <v>27.460185895641921</v>
      </c>
      <c r="H18">
        <v>27.502786506558941</v>
      </c>
      <c r="I18">
        <v>27.6536165172589</v>
      </c>
    </row>
    <row r="19" spans="1:15" x14ac:dyDescent="0.25">
      <c r="A19">
        <v>18</v>
      </c>
      <c r="B19">
        <v>21.494425960329931</v>
      </c>
      <c r="C19">
        <v>21.770935923953729</v>
      </c>
      <c r="D19">
        <v>20.61528183192328</v>
      </c>
      <c r="E19">
        <v>20.543178403930149</v>
      </c>
      <c r="F19">
        <v>-3.7709359239537261</v>
      </c>
      <c r="G19">
        <v>-2.61528183192328</v>
      </c>
      <c r="H19">
        <v>-2.543178403930149</v>
      </c>
      <c r="I19">
        <v>-3.4944259603299308</v>
      </c>
    </row>
    <row r="20" spans="1:15" x14ac:dyDescent="0.25">
      <c r="A20">
        <v>1</v>
      </c>
      <c r="B20">
        <v>20.970262066280441</v>
      </c>
      <c r="C20">
        <v>21.27843325110932</v>
      </c>
      <c r="D20">
        <v>20.097396633274339</v>
      </c>
      <c r="E20">
        <v>20.020414325200431</v>
      </c>
      <c r="F20">
        <v>-20.27843325110932</v>
      </c>
      <c r="G20">
        <v>-19.097396633274339</v>
      </c>
      <c r="H20">
        <v>-19.020414325200431</v>
      </c>
      <c r="I20">
        <v>-19.970262066280441</v>
      </c>
    </row>
    <row r="21" spans="1:15" x14ac:dyDescent="0.25">
      <c r="A21">
        <v>37</v>
      </c>
      <c r="B21">
        <v>17.97472275633837</v>
      </c>
      <c r="C21">
        <v>18.57758750049274</v>
      </c>
      <c r="D21">
        <v>17.54386178578293</v>
      </c>
      <c r="E21">
        <v>17.476322677870829</v>
      </c>
      <c r="F21">
        <v>18.42241249950726</v>
      </c>
      <c r="G21">
        <v>19.45613821421707</v>
      </c>
      <c r="H21">
        <v>19.523677322129171</v>
      </c>
      <c r="I21">
        <v>19.02527724366163</v>
      </c>
    </row>
    <row r="22" spans="1:15" x14ac:dyDescent="0.25">
      <c r="A22">
        <v>45</v>
      </c>
      <c r="B22">
        <v>20.828514342887619</v>
      </c>
      <c r="C22">
        <v>21.073189233001269</v>
      </c>
      <c r="D22">
        <v>19.803580887013378</v>
      </c>
      <c r="E22">
        <v>19.714711256111059</v>
      </c>
      <c r="F22">
        <v>23.926810766998731</v>
      </c>
      <c r="G22">
        <v>25.196419112986622</v>
      </c>
      <c r="H22">
        <v>25.285288743888941</v>
      </c>
      <c r="I22">
        <v>24.171485657112392</v>
      </c>
    </row>
    <row r="23" spans="1:15" x14ac:dyDescent="0.25">
      <c r="A23">
        <v>12</v>
      </c>
      <c r="B23">
        <v>24.454237191454471</v>
      </c>
      <c r="C23">
        <v>24.362251960782299</v>
      </c>
      <c r="D23">
        <v>22.803229145750809</v>
      </c>
      <c r="E23">
        <v>22.688959146480961</v>
      </c>
      <c r="F23">
        <v>-12.3622519607823</v>
      </c>
      <c r="G23">
        <v>-10.803229145750811</v>
      </c>
      <c r="H23">
        <v>-10.688959146480959</v>
      </c>
      <c r="I23">
        <v>-12.454237191454469</v>
      </c>
    </row>
    <row r="24" spans="1:15" x14ac:dyDescent="0.25">
      <c r="A24">
        <v>22</v>
      </c>
      <c r="B24">
        <v>22.5861016127363</v>
      </c>
      <c r="C24">
        <v>22.64131925410501</v>
      </c>
      <c r="D24">
        <v>21.174038131820609</v>
      </c>
      <c r="E24">
        <v>21.065517037369339</v>
      </c>
      <c r="F24">
        <v>-0.64131925410501012</v>
      </c>
      <c r="G24">
        <v>0.82596186817938744</v>
      </c>
      <c r="H24">
        <v>0.934482962630657</v>
      </c>
      <c r="I24">
        <v>-0.58610161273630013</v>
      </c>
    </row>
    <row r="25" spans="1:15" x14ac:dyDescent="0.25">
      <c r="A25">
        <v>16</v>
      </c>
      <c r="B25">
        <v>22.498186370825859</v>
      </c>
      <c r="C25">
        <v>22.551068121578599</v>
      </c>
      <c r="D25">
        <v>21.05807346344</v>
      </c>
      <c r="E25">
        <v>20.945997218747831</v>
      </c>
      <c r="F25">
        <v>-6.5510681215785986</v>
      </c>
      <c r="G25">
        <v>-5.0580734634400004</v>
      </c>
      <c r="H25">
        <v>-4.9459972187478272</v>
      </c>
      <c r="I25">
        <v>-6.4981863708258558</v>
      </c>
    </row>
    <row r="26" spans="1:15" x14ac:dyDescent="0.25">
      <c r="A26">
        <v>18</v>
      </c>
      <c r="B26">
        <v>21.523458415201979</v>
      </c>
      <c r="C26">
        <v>21.6205253004597</v>
      </c>
      <c r="D26">
        <v>20.169148905418869</v>
      </c>
      <c r="E26">
        <v>20.059171928290588</v>
      </c>
      <c r="F26">
        <v>-3.6205253004597</v>
      </c>
      <c r="G26">
        <v>-2.1691489054188722</v>
      </c>
      <c r="H26">
        <v>-2.0591719282905889</v>
      </c>
      <c r="I26">
        <v>-3.5234584152019761</v>
      </c>
    </row>
    <row r="27" spans="1:15" x14ac:dyDescent="0.25">
      <c r="A27">
        <v>27</v>
      </c>
      <c r="B27">
        <v>20.99493965292168</v>
      </c>
      <c r="C27">
        <v>21.102125643367099</v>
      </c>
      <c r="D27">
        <v>19.665264680288828</v>
      </c>
      <c r="E27">
        <v>19.555361803281631</v>
      </c>
      <c r="F27">
        <v>5.8978743566328973</v>
      </c>
      <c r="G27">
        <v>7.334735319711168</v>
      </c>
      <c r="H27">
        <v>7.4446381967183726</v>
      </c>
      <c r="I27">
        <v>6.0050603470783201</v>
      </c>
    </row>
    <row r="28" spans="1:15" x14ac:dyDescent="0.25">
      <c r="A28">
        <v>14</v>
      </c>
      <c r="B28">
        <v>21.895698704983431</v>
      </c>
      <c r="C28">
        <v>21.952400072777671</v>
      </c>
      <c r="D28">
        <v>20.43074931013696</v>
      </c>
      <c r="E28">
        <v>20.313020178937489</v>
      </c>
      <c r="F28">
        <v>-7.9524000727776754</v>
      </c>
      <c r="G28">
        <v>-6.4307493101369637</v>
      </c>
      <c r="H28">
        <v>-6.3130201789374851</v>
      </c>
      <c r="I28">
        <v>-7.8956987049834284</v>
      </c>
    </row>
    <row r="29" spans="1:15" x14ac:dyDescent="0.25">
      <c r="A29">
        <v>4</v>
      </c>
      <c r="B29">
        <v>20.71134389923591</v>
      </c>
      <c r="C29">
        <v>20.799204923069539</v>
      </c>
      <c r="D29">
        <v>19.345949282365599</v>
      </c>
      <c r="E29">
        <v>19.23294667889818</v>
      </c>
      <c r="F29">
        <v>-16.799204923069539</v>
      </c>
      <c r="G29">
        <v>-15.3459492823656</v>
      </c>
      <c r="H29">
        <v>-15.23294667889818</v>
      </c>
      <c r="I29">
        <v>-16.71134389923591</v>
      </c>
      <c r="L29" t="s">
        <v>51</v>
      </c>
      <c r="M29" t="s">
        <v>52</v>
      </c>
      <c r="N29" t="s">
        <v>53</v>
      </c>
      <c r="O29" t="s">
        <v>54</v>
      </c>
    </row>
    <row r="30" spans="1:15" x14ac:dyDescent="0.25">
      <c r="A30">
        <v>5</v>
      </c>
      <c r="B30">
        <v>18.204642314350529</v>
      </c>
      <c r="C30">
        <v>18.350903404283461</v>
      </c>
      <c r="D30">
        <v>17.065722238102481</v>
      </c>
      <c r="E30">
        <v>16.965643530227741</v>
      </c>
      <c r="F30">
        <v>-13.350903404283461</v>
      </c>
      <c r="G30">
        <v>-12.065722238102479</v>
      </c>
      <c r="H30">
        <v>-11.965643530227741</v>
      </c>
      <c r="I30">
        <v>-13.204642314350529</v>
      </c>
      <c r="K30" t="s">
        <v>55</v>
      </c>
      <c r="L30" s="2">
        <v>4.0790629999999997</v>
      </c>
      <c r="M30" s="2">
        <v>1.4692750000000001</v>
      </c>
      <c r="N30" s="2">
        <v>2.1390769999999999</v>
      </c>
      <c r="O30" s="2">
        <v>2.1649449999999999</v>
      </c>
    </row>
    <row r="31" spans="1:15" x14ac:dyDescent="0.25">
      <c r="A31">
        <v>6</v>
      </c>
      <c r="B31">
        <v>16.223945967197949</v>
      </c>
      <c r="C31">
        <v>16.396828291565051</v>
      </c>
      <c r="D31">
        <v>15.244863755956271</v>
      </c>
      <c r="E31">
        <v>15.15498262534944</v>
      </c>
      <c r="F31">
        <v>-10.396828291565051</v>
      </c>
      <c r="G31">
        <v>-9.2448637559562723</v>
      </c>
      <c r="H31">
        <v>-9.154982625349442</v>
      </c>
      <c r="I31">
        <v>-10.223945967197951</v>
      </c>
      <c r="K31" t="s">
        <v>56</v>
      </c>
      <c r="L31" s="2">
        <v>13.656211000000001</v>
      </c>
      <c r="M31" s="2">
        <v>12.256494999999999</v>
      </c>
      <c r="N31" s="2">
        <v>12.046198</v>
      </c>
      <c r="O31" s="2">
        <v>12.036384</v>
      </c>
    </row>
    <row r="32" spans="1:15" x14ac:dyDescent="0.25">
      <c r="A32">
        <v>1</v>
      </c>
      <c r="B32">
        <v>14.690354072118261</v>
      </c>
      <c r="C32">
        <v>14.869564755657009</v>
      </c>
      <c r="D32">
        <v>13.82071674843184</v>
      </c>
      <c r="E32">
        <v>13.73867913433663</v>
      </c>
      <c r="F32">
        <v>-13.869564755657009</v>
      </c>
      <c r="G32">
        <v>-12.82071674843184</v>
      </c>
      <c r="H32">
        <v>-12.73867913433663</v>
      </c>
      <c r="I32">
        <v>-13.690354072118261</v>
      </c>
      <c r="K32" t="s">
        <v>57</v>
      </c>
      <c r="L32" s="2">
        <v>17.107302000000001</v>
      </c>
      <c r="M32" s="2">
        <v>15.799244</v>
      </c>
      <c r="N32" s="2">
        <v>15.778325000000001</v>
      </c>
      <c r="O32" s="2">
        <v>15.774134</v>
      </c>
    </row>
    <row r="33" spans="1:15" x14ac:dyDescent="0.25">
      <c r="A33">
        <v>28</v>
      </c>
      <c r="B33">
        <v>12.636800961300519</v>
      </c>
      <c r="C33">
        <v>12.825824837026451</v>
      </c>
      <c r="D33">
        <v>11.920477515184009</v>
      </c>
      <c r="E33">
        <v>11.84963242251634</v>
      </c>
      <c r="F33">
        <v>15.174175162973549</v>
      </c>
      <c r="G33">
        <v>16.079522484815989</v>
      </c>
      <c r="H33">
        <v>16.15036757748366</v>
      </c>
      <c r="I33">
        <v>15.363199038699481</v>
      </c>
      <c r="K33" t="s">
        <v>60</v>
      </c>
      <c r="L33" s="2">
        <f>L32-L31</f>
        <v>3.4510909999999999</v>
      </c>
      <c r="M33" s="2">
        <f>M32-M31</f>
        <v>3.5427490000000006</v>
      </c>
      <c r="N33" s="2">
        <f>N32-N31</f>
        <v>3.7321270000000002</v>
      </c>
      <c r="O33" s="2">
        <f>O32-O31</f>
        <v>3.7377500000000001</v>
      </c>
    </row>
    <row r="34" spans="1:15" x14ac:dyDescent="0.25">
      <c r="A34">
        <v>0</v>
      </c>
      <c r="B34">
        <v>14.94128081710544</v>
      </c>
      <c r="C34">
        <v>15.06773613962906</v>
      </c>
      <c r="D34">
        <v>13.985884637859179</v>
      </c>
      <c r="E34">
        <v>13.90034995388408</v>
      </c>
      <c r="F34">
        <v>-15.06773613962906</v>
      </c>
      <c r="G34">
        <v>-13.985884637859179</v>
      </c>
      <c r="H34">
        <v>-13.90034995388408</v>
      </c>
      <c r="I34">
        <v>-14.94128081710544</v>
      </c>
      <c r="K34" s="10" t="s">
        <v>58</v>
      </c>
      <c r="L34" s="10"/>
      <c r="M34" s="10"/>
      <c r="N34" s="10"/>
      <c r="O34" s="10"/>
    </row>
    <row r="35" spans="1:15" x14ac:dyDescent="0.25">
      <c r="A35">
        <v>0</v>
      </c>
      <c r="B35">
        <v>12.70008869453962</v>
      </c>
      <c r="C35">
        <v>15.06773613962906</v>
      </c>
      <c r="D35">
        <v>13.985884637859179</v>
      </c>
      <c r="E35">
        <v>13.90034995388408</v>
      </c>
      <c r="F35">
        <v>-15.06773613962906</v>
      </c>
      <c r="G35">
        <v>-13.985884637859179</v>
      </c>
      <c r="H35">
        <v>-13.90034995388408</v>
      </c>
      <c r="I35">
        <v>-12.70008869453962</v>
      </c>
      <c r="K35" s="4" t="s">
        <v>51</v>
      </c>
      <c r="L35" s="5"/>
      <c r="M35" s="5">
        <f>(L32-M32)/M32</f>
        <v>8.2792442473829816E-2</v>
      </c>
      <c r="N35" s="5">
        <f>(L32-N32)/N32</f>
        <v>8.422801533115841E-2</v>
      </c>
      <c r="O35" s="5">
        <f>(L32-O32)/O32</f>
        <v>8.4516081833715909E-2</v>
      </c>
    </row>
    <row r="36" spans="1:15" x14ac:dyDescent="0.25">
      <c r="A36">
        <v>41</v>
      </c>
      <c r="B36">
        <v>10.795075390358679</v>
      </c>
      <c r="C36">
        <v>15.06773613962906</v>
      </c>
      <c r="D36">
        <v>13.985884637859179</v>
      </c>
      <c r="E36">
        <v>13.90034995388408</v>
      </c>
      <c r="F36">
        <v>25.932263860370941</v>
      </c>
      <c r="G36">
        <v>27.014115362140821</v>
      </c>
      <c r="H36">
        <v>27.099650046115919</v>
      </c>
      <c r="I36">
        <v>30.204924609641321</v>
      </c>
      <c r="K36" s="4" t="s">
        <v>52</v>
      </c>
      <c r="L36" s="5">
        <f>(M32-L32)/L32</f>
        <v>-7.6461969280720063E-2</v>
      </c>
      <c r="M36" s="5"/>
      <c r="N36" s="5">
        <f>(M32-N32)/N32</f>
        <v>1.3258061296113018E-3</v>
      </c>
      <c r="O36" s="5">
        <f>(M32-O32)/O32</f>
        <v>1.5918465000994504E-3</v>
      </c>
    </row>
    <row r="37" spans="1:15" x14ac:dyDescent="0.25">
      <c r="A37">
        <v>60</v>
      </c>
      <c r="B37">
        <v>15.32581408180488</v>
      </c>
      <c r="C37">
        <v>14.58754225655891</v>
      </c>
      <c r="D37">
        <v>13.525175686791769</v>
      </c>
      <c r="E37">
        <v>13.440472672437521</v>
      </c>
      <c r="F37">
        <v>45.412457743441102</v>
      </c>
      <c r="G37">
        <v>46.474824313208231</v>
      </c>
      <c r="H37">
        <v>46.559527327562478</v>
      </c>
      <c r="I37">
        <v>44.674185918195121</v>
      </c>
      <c r="K37" s="4" t="s">
        <v>53</v>
      </c>
      <c r="L37" s="5">
        <f>(N32-L32)/L32</f>
        <v>-7.7684780452230276E-2</v>
      </c>
      <c r="M37" s="5">
        <f>(N32-M32)/M32</f>
        <v>-1.3240506950838436E-3</v>
      </c>
      <c r="N37" s="5"/>
      <c r="O37" s="5">
        <f>(N32-O32)/O32</f>
        <v>2.6568811955068341E-4</v>
      </c>
    </row>
    <row r="38" spans="1:15" x14ac:dyDescent="0.25">
      <c r="B38">
        <v>22.02694</v>
      </c>
      <c r="C38">
        <v>19.968050000000002</v>
      </c>
      <c r="D38">
        <v>18.498390000000001</v>
      </c>
      <c r="E38">
        <v>18.380500000000001</v>
      </c>
      <c r="K38" s="4" t="s">
        <v>54</v>
      </c>
      <c r="L38" s="5">
        <f>(O32-L32)/L32</f>
        <v>-7.7929763559443824E-2</v>
      </c>
      <c r="M38" s="5">
        <f>(O32-M32)/M32</f>
        <v>-1.5893165521084264E-3</v>
      </c>
      <c r="N38" s="5">
        <f>(O32-N32)/N32</f>
        <v>-2.6561754812380275E-4</v>
      </c>
      <c r="O38" s="4"/>
    </row>
    <row r="39" spans="1:15" x14ac:dyDescent="0.25">
      <c r="B39">
        <v>22.02694</v>
      </c>
      <c r="C39">
        <v>19.968050000000002</v>
      </c>
      <c r="D39">
        <v>18.498390000000001</v>
      </c>
      <c r="E39">
        <v>18.380500000000001</v>
      </c>
      <c r="K39" s="9" t="s">
        <v>59</v>
      </c>
      <c r="L39" s="9"/>
      <c r="M39" s="9"/>
      <c r="N39" s="9"/>
      <c r="O39" s="9"/>
    </row>
    <row r="40" spans="1:15" x14ac:dyDescent="0.25">
      <c r="B40">
        <v>22.02694</v>
      </c>
      <c r="C40">
        <v>19.968050000000002</v>
      </c>
      <c r="D40">
        <v>18.498390000000001</v>
      </c>
      <c r="E40">
        <v>18.380500000000001</v>
      </c>
      <c r="K40" s="4" t="s">
        <v>51</v>
      </c>
      <c r="L40" s="4"/>
      <c r="M40" s="5">
        <f>(L31-M31)/M31</f>
        <v>0.11420198025618267</v>
      </c>
      <c r="N40" s="5">
        <f>(L31-N31)/N31</f>
        <v>0.13365320742694087</v>
      </c>
      <c r="O40" s="5">
        <f>(L31-O31)/O31</f>
        <v>0.1345775442192606</v>
      </c>
    </row>
    <row r="41" spans="1:15" x14ac:dyDescent="0.25">
      <c r="B41">
        <v>22.02694</v>
      </c>
      <c r="C41">
        <v>19.968050000000002</v>
      </c>
      <c r="D41">
        <v>18.498390000000001</v>
      </c>
      <c r="E41">
        <v>18.380500000000001</v>
      </c>
      <c r="K41" s="4" t="s">
        <v>52</v>
      </c>
      <c r="L41" s="5">
        <f>(M31-L31)/L31</f>
        <v>-0.10249665884629357</v>
      </c>
      <c r="M41" s="4"/>
      <c r="N41" s="5">
        <f>(M31-N31)/N31</f>
        <v>1.7457541375295246E-2</v>
      </c>
      <c r="O41" s="5">
        <f>(M31-O31)/O31</f>
        <v>1.82871367347535E-2</v>
      </c>
    </row>
    <row r="42" spans="1:15" x14ac:dyDescent="0.25">
      <c r="B42">
        <v>22.02694</v>
      </c>
      <c r="C42">
        <v>19.968050000000002</v>
      </c>
      <c r="D42">
        <v>18.498390000000001</v>
      </c>
      <c r="E42">
        <v>18.380500000000001</v>
      </c>
      <c r="K42" s="4" t="s">
        <v>53</v>
      </c>
      <c r="L42" s="5">
        <f>(N31-L31)/L31</f>
        <v>-0.11789602547880962</v>
      </c>
      <c r="M42" s="5">
        <f>(N31-M31)/M31</f>
        <v>-1.7158004796640383E-2</v>
      </c>
      <c r="N42" s="4"/>
      <c r="O42" s="5">
        <f>(N31-O31)/O31</f>
        <v>8.1536115830139956E-4</v>
      </c>
    </row>
    <row r="43" spans="1:15" x14ac:dyDescent="0.25">
      <c r="K43" s="4" t="s">
        <v>54</v>
      </c>
      <c r="L43" s="5">
        <f>(O31-L31)/L31</f>
        <v>-0.1186146728400726</v>
      </c>
      <c r="M43" s="5">
        <f>(O31-M31)/M31</f>
        <v>-1.7958723109665471E-2</v>
      </c>
      <c r="N43" s="5">
        <f>(O31-N31)/N31</f>
        <v>-8.1469688610468079E-4</v>
      </c>
      <c r="O43" s="4"/>
    </row>
  </sheetData>
  <mergeCells count="2">
    <mergeCell ref="K34:O34"/>
    <mergeCell ref="K39:O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4" workbookViewId="0">
      <selection activeCell="M26" sqref="M26:Q4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10" t="s">
        <v>58</v>
      </c>
      <c r="N31" s="10"/>
      <c r="O31" s="10"/>
      <c r="P31" s="10"/>
      <c r="Q31" s="10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9" t="s">
        <v>59</v>
      </c>
      <c r="N36" s="9"/>
      <c r="O36" s="9"/>
      <c r="P36" s="9"/>
      <c r="Q36" s="9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A9" workbookViewId="0">
      <selection activeCell="L29" sqref="L29:P44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10" t="s">
        <v>58</v>
      </c>
      <c r="M35" s="10"/>
      <c r="N35" s="10"/>
      <c r="O35" s="10"/>
      <c r="P35" s="10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9" t="s">
        <v>59</v>
      </c>
      <c r="M40" s="9"/>
      <c r="N40" s="9"/>
      <c r="O40" s="9"/>
      <c r="P40" s="9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H20" sqref="H20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1">
        <v>0.1</v>
      </c>
      <c r="D1" s="11"/>
      <c r="E1" s="11"/>
      <c r="F1" s="11">
        <v>0.15</v>
      </c>
      <c r="G1" s="11"/>
      <c r="H1" s="11"/>
      <c r="I1" s="11">
        <v>0.5</v>
      </c>
      <c r="J1" s="11"/>
      <c r="K1" s="11"/>
      <c r="L1" s="11" t="s">
        <v>62</v>
      </c>
      <c r="M1" s="11"/>
      <c r="N1" s="11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N30" sqref="N3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74</v>
      </c>
      <c r="D1" t="s">
        <v>75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10</v>
      </c>
    </row>
    <row r="4" spans="1:4" x14ac:dyDescent="0.25">
      <c r="A4" t="s">
        <v>12</v>
      </c>
      <c r="B4">
        <v>16</v>
      </c>
      <c r="C4">
        <v>6.1503969999999999</v>
      </c>
    </row>
    <row r="5" spans="1:4" x14ac:dyDescent="0.25">
      <c r="A5" t="s">
        <v>13</v>
      </c>
      <c r="B5">
        <v>13</v>
      </c>
      <c r="C5">
        <v>6.1503969999999999</v>
      </c>
    </row>
    <row r="6" spans="1:4" x14ac:dyDescent="0.25">
      <c r="A6" t="s">
        <v>14</v>
      </c>
      <c r="B6">
        <v>22</v>
      </c>
      <c r="C6">
        <v>8.4141709999999996</v>
      </c>
      <c r="D6">
        <v>17.762799999999999</v>
      </c>
    </row>
    <row r="7" spans="1:4" x14ac:dyDescent="0.25">
      <c r="A7" t="s">
        <v>15</v>
      </c>
      <c r="B7">
        <v>49</v>
      </c>
      <c r="C7">
        <v>8.4141709999999996</v>
      </c>
      <c r="D7">
        <v>17.800249999999998</v>
      </c>
    </row>
    <row r="8" spans="1:4" x14ac:dyDescent="0.25">
      <c r="A8" t="s">
        <v>16</v>
      </c>
      <c r="B8">
        <v>28</v>
      </c>
      <c r="C8">
        <v>15.757759999999999</v>
      </c>
      <c r="D8">
        <v>18.912510000000001</v>
      </c>
    </row>
    <row r="9" spans="1:4" x14ac:dyDescent="0.25">
      <c r="A9" t="s">
        <v>17</v>
      </c>
      <c r="B9">
        <v>15</v>
      </c>
      <c r="C9">
        <v>15.757759999999999</v>
      </c>
      <c r="D9">
        <v>18.97653</v>
      </c>
    </row>
    <row r="10" spans="1:4" x14ac:dyDescent="0.25">
      <c r="A10" t="s">
        <v>18</v>
      </c>
      <c r="B10">
        <v>7</v>
      </c>
      <c r="C10">
        <v>17.314620000000001</v>
      </c>
      <c r="D10">
        <v>19.13109</v>
      </c>
    </row>
    <row r="11" spans="1:4" x14ac:dyDescent="0.25">
      <c r="A11" t="s">
        <v>19</v>
      </c>
      <c r="B11">
        <v>13</v>
      </c>
      <c r="C11">
        <v>17.314620000000001</v>
      </c>
      <c r="D11">
        <v>19.00544</v>
      </c>
    </row>
    <row r="12" spans="1:4" x14ac:dyDescent="0.25">
      <c r="A12" t="s">
        <v>20</v>
      </c>
      <c r="B12">
        <v>16</v>
      </c>
      <c r="C12">
        <v>15.33146</v>
      </c>
      <c r="D12">
        <v>18.726420000000001</v>
      </c>
    </row>
    <row r="13" spans="1:4" x14ac:dyDescent="0.25">
      <c r="A13" t="s">
        <v>21</v>
      </c>
      <c r="B13">
        <v>29</v>
      </c>
      <c r="C13">
        <v>15.33146</v>
      </c>
      <c r="D13">
        <v>18.69923</v>
      </c>
    </row>
    <row r="14" spans="1:4" x14ac:dyDescent="0.25">
      <c r="A14" t="s">
        <v>22</v>
      </c>
      <c r="B14">
        <v>22</v>
      </c>
      <c r="C14">
        <v>17.275010000000002</v>
      </c>
      <c r="D14">
        <v>19.049589999999998</v>
      </c>
    </row>
    <row r="15" spans="1:4" x14ac:dyDescent="0.25">
      <c r="A15" t="s">
        <v>23</v>
      </c>
      <c r="B15">
        <v>6</v>
      </c>
      <c r="C15">
        <v>17.275010000000002</v>
      </c>
      <c r="D15">
        <v>19.070029999999999</v>
      </c>
    </row>
    <row r="16" spans="1:4" x14ac:dyDescent="0.25">
      <c r="A16" t="s">
        <v>24</v>
      </c>
      <c r="B16">
        <v>2</v>
      </c>
      <c r="C16">
        <v>16.387080000000001</v>
      </c>
      <c r="D16">
        <v>18.84883</v>
      </c>
    </row>
    <row r="17" spans="1:10" x14ac:dyDescent="0.25">
      <c r="A17" t="s">
        <v>25</v>
      </c>
      <c r="B17">
        <v>38</v>
      </c>
      <c r="C17">
        <v>16.387080000000001</v>
      </c>
      <c r="D17">
        <v>18.682020000000001</v>
      </c>
    </row>
    <row r="18" spans="1:10" x14ac:dyDescent="0.25">
      <c r="A18" t="s">
        <v>26</v>
      </c>
      <c r="B18">
        <v>45</v>
      </c>
      <c r="C18">
        <v>17.366630000000001</v>
      </c>
      <c r="D18">
        <v>18.968540000000001</v>
      </c>
    </row>
    <row r="19" spans="1:10" x14ac:dyDescent="0.25">
      <c r="A19" t="s">
        <v>27</v>
      </c>
      <c r="B19">
        <v>18</v>
      </c>
      <c r="C19">
        <v>17.366630000000001</v>
      </c>
      <c r="D19">
        <v>19.197690000000001</v>
      </c>
    </row>
    <row r="20" spans="1:10" x14ac:dyDescent="0.25">
      <c r="A20" t="s">
        <v>28</v>
      </c>
      <c r="B20">
        <v>1</v>
      </c>
      <c r="C20">
        <v>21.198509999999999</v>
      </c>
      <c r="D20">
        <v>19.631769999999999</v>
      </c>
    </row>
    <row r="21" spans="1:10" x14ac:dyDescent="0.25">
      <c r="A21" t="s">
        <v>29</v>
      </c>
      <c r="B21">
        <v>37</v>
      </c>
      <c r="C21">
        <v>21.198509999999999</v>
      </c>
      <c r="D21">
        <v>19.455439999999999</v>
      </c>
    </row>
    <row r="22" spans="1:10" x14ac:dyDescent="0.25">
      <c r="A22" t="s">
        <v>30</v>
      </c>
      <c r="B22">
        <v>45</v>
      </c>
      <c r="C22">
        <v>20.602440000000001</v>
      </c>
      <c r="D22">
        <v>19.484719999999999</v>
      </c>
    </row>
    <row r="23" spans="1:10" x14ac:dyDescent="0.25">
      <c r="A23" t="s">
        <v>31</v>
      </c>
      <c r="B23">
        <v>12</v>
      </c>
      <c r="C23">
        <v>20.602440000000001</v>
      </c>
      <c r="D23">
        <v>19.72054</v>
      </c>
      <c r="I23" t="s">
        <v>74</v>
      </c>
      <c r="J23" t="s">
        <v>75</v>
      </c>
    </row>
    <row r="24" spans="1:10" x14ac:dyDescent="0.25">
      <c r="A24" t="s">
        <v>32</v>
      </c>
      <c r="B24">
        <v>22</v>
      </c>
      <c r="C24">
        <v>22.743649999999999</v>
      </c>
      <c r="D24">
        <v>19.862719999999999</v>
      </c>
      <c r="H24" t="s">
        <v>55</v>
      </c>
      <c r="I24" s="2">
        <v>3.2121460000000002</v>
      </c>
      <c r="J24" s="2">
        <v>2.1843254999999999</v>
      </c>
    </row>
    <row r="25" spans="1:10" x14ac:dyDescent="0.25">
      <c r="A25" t="s">
        <v>33</v>
      </c>
      <c r="B25">
        <v>16</v>
      </c>
      <c r="C25">
        <v>22.743649999999999</v>
      </c>
      <c r="D25">
        <v>19.863409999999998</v>
      </c>
      <c r="H25" t="s">
        <v>56</v>
      </c>
      <c r="I25" s="2">
        <v>13.009081999999999</v>
      </c>
      <c r="J25" s="2">
        <v>12.744807</v>
      </c>
    </row>
    <row r="26" spans="1:10" x14ac:dyDescent="0.25">
      <c r="A26" t="s">
        <v>34</v>
      </c>
      <c r="B26">
        <v>18</v>
      </c>
      <c r="C26">
        <v>21.728660000000001</v>
      </c>
      <c r="D26">
        <v>19.712620000000001</v>
      </c>
      <c r="H26" t="s">
        <v>57</v>
      </c>
      <c r="I26" s="2">
        <v>16.492356999999998</v>
      </c>
      <c r="J26" s="2">
        <v>15.649894</v>
      </c>
    </row>
    <row r="27" spans="1:10" x14ac:dyDescent="0.25">
      <c r="A27" t="s">
        <v>35</v>
      </c>
      <c r="B27">
        <v>27</v>
      </c>
      <c r="C27">
        <v>21.728660000000001</v>
      </c>
      <c r="D27">
        <v>19.682400000000001</v>
      </c>
      <c r="H27" t="s">
        <v>60</v>
      </c>
      <c r="I27" s="2">
        <f>I26-I25</f>
        <v>3.483274999999999</v>
      </c>
      <c r="J27" s="2">
        <f>J26-J25</f>
        <v>2.905087</v>
      </c>
    </row>
    <row r="28" spans="1:10" x14ac:dyDescent="0.25">
      <c r="A28" t="s">
        <v>36</v>
      </c>
      <c r="B28">
        <v>14</v>
      </c>
      <c r="C28">
        <v>21.93779</v>
      </c>
      <c r="D28">
        <v>19.757439999999999</v>
      </c>
      <c r="H28" s="10" t="s">
        <v>58</v>
      </c>
      <c r="I28" s="10"/>
      <c r="J28" s="10"/>
    </row>
    <row r="29" spans="1:10" x14ac:dyDescent="0.25">
      <c r="A29" t="s">
        <v>37</v>
      </c>
      <c r="B29">
        <v>4</v>
      </c>
      <c r="C29">
        <v>21.93779</v>
      </c>
      <c r="D29">
        <v>19.692799999999998</v>
      </c>
      <c r="H29" s="4" t="s">
        <v>74</v>
      </c>
      <c r="I29" s="5"/>
      <c r="J29" s="5">
        <f>(I26-J26)/J26</f>
        <v>5.3831866209445169E-2</v>
      </c>
    </row>
    <row r="30" spans="1:10" x14ac:dyDescent="0.25">
      <c r="A30" t="s">
        <v>38</v>
      </c>
      <c r="B30">
        <v>5</v>
      </c>
      <c r="C30">
        <v>18.430060000000001</v>
      </c>
      <c r="D30">
        <v>19.007960000000001</v>
      </c>
      <c r="H30" s="4" t="s">
        <v>75</v>
      </c>
      <c r="I30" s="5">
        <f>(J26-I26)/I26</f>
        <v>-5.1082025449727939E-2</v>
      </c>
      <c r="J30" s="5"/>
    </row>
    <row r="31" spans="1:10" x14ac:dyDescent="0.25">
      <c r="A31" t="s">
        <v>39</v>
      </c>
      <c r="B31">
        <v>6</v>
      </c>
      <c r="C31">
        <v>18.430060000000001</v>
      </c>
      <c r="D31">
        <v>18.879629999999999</v>
      </c>
      <c r="H31" s="9" t="s">
        <v>59</v>
      </c>
      <c r="I31" s="9"/>
      <c r="J31" s="9"/>
    </row>
    <row r="32" spans="1:10" x14ac:dyDescent="0.25">
      <c r="A32" t="s">
        <v>40</v>
      </c>
      <c r="B32">
        <v>1</v>
      </c>
      <c r="C32">
        <v>14.92442</v>
      </c>
      <c r="D32">
        <v>18.349519999999998</v>
      </c>
      <c r="H32" s="4" t="s">
        <v>74</v>
      </c>
      <c r="I32" s="4"/>
      <c r="J32" s="5">
        <f>(I25-J25)/J25</f>
        <v>2.0735896589097004E-2</v>
      </c>
    </row>
    <row r="33" spans="1:10" x14ac:dyDescent="0.25">
      <c r="A33" t="s">
        <v>41</v>
      </c>
      <c r="B33">
        <v>28</v>
      </c>
      <c r="C33">
        <v>14.92442</v>
      </c>
      <c r="D33">
        <v>18.206040000000002</v>
      </c>
      <c r="H33" s="4" t="s">
        <v>75</v>
      </c>
      <c r="I33" s="5">
        <f>(J25-I25)/I25</f>
        <v>-2.0314654024011811E-2</v>
      </c>
      <c r="J33" s="4"/>
    </row>
    <row r="34" spans="1:10" ht="15" customHeight="1" x14ac:dyDescent="0.25">
      <c r="A34" t="s">
        <v>42</v>
      </c>
      <c r="B34">
        <v>0</v>
      </c>
      <c r="C34">
        <v>14.80935</v>
      </c>
      <c r="D34">
        <v>18.268619999999999</v>
      </c>
    </row>
    <row r="35" spans="1:10" x14ac:dyDescent="0.25">
      <c r="A35" t="s">
        <v>43</v>
      </c>
      <c r="B35">
        <v>0</v>
      </c>
      <c r="C35">
        <v>14.80935</v>
      </c>
      <c r="D35">
        <v>18.248329999999999</v>
      </c>
    </row>
    <row r="36" spans="1:10" x14ac:dyDescent="0.25">
      <c r="A36" t="s">
        <v>44</v>
      </c>
      <c r="B36">
        <v>41</v>
      </c>
      <c r="C36">
        <v>14.80935</v>
      </c>
      <c r="D36">
        <v>18.248329999999999</v>
      </c>
    </row>
    <row r="37" spans="1:10" x14ac:dyDescent="0.25">
      <c r="A37" t="s">
        <v>45</v>
      </c>
      <c r="B37">
        <v>60</v>
      </c>
      <c r="C37">
        <v>14.80935</v>
      </c>
      <c r="D37">
        <v>18.46105</v>
      </c>
      <c r="H37" s="4"/>
      <c r="I37" s="5"/>
      <c r="J37" s="5"/>
    </row>
    <row r="38" spans="1:10" x14ac:dyDescent="0.25">
      <c r="C38">
        <v>12.24295</v>
      </c>
      <c r="D38">
        <v>18.39264</v>
      </c>
      <c r="H38" s="4"/>
      <c r="I38" s="5"/>
      <c r="J38" s="5"/>
    </row>
    <row r="39" spans="1:10" x14ac:dyDescent="0.25">
      <c r="C39">
        <v>12.24295</v>
      </c>
      <c r="D39">
        <v>18.39264</v>
      </c>
    </row>
    <row r="40" spans="1:10" x14ac:dyDescent="0.25">
      <c r="C40">
        <v>12.24295</v>
      </c>
      <c r="D40">
        <v>18.39264</v>
      </c>
    </row>
    <row r="41" spans="1:10" x14ac:dyDescent="0.25">
      <c r="C41">
        <v>12.24295</v>
      </c>
      <c r="D41">
        <v>18.39264</v>
      </c>
    </row>
    <row r="42" spans="1:10" x14ac:dyDescent="0.25">
      <c r="C42">
        <v>12.24295</v>
      </c>
      <c r="D42">
        <v>18.39264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8" sqref="K8"/>
    </sheetView>
  </sheetViews>
  <sheetFormatPr defaultRowHeight="15" x14ac:dyDescent="0.25"/>
  <cols>
    <col min="3" max="10" width="8.28515625" style="12" customWidth="1"/>
  </cols>
  <sheetData>
    <row r="1" spans="1:10" ht="30" x14ac:dyDescent="0.25">
      <c r="A1" s="1" t="s">
        <v>0</v>
      </c>
      <c r="B1" s="1" t="s">
        <v>1</v>
      </c>
      <c r="C1" s="12" t="s">
        <v>76</v>
      </c>
      <c r="D1" s="12" t="s">
        <v>77</v>
      </c>
      <c r="E1" s="12" t="s">
        <v>78</v>
      </c>
      <c r="F1" s="12" t="s">
        <v>79</v>
      </c>
      <c r="G1" s="12" t="s">
        <v>80</v>
      </c>
      <c r="H1" s="12" t="s">
        <v>81</v>
      </c>
      <c r="I1" s="12" t="s">
        <v>82</v>
      </c>
      <c r="J1" s="12" t="s">
        <v>83</v>
      </c>
    </row>
    <row r="2" spans="1:10" x14ac:dyDescent="0.25">
      <c r="A2" t="s">
        <v>10</v>
      </c>
      <c r="B2">
        <v>0</v>
      </c>
    </row>
    <row r="3" spans="1:10" x14ac:dyDescent="0.25">
      <c r="A3" t="s">
        <v>11</v>
      </c>
      <c r="B3">
        <v>10</v>
      </c>
      <c r="C3" s="12">
        <v>10</v>
      </c>
    </row>
    <row r="4" spans="1:10" x14ac:dyDescent="0.25">
      <c r="A4" t="s">
        <v>12</v>
      </c>
      <c r="B4">
        <v>16</v>
      </c>
      <c r="D4" s="12">
        <v>26</v>
      </c>
    </row>
    <row r="5" spans="1:10" x14ac:dyDescent="0.25">
      <c r="A5" t="s">
        <v>13</v>
      </c>
      <c r="B5">
        <v>13</v>
      </c>
      <c r="C5" s="12">
        <v>29</v>
      </c>
      <c r="E5" s="12">
        <v>39</v>
      </c>
    </row>
    <row r="6" spans="1:10" x14ac:dyDescent="0.25">
      <c r="A6" t="s">
        <v>14</v>
      </c>
      <c r="B6">
        <v>22</v>
      </c>
    </row>
    <row r="7" spans="1:10" x14ac:dyDescent="0.25">
      <c r="A7" t="s">
        <v>15</v>
      </c>
      <c r="B7">
        <v>49</v>
      </c>
      <c r="C7" s="12">
        <v>71</v>
      </c>
      <c r="D7" s="12">
        <v>84</v>
      </c>
      <c r="F7" s="12">
        <v>110</v>
      </c>
      <c r="G7" s="12">
        <v>110</v>
      </c>
    </row>
    <row r="8" spans="1:10" x14ac:dyDescent="0.25">
      <c r="A8" t="s">
        <v>16</v>
      </c>
      <c r="B8">
        <v>28</v>
      </c>
    </row>
    <row r="9" spans="1:10" x14ac:dyDescent="0.25">
      <c r="A9" t="s">
        <v>17</v>
      </c>
      <c r="B9">
        <v>15</v>
      </c>
      <c r="C9" s="12">
        <v>43</v>
      </c>
      <c r="E9" s="12">
        <v>114</v>
      </c>
      <c r="H9" s="12">
        <v>153</v>
      </c>
    </row>
    <row r="10" spans="1:10" x14ac:dyDescent="0.25">
      <c r="A10" t="s">
        <v>18</v>
      </c>
      <c r="B10">
        <v>7</v>
      </c>
      <c r="D10" s="12">
        <v>50</v>
      </c>
      <c r="J10" s="12">
        <v>160</v>
      </c>
    </row>
    <row r="11" spans="1:10" x14ac:dyDescent="0.25">
      <c r="A11" t="s">
        <v>19</v>
      </c>
      <c r="B11">
        <v>13</v>
      </c>
      <c r="C11" s="12">
        <v>20</v>
      </c>
    </row>
    <row r="12" spans="1:10" x14ac:dyDescent="0.25">
      <c r="A12" t="s">
        <v>20</v>
      </c>
      <c r="B12">
        <v>16</v>
      </c>
      <c r="F12" s="12">
        <v>79</v>
      </c>
    </row>
    <row r="13" spans="1:10" x14ac:dyDescent="0.25">
      <c r="A13" t="s">
        <v>21</v>
      </c>
      <c r="B13">
        <v>29</v>
      </c>
      <c r="C13" s="12">
        <v>45</v>
      </c>
      <c r="D13" s="12">
        <v>58</v>
      </c>
      <c r="E13" s="12">
        <v>65</v>
      </c>
      <c r="G13" s="12">
        <v>108</v>
      </c>
      <c r="I13" s="12">
        <v>179</v>
      </c>
    </row>
    <row r="14" spans="1:10" x14ac:dyDescent="0.25">
      <c r="A14" t="s">
        <v>22</v>
      </c>
      <c r="B14">
        <v>22</v>
      </c>
    </row>
    <row r="15" spans="1:10" x14ac:dyDescent="0.25">
      <c r="A15" t="s">
        <v>23</v>
      </c>
      <c r="B15">
        <v>6</v>
      </c>
      <c r="C15" s="12">
        <v>28</v>
      </c>
    </row>
    <row r="16" spans="1:10" x14ac:dyDescent="0.25">
      <c r="A16" t="s">
        <v>24</v>
      </c>
      <c r="B16">
        <v>2</v>
      </c>
      <c r="D16" s="12">
        <v>30</v>
      </c>
      <c r="H16" s="12">
        <v>95</v>
      </c>
    </row>
    <row r="17" spans="1:10" x14ac:dyDescent="0.25">
      <c r="A17" t="s">
        <v>25</v>
      </c>
      <c r="B17">
        <v>38</v>
      </c>
      <c r="C17" s="12">
        <v>40</v>
      </c>
      <c r="E17" s="12">
        <v>68</v>
      </c>
      <c r="F17" s="12">
        <v>97</v>
      </c>
    </row>
    <row r="18" spans="1:10" x14ac:dyDescent="0.25">
      <c r="A18" t="s">
        <v>26</v>
      </c>
      <c r="B18">
        <v>45</v>
      </c>
    </row>
    <row r="19" spans="1:10" x14ac:dyDescent="0.25">
      <c r="A19" t="s">
        <v>27</v>
      </c>
      <c r="B19">
        <v>18</v>
      </c>
      <c r="C19" s="12">
        <v>63</v>
      </c>
      <c r="D19" s="12">
        <v>101</v>
      </c>
      <c r="G19" s="12">
        <v>131</v>
      </c>
      <c r="J19" s="12">
        <v>189</v>
      </c>
    </row>
    <row r="20" spans="1:10" x14ac:dyDescent="0.25">
      <c r="A20" t="s">
        <v>28</v>
      </c>
      <c r="B20">
        <v>1</v>
      </c>
    </row>
    <row r="21" spans="1:10" x14ac:dyDescent="0.25">
      <c r="A21" t="s">
        <v>29</v>
      </c>
      <c r="B21">
        <v>37</v>
      </c>
      <c r="C21" s="12">
        <v>38</v>
      </c>
      <c r="E21" s="12">
        <v>101</v>
      </c>
      <c r="I21" s="12">
        <v>169</v>
      </c>
    </row>
    <row r="22" spans="1:10" x14ac:dyDescent="0.25">
      <c r="A22" t="s">
        <v>30</v>
      </c>
      <c r="B22">
        <v>45</v>
      </c>
      <c r="D22" s="12">
        <v>83</v>
      </c>
      <c r="F22" s="12">
        <v>146</v>
      </c>
    </row>
    <row r="23" spans="1:10" x14ac:dyDescent="0.25">
      <c r="A23" t="s">
        <v>31</v>
      </c>
      <c r="B23">
        <v>12</v>
      </c>
      <c r="C23" s="12">
        <v>57</v>
      </c>
      <c r="H23" s="12">
        <v>196</v>
      </c>
    </row>
    <row r="24" spans="1:10" x14ac:dyDescent="0.25">
      <c r="A24" t="s">
        <v>32</v>
      </c>
      <c r="B24">
        <v>22</v>
      </c>
    </row>
    <row r="25" spans="1:10" x14ac:dyDescent="0.25">
      <c r="A25" t="s">
        <v>33</v>
      </c>
      <c r="B25">
        <v>16</v>
      </c>
      <c r="C25" s="12">
        <v>38</v>
      </c>
      <c r="D25" s="12">
        <v>50</v>
      </c>
      <c r="E25" s="12">
        <v>95</v>
      </c>
      <c r="G25" s="12">
        <v>133</v>
      </c>
    </row>
    <row r="26" spans="1:10" x14ac:dyDescent="0.25">
      <c r="A26" t="s">
        <v>34</v>
      </c>
      <c r="B26">
        <v>18</v>
      </c>
    </row>
    <row r="27" spans="1:10" x14ac:dyDescent="0.25">
      <c r="A27" t="s">
        <v>35</v>
      </c>
      <c r="B27">
        <v>27</v>
      </c>
      <c r="C27" s="12">
        <v>45</v>
      </c>
      <c r="F27" s="12">
        <v>95</v>
      </c>
    </row>
    <row r="28" spans="1:10" x14ac:dyDescent="0.25">
      <c r="A28" t="s">
        <v>36</v>
      </c>
      <c r="B28">
        <v>14</v>
      </c>
      <c r="D28" s="12">
        <v>59</v>
      </c>
      <c r="J28" s="12">
        <v>192</v>
      </c>
    </row>
    <row r="29" spans="1:10" x14ac:dyDescent="0.25">
      <c r="A29" t="s">
        <v>37</v>
      </c>
      <c r="B29">
        <v>4</v>
      </c>
      <c r="C29" s="12">
        <v>18</v>
      </c>
      <c r="E29" s="12">
        <v>63</v>
      </c>
      <c r="I29" s="12">
        <v>158</v>
      </c>
    </row>
    <row r="30" spans="1:10" x14ac:dyDescent="0.25">
      <c r="A30" t="s">
        <v>38</v>
      </c>
      <c r="B30">
        <v>5</v>
      </c>
      <c r="H30" s="12">
        <v>106</v>
      </c>
    </row>
    <row r="31" spans="1:10" x14ac:dyDescent="0.25">
      <c r="A31" t="s">
        <v>39</v>
      </c>
      <c r="B31">
        <v>6</v>
      </c>
      <c r="C31" s="12">
        <v>11</v>
      </c>
      <c r="D31" s="12">
        <v>15</v>
      </c>
      <c r="G31" s="12">
        <v>74</v>
      </c>
    </row>
    <row r="32" spans="1:10" x14ac:dyDescent="0.25">
      <c r="A32" t="s">
        <v>40</v>
      </c>
      <c r="B32">
        <v>1</v>
      </c>
      <c r="F32" s="12">
        <v>30</v>
      </c>
    </row>
    <row r="33" spans="1:10" x14ac:dyDescent="0.25">
      <c r="A33" t="s">
        <v>41</v>
      </c>
      <c r="B33">
        <v>28</v>
      </c>
      <c r="C33" s="12">
        <v>29</v>
      </c>
      <c r="E33" s="12">
        <v>40</v>
      </c>
    </row>
    <row r="34" spans="1:10" x14ac:dyDescent="0.25">
      <c r="A34" t="s">
        <v>42</v>
      </c>
      <c r="B34">
        <v>0</v>
      </c>
      <c r="D34" s="12">
        <v>29</v>
      </c>
    </row>
    <row r="35" spans="1:10" x14ac:dyDescent="0.25">
      <c r="A35" t="s">
        <v>43</v>
      </c>
      <c r="B35">
        <v>0</v>
      </c>
      <c r="C35" s="12">
        <v>0</v>
      </c>
    </row>
    <row r="36" spans="1:10" x14ac:dyDescent="0.25">
      <c r="A36" t="s">
        <v>44</v>
      </c>
      <c r="B36">
        <v>41</v>
      </c>
    </row>
    <row r="37" spans="1:10" x14ac:dyDescent="0.25">
      <c r="A37" t="s">
        <v>45</v>
      </c>
      <c r="B37">
        <v>60</v>
      </c>
      <c r="C37" s="12">
        <v>101</v>
      </c>
      <c r="D37" s="12">
        <v>101</v>
      </c>
      <c r="E37" s="12">
        <v>101</v>
      </c>
      <c r="F37" s="12">
        <v>129</v>
      </c>
      <c r="G37" s="12">
        <v>130</v>
      </c>
      <c r="H37" s="12">
        <v>136</v>
      </c>
      <c r="I37" s="12">
        <v>141</v>
      </c>
      <c r="J37" s="12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2022-02-21T06:01:01Z</dcterms:modified>
</cp:coreProperties>
</file>