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5" i="1" l="1"/>
  <c r="P44" i="1"/>
  <c r="P43" i="1"/>
  <c r="P42" i="1"/>
  <c r="N45" i="1"/>
  <c r="M45" i="1"/>
  <c r="N44" i="1"/>
  <c r="M44" i="1"/>
  <c r="O43" i="1"/>
  <c r="M43" i="1"/>
  <c r="O42" i="1"/>
  <c r="N42" i="1"/>
  <c r="O40" i="1"/>
  <c r="N40" i="1"/>
  <c r="M40" i="1"/>
  <c r="P39" i="1"/>
  <c r="N39" i="1"/>
  <c r="M39" i="1"/>
  <c r="P38" i="1"/>
  <c r="O38" i="1"/>
  <c r="M38" i="1"/>
  <c r="P37" i="1"/>
  <c r="O37" i="1"/>
  <c r="N37" i="1"/>
  <c r="P35" i="1"/>
  <c r="O35" i="1"/>
  <c r="N35" i="1"/>
  <c r="M35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<sst xmlns="http://schemas.openxmlformats.org/spreadsheetml/2006/main" count="64" uniqueCount="56">
  <si>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</si>
  <si>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</si>
  <si>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</si>
  <si>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</si>
  <si>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</si>
  <si>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</si>
  <si>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</si>
  <si>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</si>
  <si>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</si>
  <si>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</si>
  <si>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</si>
  <si>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</si>
  <si>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</si>
  <si>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</si>
  <si>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</si>
  <si>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</si>
  <si>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</si>
  <si>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</si>
  <si>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</si>
  <si>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</si>
  <si>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</si>
  <si>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</si>
  <si>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</si>
  <si>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</si>
  <si>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</si>
  <si>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</si>
  <si>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</si>
  <si>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</si>
  <si>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</si>
  <si>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</si>
  <si>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</si>
  <si>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</si>
  <si>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</si>
  <si>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</si>
  <si>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</si>
  <si>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</si>
  <si>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</si>
  <si>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</si>
  <si>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</si>
  <si>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</si>
  <si>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</si>
  <si>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</si>
  <si>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</si>
  <si>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</si>
  <si>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</si>
  <si>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</si>
  <si>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Croston</t>
  </si>
  <si>
    <t>SBA</t>
  </si>
  <si>
    <t>SBJ</t>
  </si>
  <si>
    <t>SES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</si>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</sst>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0-45AE-93D5-4738983B983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0-45AE-93D5-4738983B983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0-45AE-93D5-4738983B9834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0-45AE-93D5-4738983B9834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0-45AE-93D5-4738983B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9" workbookViewId="0">
      <selection activeCell="N35" sqref="N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10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10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10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10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10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10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10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10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10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10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10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10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49</v>
      </c>
      <c r="N31" t="s">
        <v>46</v>
      </c>
      <c r="O31" t="s">
        <v>47</v>
      </c>
      <c r="P31" t="s">
        <v>48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50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51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52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ht="15" customHeight="1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55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5" t="s">
        <v>53</v>
      </c>
      <c r="M36" s="5"/>
      <c r="N36" s="5"/>
      <c r="O36" s="5"/>
      <c r="P36" s="5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3" t="s">
        <v>49</v>
      </c>
      <c r="M37" s="4"/>
      <c r="N37" s="4">
        <f>(M34-N34)/N34</f>
        <v>0.12053679712792387</v>
      </c>
      <c r="O37" s="4">
        <f>(M34-O34)/O34</f>
        <v>0.12125110600575575</v>
      </c>
      <c r="P37" s="4">
        <f>(M34-P34)/P34</f>
        <v>0.1211546412933215</v>
      </c>
    </row>
    <row r="38" spans="1:16" ht="15" customHeight="1" x14ac:dyDescent="0.25">
      <c r="C38">
        <v>19.99025</v>
      </c>
      <c r="D38">
        <v>19.30151</v>
      </c>
      <c r="E38">
        <v>18.438230000000001</v>
      </c>
      <c r="F38">
        <v>18.391079999999999</v>
      </c>
      <c r="L38" s="3" t="s">
        <v>46</v>
      </c>
      <c r="M38" s="4">
        <f>(N34-M34)/M34</f>
        <v>-0.10757058352467744</v>
      </c>
      <c r="N38" s="4"/>
      <c r="O38" s="4">
        <f>(N34-O34)/O34</f>
        <v>6.3747025502665215E-4</v>
      </c>
      <c r="P38" s="4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3" t="s">
        <v>47</v>
      </c>
      <c r="M39" s="4">
        <f>(O34-M34)/M34</f>
        <v>-0.10813911830837769</v>
      </c>
      <c r="N39" s="4">
        <f>(O34-N34)/N34</f>
        <v>-6.3706414558329879E-4</v>
      </c>
      <c r="O39" s="4"/>
      <c r="P39" s="4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3" t="s">
        <v>48</v>
      </c>
      <c r="M40" s="4">
        <f>(P34-M34)/M34</f>
        <v>-0.1080623821469999</v>
      </c>
      <c r="N40" s="4">
        <f>(P34-N34)/N34</f>
        <v>-5.5107845308913195E-4</v>
      </c>
      <c r="O40" s="4">
        <f>(P34-O34)/O34</f>
        <v>8.6040505815489668E-5</v>
      </c>
      <c r="P40" s="3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6" t="s">
        <v>54</v>
      </c>
      <c r="M41" s="6"/>
      <c r="N41" s="6"/>
      <c r="O41" s="6"/>
      <c r="P41" s="6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3" t="s">
        <v>49</v>
      </c>
      <c r="M42" s="3"/>
      <c r="N42" s="4">
        <f>(M33-N33)/N33</f>
        <v>0.14544563775119065</v>
      </c>
      <c r="O42" s="4">
        <f>(M33-O33)/O33</f>
        <v>0.15413383185266477</v>
      </c>
      <c r="P42" s="4">
        <f>(M33-P33)/P33</f>
        <v>0.15472729642334282</v>
      </c>
    </row>
    <row r="43" spans="1:16" x14ac:dyDescent="0.25">
      <c r="L43" s="3" t="s">
        <v>46</v>
      </c>
      <c r="M43" s="4">
        <f>(N33-M33)/M33</f>
        <v>-0.12697733786540796</v>
      </c>
      <c r="N43" s="3"/>
      <c r="O43" s="4">
        <f>(N33-O33)/O33</f>
        <v>7.584990343610991E-3</v>
      </c>
      <c r="P43" s="4">
        <f>(N33-P33)/P33</f>
        <v>8.1030983629869074E-3</v>
      </c>
    </row>
    <row r="44" spans="1:16" x14ac:dyDescent="0.25">
      <c r="L44" s="3" t="s">
        <v>47</v>
      </c>
      <c r="M44" s="4">
        <f>(O33-M33)/M33</f>
        <v>-0.1335493576210677</v>
      </c>
      <c r="N44" s="4">
        <f>(O33-N33)/N33</f>
        <v>-7.5278913603350969E-3</v>
      </c>
      <c r="O44" s="3"/>
      <c r="P44" s="4">
        <f>(O33-P33)/P33</f>
        <v>5.1420775849313519E-4</v>
      </c>
    </row>
    <row r="45" spans="1:16" x14ac:dyDescent="0.25">
      <c r="L45" s="3" t="s">
        <v>48</v>
      </c>
      <c r="M45" s="4">
        <f>(P33-M33)/M33</f>
        <v>-0.13399466428358955</v>
      </c>
      <c r="N45" s="4">
        <f>(P33-N33)/N33</f>
        <v>-8.0379659343822688E-3</v>
      </c>
      <c r="O45" s="4">
        <f>(P33-O33)/O33</f>
        <v>-5.1394348476584161E-4</v>
      </c>
      <c r="P45" s="3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2022-01-07T07:49:52Z</dcterms:created>
  <dcterms:modified xsi:type="dcterms:W3CDTF">2022-01-10T09:42:40Z</dcterms:modified>
</cp:coreProperties>
</file>