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38" i="1" l="1"/>
  <c r="Q32" i="1"/>
  <c r="N30" i="1"/>
  <c r="O30" i="1"/>
  <c r="P30" i="1"/>
  <c r="Q30" i="1"/>
  <c r="P40" i="1" l="1"/>
  <c r="O40" i="1"/>
  <c r="N40" i="1"/>
  <c r="Q39" i="1"/>
  <c r="O39" i="1"/>
  <c r="N39" i="1"/>
  <c r="Q38" i="1"/>
  <c r="P38" i="1"/>
  <c r="O32" i="1"/>
  <c r="Q37" i="1"/>
  <c r="P37" i="1"/>
  <c r="O37" i="1"/>
  <c r="P35" i="1"/>
  <c r="O35" i="1"/>
  <c r="N35" i="1"/>
  <c r="Q34" i="1"/>
  <c r="O34" i="1"/>
  <c r="N34" i="1"/>
  <c r="Q33" i="1"/>
  <c r="P33" i="1"/>
  <c r="N33" i="1"/>
  <c r="P32" i="1"/>
</calcChain>
</file>

<file path=xl/sharedStrings.xml><?xml version="1.0" encoding="utf-8"?>
<sst xmlns="http://schemas.openxmlformats.org/spreadsheetml/2006/main" count="64" uniqueCount="56">
  <si>
    <t>X</t>
  </si>
  <si>
    <t>BIP001271</t>
  </si>
  <si>
    <t>SES_bip1271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</si>
  <si>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</si>
  <si>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</si>
  <si>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</si>
  <si>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</si>
  <si>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</si>
  <si>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</si>
  <si>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</si>
  <si>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</si>
  <si>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</si>
  <si>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</si>
  <si>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</si>
  <si>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</si>
  <si>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</si>
  <si>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</si>
  <si>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</si>
  <si>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</si>
  <si>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</si>
  <si>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</si>
  <si>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</si>
  <si>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</si>
  <si>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</si>
  <si>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</si>
  <si>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</si>
  <si>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</si>
  <si>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</si>
  <si>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</si>
  <si>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</si>
  <si>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</si>
  <si>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</si>
  <si>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</si>
  <si>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</si>
  <si>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</si>
  <si>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</si>
  <si>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</si>
  <si>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</si>
  <si>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</si>
  <si>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</si>
  <si>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</si>
  <si>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</si>
  <si>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</si>
  <si>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</si>
  <si>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</si>
  <si>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</si>
  <si>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SES</t>
  </si>
  <si>
    <t>Croston</t>
  </si>
  <si>
    <t>SBA</t>
  </si>
  <si>
    <t>SBJ</t>
  </si>
  <si>
    <t>ME</t>
  </si>
  <si>
    <t>MAE</t>
  </si>
  <si>
    <t>RMSE</t>
  </si>
  <si>
    <t>RMSE variation</t>
  </si>
  <si>
    <t>MAE variation</t>
  </si>
  <si>
    <t>Error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</si>
</sst>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/>
    <xf numFmtId="10" fontId="0" fillId="0" borderId="0" xfId="1" applyNumberFormat="1" applyFont="1"/>
    <xf numFmtId="10" fontId="0" fillId="0" borderId="0" xfId="0" applyNumberForma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0.5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3-477B-A5A0-5EF44399196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SES_bip1271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10.5</c:v>
                </c:pt>
                <c:pt idx="4">
                  <c:v>11.75</c:v>
                </c:pt>
                <c:pt idx="5">
                  <c:v>16.875</c:v>
                </c:pt>
                <c:pt idx="6">
                  <c:v>32.9375</c:v>
                </c:pt>
                <c:pt idx="7">
                  <c:v>30.46875</c:v>
                </c:pt>
                <c:pt idx="8">
                  <c:v>22.734375</c:v>
                </c:pt>
                <c:pt idx="9">
                  <c:v>14.8671875</c:v>
                </c:pt>
                <c:pt idx="10">
                  <c:v>13.93359375</c:v>
                </c:pt>
                <c:pt idx="11">
                  <c:v>14.966796875</c:v>
                </c:pt>
                <c:pt idx="12">
                  <c:v>21.9833984375</c:v>
                </c:pt>
                <c:pt idx="13">
                  <c:v>21.99169921875</c:v>
                </c:pt>
                <c:pt idx="14">
                  <c:v>13.995849609375</c:v>
                </c:pt>
                <c:pt idx="15">
                  <c:v>7.9979248046875</c:v>
                </c:pt>
                <c:pt idx="16">
                  <c:v>22.99896240234375</c:v>
                </c:pt>
                <c:pt idx="17">
                  <c:v>33.999481201171882</c:v>
                </c:pt>
                <c:pt idx="18">
                  <c:v>25.999740600585941</c:v>
                </c:pt>
                <c:pt idx="19">
                  <c:v>13.499870300292971</c:v>
                </c:pt>
                <c:pt idx="20">
                  <c:v>25.249935150146481</c:v>
                </c:pt>
                <c:pt idx="21">
                  <c:v>35.124967575073242</c:v>
                </c:pt>
                <c:pt idx="22">
                  <c:v>23.562483787536621</c:v>
                </c:pt>
                <c:pt idx="23">
                  <c:v>22.781241893768311</c:v>
                </c:pt>
                <c:pt idx="24">
                  <c:v>19.390620946884159</c:v>
                </c:pt>
                <c:pt idx="25">
                  <c:v>18.695310473442081</c:v>
                </c:pt>
                <c:pt idx="26">
                  <c:v>22.847655236721039</c:v>
                </c:pt>
                <c:pt idx="27">
                  <c:v>18.423827618360519</c:v>
                </c:pt>
                <c:pt idx="28">
                  <c:v>11.21191380918026</c:v>
                </c:pt>
                <c:pt idx="29">
                  <c:v>8.1059569045901299</c:v>
                </c:pt>
                <c:pt idx="30">
                  <c:v>7.0529784522950649</c:v>
                </c:pt>
                <c:pt idx="31">
                  <c:v>4.0264892261475334</c:v>
                </c:pt>
                <c:pt idx="32">
                  <c:v>16.01324461307377</c:v>
                </c:pt>
                <c:pt idx="33">
                  <c:v>8.0066223065368831</c:v>
                </c:pt>
                <c:pt idx="34">
                  <c:v>4.0033111532684416</c:v>
                </c:pt>
                <c:pt idx="35">
                  <c:v>22.501655576634221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3-477B-A5A0-5EF44399196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Sheet1!$D$2:$D$37</c:f>
              <c:numCache>
                <c:formatCode>General</c:formatCode>
                <c:ptCount val="36"/>
                <c:pt idx="2">
                  <c:v>17.181861170801749</c:v>
                </c:pt>
                <c:pt idx="3">
                  <c:v>16.88639565204544</c:v>
                </c:pt>
                <c:pt idx="4">
                  <c:v>15.59092977393702</c:v>
                </c:pt>
                <c:pt idx="5">
                  <c:v>18.154558648918549</c:v>
                </c:pt>
                <c:pt idx="6">
                  <c:v>31.863646024643678</c:v>
                </c:pt>
                <c:pt idx="7">
                  <c:v>30.045459496450771</c:v>
                </c:pt>
                <c:pt idx="8">
                  <c:v>22.750690917498339</c:v>
                </c:pt>
                <c:pt idx="9">
                  <c:v>14.996504437111399</c:v>
                </c:pt>
                <c:pt idx="10">
                  <c:v>14.00599059609759</c:v>
                </c:pt>
                <c:pt idx="11">
                  <c:v>14.999115908234391</c:v>
                </c:pt>
                <c:pt idx="12">
                  <c:v>21.985911889097871</c:v>
                </c:pt>
                <c:pt idx="13">
                  <c:v>21.992949072310221</c:v>
                </c:pt>
                <c:pt idx="14">
                  <c:v>14.00037715319082</c:v>
                </c:pt>
                <c:pt idx="15">
                  <c:v>8.0016531065923733</c:v>
                </c:pt>
                <c:pt idx="16">
                  <c:v>22.998995825785109</c:v>
                </c:pt>
                <c:pt idx="17">
                  <c:v>33.998826537533652</c:v>
                </c:pt>
                <c:pt idx="18">
                  <c:v>25.999657383662878</c:v>
                </c:pt>
                <c:pt idx="19">
                  <c:v>13.500019420878621</c:v>
                </c:pt>
                <c:pt idx="20">
                  <c:v>25.249920065948761</c:v>
                </c:pt>
                <c:pt idx="21">
                  <c:v>35.124922362887759</c:v>
                </c:pt>
                <c:pt idx="22">
                  <c:v>23.5624832350126</c:v>
                </c:pt>
                <c:pt idx="23">
                  <c:v>22.781242362554519</c:v>
                </c:pt>
                <c:pt idx="24">
                  <c:v>19.390622798048181</c:v>
                </c:pt>
                <c:pt idx="25">
                  <c:v>18.695311564798949</c:v>
                </c:pt>
                <c:pt idx="26">
                  <c:v>22.84765528740229</c:v>
                </c:pt>
                <c:pt idx="27">
                  <c:v>18.423827907381401</c:v>
                </c:pt>
                <c:pt idx="28">
                  <c:v>11.211914168622149</c:v>
                </c:pt>
                <c:pt idx="29">
                  <c:v>8.1059571305933709</c:v>
                </c:pt>
                <c:pt idx="30">
                  <c:v>7.0529785731419752</c:v>
                </c:pt>
                <c:pt idx="31">
                  <c:v>4.0264892978455213</c:v>
                </c:pt>
                <c:pt idx="32">
                  <c:v>16.013244626595728</c:v>
                </c:pt>
                <c:pt idx="33">
                  <c:v>16.013244626595728</c:v>
                </c:pt>
                <c:pt idx="34">
                  <c:v>16.013244626595728</c:v>
                </c:pt>
                <c:pt idx="35">
                  <c:v>14.25331115746846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3-477B-A5A0-5EF44399196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Sheet1!$E$2:$E$37</c:f>
              <c:numCache>
                <c:formatCode>General</c:formatCode>
                <c:ptCount val="36"/>
                <c:pt idx="2">
                  <c:v>17.1818165619738</c:v>
                </c:pt>
                <c:pt idx="3">
                  <c:v>15.74999737441005</c:v>
                </c:pt>
                <c:pt idx="4">
                  <c:v>13.61440369246777</c:v>
                </c:pt>
                <c:pt idx="5">
                  <c:v>14.814355090484391</c:v>
                </c:pt>
                <c:pt idx="6">
                  <c:v>24.774325666513221</c:v>
                </c:pt>
                <c:pt idx="7">
                  <c:v>22.978045832919658</c:v>
                </c:pt>
                <c:pt idx="8">
                  <c:v>17.258708212510982</c:v>
                </c:pt>
                <c:pt idx="9">
                  <c:v>11.32935321801537</c:v>
                </c:pt>
                <c:pt idx="10">
                  <c:v>10.544639445268659</c:v>
                </c:pt>
                <c:pt idx="11">
                  <c:v>11.270025909035899</c:v>
                </c:pt>
                <c:pt idx="12">
                  <c:v>16.501741102165759</c:v>
                </c:pt>
                <c:pt idx="13">
                  <c:v>16.50087123875236</c:v>
                </c:pt>
                <c:pt idx="14">
                  <c:v>10.50280650082134</c:v>
                </c:pt>
                <c:pt idx="15">
                  <c:v>6.0022927193547702</c:v>
                </c:pt>
                <c:pt idx="16">
                  <c:v>17.25003487354234</c:v>
                </c:pt>
                <c:pt idx="17">
                  <c:v>25.49960983104641</c:v>
                </c:pt>
                <c:pt idx="18">
                  <c:v>19.499953134942292</c:v>
                </c:pt>
                <c:pt idx="19">
                  <c:v>10.12509236879839</c:v>
                </c:pt>
                <c:pt idx="20">
                  <c:v>18.93749175758845</c:v>
                </c:pt>
                <c:pt idx="21">
                  <c:v>26.343723007750331</c:v>
                </c:pt>
                <c:pt idx="22">
                  <c:v>17.671874893560972</c:v>
                </c:pt>
                <c:pt idx="23">
                  <c:v>17.08593789913575</c:v>
                </c:pt>
                <c:pt idx="24">
                  <c:v>14.542969931179339</c:v>
                </c:pt>
                <c:pt idx="25">
                  <c:v>14.02148506623889</c:v>
                </c:pt>
                <c:pt idx="26">
                  <c:v>17.13574223258572</c:v>
                </c:pt>
                <c:pt idx="27">
                  <c:v>13.81787127638435</c:v>
                </c:pt>
                <c:pt idx="28">
                  <c:v>8.4089357686861756</c:v>
                </c:pt>
                <c:pt idx="29">
                  <c:v>6.0794679124430333</c:v>
                </c:pt>
                <c:pt idx="30">
                  <c:v>5.2897339609847247</c:v>
                </c:pt>
                <c:pt idx="31">
                  <c:v>3.0198669873376112</c:v>
                </c:pt>
                <c:pt idx="32">
                  <c:v>12.00993348011311</c:v>
                </c:pt>
                <c:pt idx="33">
                  <c:v>12.00993348011311</c:v>
                </c:pt>
                <c:pt idx="34">
                  <c:v>12.00993348011311</c:v>
                </c:pt>
                <c:pt idx="35">
                  <c:v>10.68998337052585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C3-477B-A5A0-5EF44399196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Sheet1!$F$2:$F$37</c:f>
              <c:numCache>
                <c:formatCode>General</c:formatCode>
                <c:ptCount val="36"/>
                <c:pt idx="2">
                  <c:v>17.181969642125878</c:v>
                </c:pt>
                <c:pt idx="3">
                  <c:v>15.224258953894619</c:v>
                </c:pt>
                <c:pt idx="4">
                  <c:v>12.762710153133961</c:v>
                </c:pt>
                <c:pt idx="5">
                  <c:v>13.57915618869489</c:v>
                </c:pt>
                <c:pt idx="6">
                  <c:v>22.391477036175999</c:v>
                </c:pt>
                <c:pt idx="7">
                  <c:v>20.603283093335431</c:v>
                </c:pt>
                <c:pt idx="8">
                  <c:v>15.40941602137997</c:v>
                </c:pt>
                <c:pt idx="9">
                  <c:v>10.09319799296434</c:v>
                </c:pt>
                <c:pt idx="10">
                  <c:v>9.3836133592921147</c:v>
                </c:pt>
                <c:pt idx="11">
                  <c:v>10.02348033133366</c:v>
                </c:pt>
                <c:pt idx="12">
                  <c:v>14.672377696616881</c:v>
                </c:pt>
                <c:pt idx="13">
                  <c:v>14.669524032094619</c:v>
                </c:pt>
                <c:pt idx="14">
                  <c:v>9.3364911131171766</c:v>
                </c:pt>
                <c:pt idx="15">
                  <c:v>5.335560821963373</c:v>
                </c:pt>
                <c:pt idx="16">
                  <c:v>15.33363667370363</c:v>
                </c:pt>
                <c:pt idx="17">
                  <c:v>22.666521149743328</c:v>
                </c:pt>
                <c:pt idx="18">
                  <c:v>17.3333686458618</c:v>
                </c:pt>
                <c:pt idx="19">
                  <c:v>9.0001020889114525</c:v>
                </c:pt>
                <c:pt idx="20">
                  <c:v>16.833344694586501</c:v>
                </c:pt>
                <c:pt idx="21">
                  <c:v>23.416655671768432</c:v>
                </c:pt>
                <c:pt idx="22">
                  <c:v>15.70833759846796</c:v>
                </c:pt>
                <c:pt idx="23">
                  <c:v>15.187502462386121</c:v>
                </c:pt>
                <c:pt idx="24">
                  <c:v>12.92708528023091</c:v>
                </c:pt>
                <c:pt idx="25">
                  <c:v>12.463542713500029</c:v>
                </c:pt>
                <c:pt idx="26">
                  <c:v>15.23177113762746</c:v>
                </c:pt>
                <c:pt idx="27">
                  <c:v>12.282552352204929</c:v>
                </c:pt>
                <c:pt idx="28">
                  <c:v>7.4746096045804693</c:v>
                </c:pt>
                <c:pt idx="29">
                  <c:v>5.4039714894448929</c:v>
                </c:pt>
                <c:pt idx="30">
                  <c:v>4.701985748195356</c:v>
                </c:pt>
                <c:pt idx="31">
                  <c:v>2.68432621242196</c:v>
                </c:pt>
                <c:pt idx="32">
                  <c:v>10.67549642966071</c:v>
                </c:pt>
                <c:pt idx="33">
                  <c:v>10.67549642966071</c:v>
                </c:pt>
                <c:pt idx="34">
                  <c:v>10.67549642966071</c:v>
                </c:pt>
                <c:pt idx="35">
                  <c:v>9.5022074411112953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C3-477B-A5A0-5EF443991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1192"/>
        <c:axId val="378189880"/>
      </c:lineChart>
      <c:catAx>
        <c:axId val="3781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89880"/>
        <c:crosses val="autoZero"/>
        <c:auto val="1"/>
        <c:lblAlgn val="ctr"/>
        <c:lblOffset val="100"/>
        <c:noMultiLvlLbl val="0"/>
      </c:catAx>
      <c:valAx>
        <c:axId val="3781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0</xdr:row>
      <xdr:rowOff>161924</xdr:rowOff>
    </xdr:from>
    <xdr:to>
      <xdr:col>23</xdr:col>
      <xdr:colOff>1</xdr:colOff>
      <xdr:row>23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topLeftCell="A9" workbookViewId="0">
      <selection activeCell="M30" sqref="M30:Q40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10" x14ac:dyDescent="0.25">
      <c r="A4" t="s">
        <v>12</v>
      </c>
      <c r="B4">
        <v>16</v>
      </c>
      <c r="C4">
        <v>5</v>
      </c>
      <c r="D4">
        <v>17.181861170801749</v>
      </c>
      <c r="E4">
        <v>17.1818165619738</v>
      </c>
      <c r="F4">
        <v>17.181969642125878</v>
      </c>
      <c r="G4">
        <v>-1.181861170801749</v>
      </c>
      <c r="H4">
        <v>-1.1818165619737999</v>
      </c>
      <c r="I4">
        <v>-1.181969642125875</v>
      </c>
      <c r="J4">
        <v>11</v>
      </c>
    </row>
    <row r="5" spans="1:10" x14ac:dyDescent="0.25">
      <c r="A5" t="s">
        <v>13</v>
      </c>
      <c r="B5">
        <v>13</v>
      </c>
      <c r="C5">
        <v>10.5</v>
      </c>
      <c r="D5">
        <v>16.88639565204544</v>
      </c>
      <c r="E5">
        <v>15.74999737441005</v>
      </c>
      <c r="F5">
        <v>15.224258953894619</v>
      </c>
      <c r="G5">
        <v>-3.8863956520454401</v>
      </c>
      <c r="H5">
        <v>-2.7499973744100519</v>
      </c>
      <c r="I5">
        <v>-2.2242589538946249</v>
      </c>
      <c r="J5">
        <v>2.5</v>
      </c>
    </row>
    <row r="6" spans="1:10" x14ac:dyDescent="0.25">
      <c r="A6" t="s">
        <v>14</v>
      </c>
      <c r="B6">
        <v>22</v>
      </c>
      <c r="C6">
        <v>11.75</v>
      </c>
      <c r="D6">
        <v>15.59092977393702</v>
      </c>
      <c r="E6">
        <v>13.61440369246777</v>
      </c>
      <c r="F6">
        <v>12.762710153133961</v>
      </c>
      <c r="G6">
        <v>6.4090702260629824</v>
      </c>
      <c r="H6">
        <v>8.3855963075322268</v>
      </c>
      <c r="I6">
        <v>9.2372898468660409</v>
      </c>
      <c r="J6">
        <v>10.25</v>
      </c>
    </row>
    <row r="7" spans="1:10" x14ac:dyDescent="0.25">
      <c r="A7" t="s">
        <v>15</v>
      </c>
      <c r="B7">
        <v>49</v>
      </c>
      <c r="C7">
        <v>16.875</v>
      </c>
      <c r="D7">
        <v>18.154558648918549</v>
      </c>
      <c r="E7">
        <v>14.814355090484391</v>
      </c>
      <c r="F7">
        <v>13.57915618869489</v>
      </c>
      <c r="G7">
        <v>30.845441351081451</v>
      </c>
      <c r="H7">
        <v>34.185644909515609</v>
      </c>
      <c r="I7">
        <v>35.420843811305112</v>
      </c>
      <c r="J7">
        <v>32.125</v>
      </c>
    </row>
    <row r="8" spans="1:10" x14ac:dyDescent="0.25">
      <c r="A8" t="s">
        <v>16</v>
      </c>
      <c r="B8">
        <v>28</v>
      </c>
      <c r="C8">
        <v>32.9375</v>
      </c>
      <c r="D8">
        <v>31.863646024643678</v>
      </c>
      <c r="E8">
        <v>24.774325666513221</v>
      </c>
      <c r="F8">
        <v>22.391477036175999</v>
      </c>
      <c r="G8">
        <v>-3.8636460246436819</v>
      </c>
      <c r="H8">
        <v>3.2256743334867788</v>
      </c>
      <c r="I8">
        <v>5.6085229638239973</v>
      </c>
      <c r="J8">
        <v>-4.9375</v>
      </c>
    </row>
    <row r="9" spans="1:10" x14ac:dyDescent="0.25">
      <c r="A9" t="s">
        <v>17</v>
      </c>
      <c r="B9">
        <v>15</v>
      </c>
      <c r="C9">
        <v>30.46875</v>
      </c>
      <c r="D9">
        <v>30.045459496450771</v>
      </c>
      <c r="E9">
        <v>22.978045832919658</v>
      </c>
      <c r="F9">
        <v>20.603283093335431</v>
      </c>
      <c r="G9">
        <v>-15.04545949645077</v>
      </c>
      <c r="H9">
        <v>-7.9780458329196549</v>
      </c>
      <c r="I9">
        <v>-5.6032830933354312</v>
      </c>
      <c r="J9">
        <v>-15.46875</v>
      </c>
    </row>
    <row r="10" spans="1:10" x14ac:dyDescent="0.25">
      <c r="A10" t="s">
        <v>18</v>
      </c>
      <c r="B10">
        <v>7</v>
      </c>
      <c r="C10">
        <v>22.734375</v>
      </c>
      <c r="D10">
        <v>22.750690917498339</v>
      </c>
      <c r="E10">
        <v>17.258708212510982</v>
      </c>
      <c r="F10">
        <v>15.40941602137997</v>
      </c>
      <c r="G10">
        <v>-15.750690917498339</v>
      </c>
      <c r="H10">
        <v>-10.25870821251098</v>
      </c>
      <c r="I10">
        <v>-8.4094160213799682</v>
      </c>
      <c r="J10">
        <v>-15.734375</v>
      </c>
    </row>
    <row r="11" spans="1:10" x14ac:dyDescent="0.25">
      <c r="A11" t="s">
        <v>19</v>
      </c>
      <c r="B11">
        <v>13</v>
      </c>
      <c r="C11">
        <v>14.8671875</v>
      </c>
      <c r="D11">
        <v>14.996504437111399</v>
      </c>
      <c r="E11">
        <v>11.32935321801537</v>
      </c>
      <c r="F11">
        <v>10.09319799296434</v>
      </c>
      <c r="G11">
        <v>-1.996504437111398</v>
      </c>
      <c r="H11">
        <v>1.6706467819846309</v>
      </c>
      <c r="I11">
        <v>2.9068020070356648</v>
      </c>
      <c r="J11">
        <v>-1.8671875</v>
      </c>
    </row>
    <row r="12" spans="1:10" x14ac:dyDescent="0.25">
      <c r="A12" t="s">
        <v>20</v>
      </c>
      <c r="B12">
        <v>16</v>
      </c>
      <c r="C12">
        <v>13.93359375</v>
      </c>
      <c r="D12">
        <v>14.00599059609759</v>
      </c>
      <c r="E12">
        <v>10.544639445268659</v>
      </c>
      <c r="F12">
        <v>9.3836133592921147</v>
      </c>
      <c r="G12">
        <v>1.9940094039024121</v>
      </c>
      <c r="H12">
        <v>5.4553605547313406</v>
      </c>
      <c r="I12">
        <v>6.6163866407078853</v>
      </c>
      <c r="J12">
        <v>2.06640625</v>
      </c>
    </row>
    <row r="13" spans="1:10" x14ac:dyDescent="0.25">
      <c r="A13" t="s">
        <v>21</v>
      </c>
      <c r="B13">
        <v>29</v>
      </c>
      <c r="C13">
        <v>14.966796875</v>
      </c>
      <c r="D13">
        <v>14.999115908234391</v>
      </c>
      <c r="E13">
        <v>11.270025909035899</v>
      </c>
      <c r="F13">
        <v>10.02348033133366</v>
      </c>
      <c r="G13">
        <v>14.00088409176562</v>
      </c>
      <c r="H13">
        <v>17.729974090964099</v>
      </c>
      <c r="I13">
        <v>18.976519668666342</v>
      </c>
      <c r="J13">
        <v>14.033203125</v>
      </c>
    </row>
    <row r="14" spans="1:10" x14ac:dyDescent="0.25">
      <c r="A14" t="s">
        <v>22</v>
      </c>
      <c r="B14">
        <v>22</v>
      </c>
      <c r="C14">
        <v>21.9833984375</v>
      </c>
      <c r="D14">
        <v>21.985911889097871</v>
      </c>
      <c r="E14">
        <v>16.501741102165759</v>
      </c>
      <c r="F14">
        <v>14.672377696616881</v>
      </c>
      <c r="G14">
        <v>1.4088110902132909E-2</v>
      </c>
      <c r="H14">
        <v>5.498258897834237</v>
      </c>
      <c r="I14">
        <v>7.3276223033831229</v>
      </c>
      <c r="J14">
        <v>1.66015625E-2</v>
      </c>
    </row>
    <row r="15" spans="1:10" x14ac:dyDescent="0.25">
      <c r="A15" t="s">
        <v>23</v>
      </c>
      <c r="B15">
        <v>6</v>
      </c>
      <c r="C15">
        <v>21.99169921875</v>
      </c>
      <c r="D15">
        <v>21.992949072310221</v>
      </c>
      <c r="E15">
        <v>16.50087123875236</v>
      </c>
      <c r="F15">
        <v>14.669524032094619</v>
      </c>
      <c r="G15">
        <v>-15.992949072310219</v>
      </c>
      <c r="H15">
        <v>-10.50087123875236</v>
      </c>
      <c r="I15">
        <v>-8.6695240320946159</v>
      </c>
      <c r="J15">
        <v>-15.99169921875</v>
      </c>
    </row>
    <row r="16" spans="1:10" x14ac:dyDescent="0.25">
      <c r="A16" t="s">
        <v>24</v>
      </c>
      <c r="B16">
        <v>2</v>
      </c>
      <c r="C16">
        <v>13.995849609375</v>
      </c>
      <c r="D16">
        <v>14.00037715319082</v>
      </c>
      <c r="E16">
        <v>10.50280650082134</v>
      </c>
      <c r="F16">
        <v>9.3364911131171766</v>
      </c>
      <c r="G16">
        <v>-12.00037715319082</v>
      </c>
      <c r="H16">
        <v>-8.5028065008213431</v>
      </c>
      <c r="I16">
        <v>-7.3364911131171766</v>
      </c>
      <c r="J16">
        <v>-11.995849609375</v>
      </c>
    </row>
    <row r="17" spans="1:17" x14ac:dyDescent="0.25">
      <c r="A17" t="s">
        <v>25</v>
      </c>
      <c r="B17">
        <v>38</v>
      </c>
      <c r="C17">
        <v>7.9979248046875</v>
      </c>
      <c r="D17">
        <v>8.0016531065923733</v>
      </c>
      <c r="E17">
        <v>6.0022927193547702</v>
      </c>
      <c r="F17">
        <v>5.335560821963373</v>
      </c>
      <c r="G17">
        <v>29.998346893407628</v>
      </c>
      <c r="H17">
        <v>31.99770728064523</v>
      </c>
      <c r="I17">
        <v>32.664439178036631</v>
      </c>
      <c r="J17">
        <v>30.0020751953125</v>
      </c>
    </row>
    <row r="18" spans="1:17" x14ac:dyDescent="0.25">
      <c r="A18" t="s">
        <v>26</v>
      </c>
      <c r="B18">
        <v>45</v>
      </c>
      <c r="C18">
        <v>22.99896240234375</v>
      </c>
      <c r="D18">
        <v>22.998995825785109</v>
      </c>
      <c r="E18">
        <v>17.25003487354234</v>
      </c>
      <c r="F18">
        <v>15.33363667370363</v>
      </c>
      <c r="G18">
        <v>22.001004174214899</v>
      </c>
      <c r="H18">
        <v>27.74996512645766</v>
      </c>
      <c r="I18">
        <v>29.66636332629637</v>
      </c>
      <c r="J18">
        <v>22.00103759765625</v>
      </c>
    </row>
    <row r="19" spans="1:17" x14ac:dyDescent="0.25">
      <c r="A19" t="s">
        <v>27</v>
      </c>
      <c r="B19">
        <v>18</v>
      </c>
      <c r="C19">
        <v>33.999481201171882</v>
      </c>
      <c r="D19">
        <v>33.998826537533652</v>
      </c>
      <c r="E19">
        <v>25.49960983104641</v>
      </c>
      <c r="F19">
        <v>22.666521149743328</v>
      </c>
      <c r="G19">
        <v>-15.998826537533651</v>
      </c>
      <c r="H19">
        <v>-7.4996098310464063</v>
      </c>
      <c r="I19">
        <v>-4.6665211497433319</v>
      </c>
      <c r="J19">
        <v>-15.99948120117188</v>
      </c>
    </row>
    <row r="20" spans="1:17" x14ac:dyDescent="0.25">
      <c r="A20" t="s">
        <v>28</v>
      </c>
      <c r="B20">
        <v>1</v>
      </c>
      <c r="C20">
        <v>25.999740600585941</v>
      </c>
      <c r="D20">
        <v>25.999657383662878</v>
      </c>
      <c r="E20">
        <v>19.499953134942292</v>
      </c>
      <c r="F20">
        <v>17.3333686458618</v>
      </c>
      <c r="G20">
        <v>-24.999657383662878</v>
      </c>
      <c r="H20">
        <v>-18.499953134942292</v>
      </c>
      <c r="I20">
        <v>-16.3333686458618</v>
      </c>
      <c r="J20">
        <v>-24.999740600585941</v>
      </c>
    </row>
    <row r="21" spans="1:17" x14ac:dyDescent="0.25">
      <c r="A21" t="s">
        <v>29</v>
      </c>
      <c r="B21">
        <v>37</v>
      </c>
      <c r="C21">
        <v>13.499870300292971</v>
      </c>
      <c r="D21">
        <v>13.500019420878621</v>
      </c>
      <c r="E21">
        <v>10.12509236879839</v>
      </c>
      <c r="F21">
        <v>9.0001020889114525</v>
      </c>
      <c r="G21">
        <v>23.499980579121381</v>
      </c>
      <c r="H21">
        <v>26.874907631201609</v>
      </c>
      <c r="I21">
        <v>27.999897911088549</v>
      </c>
      <c r="J21">
        <v>23.500129699707031</v>
      </c>
    </row>
    <row r="22" spans="1:17" x14ac:dyDescent="0.25">
      <c r="A22" t="s">
        <v>30</v>
      </c>
      <c r="B22">
        <v>45</v>
      </c>
      <c r="C22">
        <v>25.249935150146481</v>
      </c>
      <c r="D22">
        <v>25.249920065948761</v>
      </c>
      <c r="E22">
        <v>18.93749175758845</v>
      </c>
      <c r="F22">
        <v>16.833344694586501</v>
      </c>
      <c r="G22">
        <v>19.750079934051239</v>
      </c>
      <c r="H22">
        <v>26.06250824241155</v>
      </c>
      <c r="I22">
        <v>28.166655305413499</v>
      </c>
      <c r="J22">
        <v>19.750064849853519</v>
      </c>
    </row>
    <row r="23" spans="1:17" x14ac:dyDescent="0.25">
      <c r="A23" t="s">
        <v>31</v>
      </c>
      <c r="B23">
        <v>12</v>
      </c>
      <c r="C23">
        <v>35.124967575073242</v>
      </c>
      <c r="D23">
        <v>35.124922362887759</v>
      </c>
      <c r="E23">
        <v>26.343723007750331</v>
      </c>
      <c r="F23">
        <v>23.416655671768432</v>
      </c>
      <c r="G23">
        <v>-23.124922362887759</v>
      </c>
      <c r="H23">
        <v>-14.343723007750331</v>
      </c>
      <c r="I23">
        <v>-11.41665567176843</v>
      </c>
      <c r="J23">
        <v>-23.124967575073239</v>
      </c>
    </row>
    <row r="24" spans="1:17" x14ac:dyDescent="0.25">
      <c r="A24" t="s">
        <v>32</v>
      </c>
      <c r="B24">
        <v>22</v>
      </c>
      <c r="C24">
        <v>23.562483787536621</v>
      </c>
      <c r="D24">
        <v>23.5624832350126</v>
      </c>
      <c r="E24">
        <v>17.671874893560972</v>
      </c>
      <c r="F24">
        <v>15.70833759846796</v>
      </c>
      <c r="G24">
        <v>-1.5624832350125959</v>
      </c>
      <c r="H24">
        <v>4.3281251064390283</v>
      </c>
      <c r="I24">
        <v>6.2916624015320464</v>
      </c>
      <c r="J24">
        <v>-1.5624837875366211</v>
      </c>
    </row>
    <row r="25" spans="1:17" x14ac:dyDescent="0.25">
      <c r="A25" t="s">
        <v>33</v>
      </c>
      <c r="B25">
        <v>16</v>
      </c>
      <c r="C25">
        <v>22.781241893768311</v>
      </c>
      <c r="D25">
        <v>22.781242362554519</v>
      </c>
      <c r="E25">
        <v>17.08593789913575</v>
      </c>
      <c r="F25">
        <v>15.187502462386121</v>
      </c>
      <c r="G25">
        <v>-6.7812423625545151</v>
      </c>
      <c r="H25">
        <v>-1.085937899135754</v>
      </c>
      <c r="I25">
        <v>0.81249753761387566</v>
      </c>
      <c r="J25">
        <v>-6.7812418937683114</v>
      </c>
    </row>
    <row r="26" spans="1:17" x14ac:dyDescent="0.25">
      <c r="A26" t="s">
        <v>34</v>
      </c>
      <c r="B26">
        <v>18</v>
      </c>
      <c r="C26">
        <v>19.390620946884159</v>
      </c>
      <c r="D26">
        <v>19.390622798048181</v>
      </c>
      <c r="E26">
        <v>14.542969931179339</v>
      </c>
      <c r="F26">
        <v>12.92708528023091</v>
      </c>
      <c r="G26">
        <v>-1.3906227980481809</v>
      </c>
      <c r="H26">
        <v>3.457030068820659</v>
      </c>
      <c r="I26">
        <v>5.0729147197690949</v>
      </c>
      <c r="J26">
        <v>-1.3906209468841551</v>
      </c>
      <c r="N26" t="s">
        <v>46</v>
      </c>
      <c r="O26" t="s">
        <v>47</v>
      </c>
      <c r="P26" t="s">
        <v>48</v>
      </c>
      <c r="Q26" t="s">
        <v>49</v>
      </c>
    </row>
    <row r="27" spans="1:17" x14ac:dyDescent="0.25">
      <c r="A27" t="s">
        <v>35</v>
      </c>
      <c r="B27">
        <v>27</v>
      </c>
      <c r="C27">
        <v>18.695310473442081</v>
      </c>
      <c r="D27">
        <v>18.695311564798949</v>
      </c>
      <c r="E27">
        <v>14.02148506623889</v>
      </c>
      <c r="F27">
        <v>12.463542713500029</v>
      </c>
      <c r="G27">
        <v>8.3046884352010473</v>
      </c>
      <c r="H27">
        <v>12.97851493376111</v>
      </c>
      <c r="I27">
        <v>14.536457286499971</v>
      </c>
      <c r="J27">
        <v>8.3046895265579224</v>
      </c>
      <c r="M27" t="s">
        <v>50</v>
      </c>
      <c r="N27" s="2">
        <v>2.2917130000000001</v>
      </c>
      <c r="O27" s="2">
        <v>1.0633360000000001</v>
      </c>
      <c r="P27" s="2">
        <v>5.1535289999999998</v>
      </c>
      <c r="Q27" s="2">
        <v>6.5320960000000001</v>
      </c>
    </row>
    <row r="28" spans="1:17" x14ac:dyDescent="0.25">
      <c r="A28" t="s">
        <v>36</v>
      </c>
      <c r="B28">
        <v>14</v>
      </c>
      <c r="C28">
        <v>22.847655236721039</v>
      </c>
      <c r="D28">
        <v>22.84765528740229</v>
      </c>
      <c r="E28">
        <v>17.13574223258572</v>
      </c>
      <c r="F28">
        <v>15.23177113762746</v>
      </c>
      <c r="G28">
        <v>-8.84765528740229</v>
      </c>
      <c r="H28">
        <v>-3.135742232585724</v>
      </c>
      <c r="I28">
        <v>-1.231771137627456</v>
      </c>
      <c r="J28">
        <v>-8.8476552367210388</v>
      </c>
      <c r="M28" t="s">
        <v>51</v>
      </c>
      <c r="N28" s="2">
        <v>13.487050999999999</v>
      </c>
      <c r="O28" s="2">
        <v>12.91025</v>
      </c>
      <c r="P28" s="2">
        <v>12.228700999999999</v>
      </c>
      <c r="Q28" s="2">
        <v>12.247840999999999</v>
      </c>
    </row>
    <row r="29" spans="1:17" x14ac:dyDescent="0.25">
      <c r="A29" t="s">
        <v>37</v>
      </c>
      <c r="B29">
        <v>4</v>
      </c>
      <c r="C29">
        <v>18.423827618360519</v>
      </c>
      <c r="D29">
        <v>18.423827907381401</v>
      </c>
      <c r="E29">
        <v>13.81787127638435</v>
      </c>
      <c r="F29">
        <v>12.282552352204929</v>
      </c>
      <c r="G29">
        <v>-14.4238279073814</v>
      </c>
      <c r="H29">
        <v>-9.8178712763843468</v>
      </c>
      <c r="I29">
        <v>-8.2825523522049309</v>
      </c>
      <c r="J29">
        <v>-14.423827618360519</v>
      </c>
      <c r="M29" t="s">
        <v>52</v>
      </c>
      <c r="N29" s="2">
        <v>16.978390000000001</v>
      </c>
      <c r="O29" s="2">
        <v>16.778065999999999</v>
      </c>
      <c r="P29" s="2">
        <v>16.921008</v>
      </c>
      <c r="Q29" s="2">
        <v>17.259626000000001</v>
      </c>
    </row>
    <row r="30" spans="1:17" ht="15" customHeight="1" x14ac:dyDescent="0.25">
      <c r="A30" t="s">
        <v>38</v>
      </c>
      <c r="B30">
        <v>5</v>
      </c>
      <c r="C30">
        <v>11.21191380918026</v>
      </c>
      <c r="D30">
        <v>11.211914168622149</v>
      </c>
      <c r="E30">
        <v>8.4089357686861756</v>
      </c>
      <c r="F30">
        <v>7.4746096045804693</v>
      </c>
      <c r="G30">
        <v>-6.2119141686221511</v>
      </c>
      <c r="H30">
        <v>-3.4089357686861761</v>
      </c>
      <c r="I30">
        <v>-2.4746096045804689</v>
      </c>
      <c r="J30">
        <v>-6.2119138091802597</v>
      </c>
      <c r="M30" t="s">
        <v>55</v>
      </c>
      <c r="N30" s="2">
        <f>N29-N28</f>
        <v>3.4913390000000017</v>
      </c>
      <c r="O30" s="2">
        <f>O29-O28</f>
        <v>3.8678159999999995</v>
      </c>
      <c r="P30" s="2">
        <f>P29-P28</f>
        <v>4.6923070000000013</v>
      </c>
      <c r="Q30" s="2">
        <f>Q29-Q28</f>
        <v>5.0117850000000015</v>
      </c>
    </row>
    <row r="31" spans="1:17" ht="15" customHeight="1" x14ac:dyDescent="0.25">
      <c r="A31" t="s">
        <v>39</v>
      </c>
      <c r="B31">
        <v>6</v>
      </c>
      <c r="C31">
        <v>8.1059569045901299</v>
      </c>
      <c r="D31">
        <v>8.1059571305933709</v>
      </c>
      <c r="E31">
        <v>6.0794679124430333</v>
      </c>
      <c r="F31">
        <v>5.4039714894448929</v>
      </c>
      <c r="G31">
        <v>-2.1059571305933709</v>
      </c>
      <c r="H31">
        <v>-7.9467912443033306E-2</v>
      </c>
      <c r="I31">
        <v>0.59602851055510708</v>
      </c>
      <c r="J31">
        <v>-2.1059569045901299</v>
      </c>
      <c r="M31" s="3" t="s">
        <v>53</v>
      </c>
      <c r="N31" s="3"/>
      <c r="O31" s="3"/>
      <c r="P31" s="3"/>
      <c r="Q31" s="3"/>
    </row>
    <row r="32" spans="1:17" x14ac:dyDescent="0.25">
      <c r="A32" t="s">
        <v>40</v>
      </c>
      <c r="B32">
        <v>1</v>
      </c>
      <c r="C32">
        <v>7.0529784522950649</v>
      </c>
      <c r="D32">
        <v>7.0529785731419752</v>
      </c>
      <c r="E32">
        <v>5.2897339609847247</v>
      </c>
      <c r="F32">
        <v>4.701985748195356</v>
      </c>
      <c r="G32">
        <v>-6.0529785731419752</v>
      </c>
      <c r="H32">
        <v>-4.2897339609847247</v>
      </c>
      <c r="I32">
        <v>-3.701985748195356</v>
      </c>
      <c r="J32">
        <v>-6.0529784522950649</v>
      </c>
      <c r="L32" s="4"/>
      <c r="M32" s="5" t="s">
        <v>46</v>
      </c>
      <c r="N32" s="6"/>
      <c r="O32" s="6">
        <f>(N29-O29)/O29</f>
        <v>1.1939635950889808E-2</v>
      </c>
      <c r="P32" s="6">
        <f>(N29-P29)/P29</f>
        <v>3.3911691312952801E-3</v>
      </c>
      <c r="Q32" s="6">
        <f>(N29-Q29)/Q29</f>
        <v>-1.6294443460130585E-2</v>
      </c>
    </row>
    <row r="33" spans="1:17" x14ac:dyDescent="0.25">
      <c r="A33" t="s">
        <v>41</v>
      </c>
      <c r="B33">
        <v>28</v>
      </c>
      <c r="C33">
        <v>4.0264892261475334</v>
      </c>
      <c r="D33">
        <v>4.0264892978455213</v>
      </c>
      <c r="E33">
        <v>3.0198669873376112</v>
      </c>
      <c r="F33">
        <v>2.68432621242196</v>
      </c>
      <c r="G33">
        <v>23.973510702154481</v>
      </c>
      <c r="H33">
        <v>24.980133012662389</v>
      </c>
      <c r="I33">
        <v>25.315673787578039</v>
      </c>
      <c r="J33">
        <v>23.973510773852471</v>
      </c>
      <c r="L33" s="4"/>
      <c r="M33" s="5" t="s">
        <v>47</v>
      </c>
      <c r="N33" s="6">
        <f>(O29-N29)/N29</f>
        <v>-1.1798763015810211E-2</v>
      </c>
      <c r="O33" s="6"/>
      <c r="P33" s="6">
        <f>(O29-P29)/P29</f>
        <v>-8.4476054854416144E-3</v>
      </c>
      <c r="Q33" s="6">
        <f>(O29-Q29)/Q29</f>
        <v>-2.7900952199080196E-2</v>
      </c>
    </row>
    <row r="34" spans="1:17" x14ac:dyDescent="0.25">
      <c r="A34" t="s">
        <v>42</v>
      </c>
      <c r="B34">
        <v>0</v>
      </c>
      <c r="C34">
        <v>16.01324461307377</v>
      </c>
      <c r="D34">
        <v>16.013244626595728</v>
      </c>
      <c r="E34">
        <v>12.00993348011311</v>
      </c>
      <c r="F34">
        <v>10.67549642966071</v>
      </c>
      <c r="G34">
        <v>-16.013244626595728</v>
      </c>
      <c r="H34">
        <v>-12.00993348011311</v>
      </c>
      <c r="I34">
        <v>-10.67549642966071</v>
      </c>
      <c r="J34">
        <v>-16.01324461307377</v>
      </c>
      <c r="L34" s="4"/>
      <c r="M34" s="5" t="s">
        <v>48</v>
      </c>
      <c r="N34" s="6">
        <f>(P29-N29)/N29</f>
        <v>-3.3797079699547771E-3</v>
      </c>
      <c r="O34" s="6">
        <f>(P29-O29)/O29</f>
        <v>8.5195754981534505E-3</v>
      </c>
      <c r="P34" s="6"/>
      <c r="Q34" s="6">
        <f>(P29-Q29)/Q29</f>
        <v>-1.9619080969657181E-2</v>
      </c>
    </row>
    <row r="35" spans="1:17" x14ac:dyDescent="0.25">
      <c r="A35" t="s">
        <v>43</v>
      </c>
      <c r="B35">
        <v>0</v>
      </c>
      <c r="C35">
        <v>8.0066223065368831</v>
      </c>
      <c r="D35">
        <v>16.013244626595728</v>
      </c>
      <c r="E35">
        <v>12.00993348011311</v>
      </c>
      <c r="F35">
        <v>10.67549642966071</v>
      </c>
      <c r="G35">
        <v>-16.013244626595728</v>
      </c>
      <c r="H35">
        <v>-12.00993348011311</v>
      </c>
      <c r="I35">
        <v>-10.67549642966071</v>
      </c>
      <c r="J35">
        <v>-8.0066223065368831</v>
      </c>
      <c r="M35" s="5" t="s">
        <v>49</v>
      </c>
      <c r="N35" s="6">
        <f>(Q29-N29)/N29</f>
        <v>1.656435033003717E-2</v>
      </c>
      <c r="O35" s="6">
        <f>(Q29-O29)/O29</f>
        <v>2.8701758593630625E-2</v>
      </c>
      <c r="P35" s="6">
        <f>(Q29-P29)/P29</f>
        <v>2.0011691974851635E-2</v>
      </c>
      <c r="Q35" s="5"/>
    </row>
    <row r="36" spans="1:17" ht="15" customHeight="1" x14ac:dyDescent="0.25">
      <c r="A36" t="s">
        <v>44</v>
      </c>
      <c r="B36">
        <v>41</v>
      </c>
      <c r="C36">
        <v>4.0033111532684416</v>
      </c>
      <c r="D36">
        <v>16.013244626595728</v>
      </c>
      <c r="E36">
        <v>12.00993348011311</v>
      </c>
      <c r="F36">
        <v>10.67549642966071</v>
      </c>
      <c r="G36">
        <v>24.986755373404279</v>
      </c>
      <c r="H36">
        <v>28.990066519886891</v>
      </c>
      <c r="I36">
        <v>30.324503570339299</v>
      </c>
      <c r="J36">
        <v>36.996688846731558</v>
      </c>
      <c r="M36" s="7" t="s">
        <v>54</v>
      </c>
      <c r="N36" s="7"/>
      <c r="O36" s="7"/>
      <c r="P36" s="7"/>
      <c r="Q36" s="7"/>
    </row>
    <row r="37" spans="1:17" x14ac:dyDescent="0.25">
      <c r="A37" t="s">
        <v>45</v>
      </c>
      <c r="B37">
        <v>60</v>
      </c>
      <c r="C37">
        <v>22.501655576634221</v>
      </c>
      <c r="D37">
        <v>14.25331115746846</v>
      </c>
      <c r="E37">
        <v>10.68998337052585</v>
      </c>
      <c r="F37">
        <v>9.5022074411112953</v>
      </c>
      <c r="G37">
        <v>45.74668884253154</v>
      </c>
      <c r="H37">
        <v>49.310016629474148</v>
      </c>
      <c r="I37">
        <v>50.497792558888712</v>
      </c>
      <c r="J37">
        <v>37.498344423365779</v>
      </c>
      <c r="M37" s="5" t="s">
        <v>46</v>
      </c>
      <c r="N37" s="5"/>
      <c r="O37" s="6">
        <f>(N28-O28)/O28</f>
        <v>4.4677756046552136E-2</v>
      </c>
      <c r="P37" s="6">
        <f>(N28-P28)/P28</f>
        <v>0.10290136294934353</v>
      </c>
      <c r="Q37" s="6">
        <f>(N28-Q28)/Q28</f>
        <v>0.10117783207669008</v>
      </c>
    </row>
    <row r="38" spans="1:17" x14ac:dyDescent="0.25">
      <c r="M38" s="5" t="s">
        <v>47</v>
      </c>
      <c r="N38" s="6">
        <f>(O28-N28)/N28</f>
        <v>-4.2767021493430972E-2</v>
      </c>
      <c r="O38" s="5"/>
      <c r="P38" s="6">
        <f>(O28-P28)/P28</f>
        <v>5.5733556654954643E-2</v>
      </c>
      <c r="Q38" s="6">
        <f>(O28-Q28)/Q28</f>
        <v>5.408373606417656E-2</v>
      </c>
    </row>
    <row r="39" spans="1:17" x14ac:dyDescent="0.25">
      <c r="M39" s="5" t="s">
        <v>48</v>
      </c>
      <c r="N39" s="6">
        <f>(P28-N28)/N28</f>
        <v>-9.330060366791823E-2</v>
      </c>
      <c r="O39" s="6">
        <f>(P28-O28)/O28</f>
        <v>-5.2791309231037385E-2</v>
      </c>
      <c r="P39" s="5"/>
      <c r="Q39" s="6">
        <f>(P28-Q28)/Q28</f>
        <v>-1.5627244017945823E-3</v>
      </c>
    </row>
    <row r="40" spans="1:17" x14ac:dyDescent="0.25">
      <c r="M40" s="5" t="s">
        <v>49</v>
      </c>
      <c r="N40" s="6">
        <f>(Q28-N28)/N28</f>
        <v>-9.1881464673040827E-2</v>
      </c>
      <c r="O40" s="6">
        <f>(Q28-O28)/O28</f>
        <v>-5.1308766290350714E-2</v>
      </c>
      <c r="P40" s="6">
        <f>(Q28-P28)/P28</f>
        <v>1.5651703316648397E-3</v>
      </c>
      <c r="Q40" s="5"/>
    </row>
  </sheetData>
  <mergeCells count="2">
    <mergeCell ref="M31:Q31"/>
    <mergeCell ref="M36:Q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2506</cp:lastModifiedBy>
  <dcterms:created xsi:type="dcterms:W3CDTF">2022-01-09T09:28:55Z</dcterms:created>
  <dcterms:modified xsi:type="dcterms:W3CDTF">2022-01-10T09:42:46Z</dcterms:modified>
</cp:coreProperties>
</file>