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teban\TESIS\Tesis\Tesis\"/>
    </mc:Choice>
  </mc:AlternateContent>
  <xr:revisionPtr revIDLastSave="0" documentId="13_ncr:1_{73888438-DC8D-403E-8BEF-1BEBAE0D654F}" xr6:coauthVersionLast="47" xr6:coauthVersionMax="47" xr10:uidLastSave="{00000000-0000-0000-0000-000000000000}"/>
  <bookViews>
    <workbookView xWindow="-108" yWindow="-108" windowWidth="23256" windowHeight="12576" xr2:uid="{91D287CC-EE7F-49F7-8D19-7A4C550A5EAE}"/>
  </bookViews>
  <sheets>
    <sheet name="Hoja1" sheetId="1" r:id="rId1"/>
    <sheet name="0.1" sheetId="2" r:id="rId2"/>
    <sheet name="0.15" sheetId="3" r:id="rId3"/>
    <sheet name="0.5" sheetId="4" r:id="rId4"/>
    <sheet name="Opt." sheetId="5" r:id="rId5"/>
  </sheets>
  <externalReferences>
    <externalReference r:id="rId6"/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8" i="1" l="1"/>
  <c r="T38" i="1"/>
  <c r="S36" i="1"/>
  <c r="V28" i="1"/>
  <c r="U28" i="1"/>
  <c r="T28" i="1"/>
  <c r="S28" i="1"/>
  <c r="V27" i="1"/>
  <c r="U27" i="1"/>
  <c r="T27" i="1"/>
  <c r="S27" i="1"/>
  <c r="V43" i="1"/>
  <c r="U43" i="1"/>
  <c r="T43" i="1"/>
  <c r="S43" i="1"/>
  <c r="V42" i="1"/>
  <c r="U42" i="1"/>
  <c r="T42" i="1"/>
  <c r="S42" i="1"/>
  <c r="V41" i="1"/>
  <c r="U41" i="1"/>
  <c r="T41" i="1"/>
  <c r="S41" i="1"/>
  <c r="V40" i="1"/>
  <c r="U40" i="1"/>
  <c r="T40" i="1"/>
  <c r="S40" i="1"/>
  <c r="V39" i="1"/>
  <c r="U39" i="1"/>
  <c r="T39" i="1"/>
  <c r="S39" i="1"/>
  <c r="V38" i="1"/>
  <c r="S38" i="1"/>
  <c r="V37" i="1"/>
  <c r="U37" i="1"/>
  <c r="T37" i="1"/>
  <c r="S37" i="1"/>
  <c r="V36" i="1"/>
  <c r="U36" i="1"/>
  <c r="T36" i="1"/>
  <c r="V34" i="1"/>
  <c r="U34" i="1"/>
  <c r="T34" i="1"/>
  <c r="S34" i="1"/>
  <c r="V33" i="1"/>
  <c r="U33" i="1"/>
  <c r="T33" i="1"/>
  <c r="S33" i="1"/>
  <c r="V32" i="1"/>
  <c r="U32" i="1"/>
  <c r="T32" i="1"/>
  <c r="S32" i="1"/>
  <c r="V31" i="1"/>
  <c r="U31" i="1"/>
  <c r="T31" i="1"/>
  <c r="S31" i="1"/>
  <c r="V30" i="1"/>
  <c r="U30" i="1"/>
  <c r="T30" i="1"/>
  <c r="S30" i="1"/>
  <c r="V29" i="1"/>
  <c r="U29" i="1"/>
  <c r="T29" i="1"/>
  <c r="S29" i="1"/>
  <c r="V25" i="1"/>
  <c r="U25" i="1"/>
  <c r="T25" i="1"/>
  <c r="S25" i="1"/>
  <c r="M34" i="1"/>
  <c r="M28" i="1"/>
  <c r="L27" i="1"/>
  <c r="L24" i="1"/>
  <c r="O7" i="1"/>
  <c r="M24" i="1"/>
  <c r="N24" i="1"/>
  <c r="O24" i="1"/>
  <c r="V7" i="1"/>
  <c r="T7" i="1"/>
  <c r="S7" i="1"/>
  <c r="U7" i="1"/>
  <c r="M7" i="1"/>
  <c r="N7" i="1"/>
  <c r="L7" i="1"/>
  <c r="N29" i="1"/>
  <c r="M29" i="1"/>
  <c r="L29" i="1"/>
  <c r="O28" i="1"/>
  <c r="L28" i="1"/>
  <c r="O27" i="1"/>
  <c r="N27" i="1"/>
  <c r="O26" i="1"/>
  <c r="N26" i="1"/>
  <c r="M26" i="1"/>
  <c r="L11" i="1"/>
  <c r="N34" i="1"/>
  <c r="L34" i="1"/>
  <c r="O33" i="1"/>
  <c r="M33" i="1"/>
  <c r="L33" i="1"/>
  <c r="O32" i="1"/>
  <c r="N32" i="1"/>
  <c r="L32" i="1"/>
  <c r="O31" i="1"/>
  <c r="N31" i="1"/>
  <c r="M31" i="1"/>
  <c r="U17" i="1"/>
  <c r="U15" i="1"/>
  <c r="U14" i="1"/>
  <c r="T12" i="1"/>
  <c r="U12" i="1"/>
  <c r="S12" i="1"/>
  <c r="V11" i="1"/>
  <c r="T11" i="1"/>
  <c r="S11" i="1"/>
  <c r="U10" i="1"/>
  <c r="S10" i="1"/>
  <c r="V10" i="1"/>
  <c r="T17" i="1"/>
  <c r="S17" i="1"/>
  <c r="V16" i="1"/>
  <c r="T16" i="1"/>
  <c r="S16" i="1"/>
  <c r="V15" i="1"/>
  <c r="S15" i="1"/>
  <c r="V14" i="1"/>
  <c r="T14" i="1"/>
  <c r="V9" i="1"/>
  <c r="U9" i="1"/>
  <c r="T9" i="1"/>
  <c r="P38" i="5"/>
  <c r="O38" i="5"/>
  <c r="N38" i="5"/>
  <c r="M38" i="5"/>
  <c r="O47" i="4"/>
  <c r="N47" i="4"/>
  <c r="M47" i="4"/>
  <c r="P46" i="4"/>
  <c r="N46" i="4"/>
  <c r="M46" i="4"/>
  <c r="P45" i="4"/>
  <c r="O45" i="4"/>
  <c r="M45" i="4"/>
  <c r="P44" i="4"/>
  <c r="O44" i="4"/>
  <c r="N44" i="4"/>
  <c r="O42" i="4"/>
  <c r="N42" i="4"/>
  <c r="M42" i="4"/>
  <c r="P41" i="4"/>
  <c r="N41" i="4"/>
  <c r="M41" i="4"/>
  <c r="P40" i="4"/>
  <c r="O40" i="4"/>
  <c r="M40" i="4"/>
  <c r="P39" i="4"/>
  <c r="O39" i="4"/>
  <c r="N39" i="4"/>
  <c r="P37" i="4"/>
  <c r="O37" i="4"/>
  <c r="N37" i="4"/>
  <c r="M37" i="4"/>
  <c r="O47" i="3"/>
  <c r="N47" i="3"/>
  <c r="M47" i="3"/>
  <c r="P46" i="3"/>
  <c r="N46" i="3"/>
  <c r="M46" i="3"/>
  <c r="P45" i="3"/>
  <c r="O45" i="3"/>
  <c r="M45" i="3"/>
  <c r="P44" i="3"/>
  <c r="O44" i="3"/>
  <c r="N44" i="3"/>
  <c r="O42" i="3"/>
  <c r="N42" i="3"/>
  <c r="M42" i="3"/>
  <c r="P41" i="3"/>
  <c r="N41" i="3"/>
  <c r="M41" i="3"/>
  <c r="P40" i="3"/>
  <c r="O40" i="3"/>
  <c r="M40" i="3"/>
  <c r="P39" i="3"/>
  <c r="O39" i="3"/>
  <c r="N39" i="3"/>
  <c r="P37" i="3"/>
  <c r="O37" i="3"/>
  <c r="N37" i="3"/>
  <c r="M37" i="3"/>
  <c r="O47" i="2"/>
  <c r="N47" i="2"/>
  <c r="M47" i="2"/>
  <c r="P46" i="2"/>
  <c r="N46" i="2"/>
  <c r="M46" i="2"/>
  <c r="P45" i="2"/>
  <c r="O45" i="2"/>
  <c r="M45" i="2"/>
  <c r="P44" i="2"/>
  <c r="O44" i="2"/>
  <c r="N44" i="2"/>
  <c r="O42" i="2"/>
  <c r="N42" i="2"/>
  <c r="M42" i="2"/>
  <c r="P41" i="2"/>
  <c r="N41" i="2"/>
  <c r="M41" i="2"/>
  <c r="P40" i="2"/>
  <c r="O40" i="2"/>
  <c r="M40" i="2"/>
  <c r="P39" i="2"/>
  <c r="O39" i="2"/>
  <c r="N39" i="2"/>
  <c r="P37" i="2"/>
  <c r="O37" i="2"/>
  <c r="N37" i="2"/>
  <c r="M37" i="2"/>
  <c r="M17" i="1"/>
  <c r="M16" i="1"/>
  <c r="M14" i="1"/>
  <c r="M12" i="1"/>
  <c r="N12" i="1"/>
  <c r="L12" i="1"/>
  <c r="O11" i="1"/>
  <c r="M11" i="1"/>
  <c r="O10" i="1"/>
  <c r="N10" i="1"/>
  <c r="L10" i="1"/>
  <c r="M9" i="1"/>
  <c r="N17" i="1"/>
  <c r="L17" i="1"/>
  <c r="O16" i="1"/>
  <c r="L16" i="1"/>
  <c r="O15" i="1"/>
  <c r="N15" i="1"/>
  <c r="L15" i="1"/>
  <c r="O14" i="1"/>
  <c r="N14" i="1"/>
  <c r="O9" i="1"/>
  <c r="N9" i="1"/>
</calcChain>
</file>

<file path=xl/sharedStrings.xml><?xml version="1.0" encoding="utf-8"?>
<sst xmlns="http://schemas.openxmlformats.org/spreadsheetml/2006/main" count="364" uniqueCount="64">
  <si>
    <t>X</t>
  </si>
  <si>
    <t>BIP005887</t>
  </si>
  <si>
    <t>17-Dec</t>
  </si>
  <si>
    <t>18-Jan</t>
  </si>
  <si>
    <t>18-Feb</t>
  </si>
  <si>
    <t>18-Mar</t>
  </si>
  <si>
    <t>18-Apr</t>
  </si>
  <si>
    <t>18-May</t>
  </si>
  <si>
    <t>18-Jun</t>
  </si>
  <si>
    <t>18-Jul</t>
  </si>
  <si>
    <t>18-Aug</t>
  </si>
  <si>
    <t>18-Sep</t>
  </si>
  <si>
    <t>18-Oct</t>
  </si>
  <si>
    <t>18-Nov</t>
  </si>
  <si>
    <t>18-Dec</t>
  </si>
  <si>
    <t>19-Jan</t>
  </si>
  <si>
    <t>19-Feb</t>
  </si>
  <si>
    <t>19-Mar</t>
  </si>
  <si>
    <t>19-Apr</t>
  </si>
  <si>
    <t>19-May</t>
  </si>
  <si>
    <t>19-Jun</t>
  </si>
  <si>
    <t>19-Jul</t>
  </si>
  <si>
    <t>19-Aug</t>
  </si>
  <si>
    <t>19-Sep</t>
  </si>
  <si>
    <t>19-Oct</t>
  </si>
  <si>
    <t>19-Nov</t>
  </si>
  <si>
    <t>19-Dec</t>
  </si>
  <si>
    <t>20-Jan</t>
  </si>
  <si>
    <t>20-Feb</t>
  </si>
  <si>
    <t>20-Mar</t>
  </si>
  <si>
    <t>20-Apr</t>
  </si>
  <si>
    <t>20-May</t>
  </si>
  <si>
    <t>20-Jun</t>
  </si>
  <si>
    <t>20-Jul</t>
  </si>
  <si>
    <t>20-Aug</t>
  </si>
  <si>
    <t>20-Sep</t>
  </si>
  <si>
    <t>20-Oct</t>
  </si>
  <si>
    <t>20-Nov</t>
  </si>
  <si>
    <t>SES</t>
  </si>
  <si>
    <t>Croston</t>
  </si>
  <si>
    <t>SBA</t>
  </si>
  <si>
    <t>SBJ</t>
  </si>
  <si>
    <t>ME</t>
  </si>
  <si>
    <t>MAE</t>
  </si>
  <si>
    <t>RMSE</t>
  </si>
  <si>
    <t>Error size</t>
  </si>
  <si>
    <t>RMSE variation</t>
  </si>
  <si>
    <t>MAE variation</t>
  </si>
  <si>
    <t>SES_bip5887</t>
  </si>
  <si>
    <t>cros_smoothed</t>
  </si>
  <si>
    <t>SBA_smoothed</t>
  </si>
  <si>
    <t>SBJ_smoothed</t>
  </si>
  <si>
    <t>err_croston</t>
  </si>
  <si>
    <t>err_SBA</t>
  </si>
  <si>
    <t>err_SBJ</t>
  </si>
  <si>
    <t>err_SES</t>
  </si>
  <si>
    <t>SES (0.1)</t>
  </si>
  <si>
    <t>SES (0.15)</t>
  </si>
  <si>
    <t>Croston (0.1)</t>
  </si>
  <si>
    <t>Croston (0.15)</t>
  </si>
  <si>
    <t>SBA (0.1)</t>
  </si>
  <si>
    <t>SBA (0.15)</t>
  </si>
  <si>
    <t>SBJ (0.1)</t>
  </si>
  <si>
    <t>SBJ (0.15)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</si>
</sst>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 wrapText="1"/>
    </xf>
    <xf numFmtId="10" fontId="0" fillId="0" borderId="0" xfId="0" applyNumberFormat="1"/>
    <xf numFmtId="10" fontId="0" fillId="0" borderId="0" xfId="1" applyNumberFormat="1" applyFont="1"/>
    <xf numFmtId="10" fontId="0" fillId="0" borderId="0" xfId="0" applyNumberFormat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BIP005887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Hoja1!$A$2:$A$37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Hoja1!$B$2:$B$37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1-43F5-9E5E-21F2F52B4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003871"/>
        <c:axId val="550005951"/>
      </c:lineChart>
      <c:catAx>
        <c:axId val="55000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0005951"/>
        <c:crosses val="autoZero"/>
        <c:auto val="1"/>
        <c:lblAlgn val="ctr"/>
        <c:lblOffset val="100"/>
        <c:noMultiLvlLbl val="0"/>
      </c:catAx>
      <c:valAx>
        <c:axId val="55000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000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'0.1'!$B$1</c:f>
              <c:strCache>
                <c:ptCount val="1"/>
                <c:pt idx="0">
                  <c:v>BIP005887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'0.1'!$A$2:$A$42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'0.1'!$B$2:$B$42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8-45D3-A152-28FAEBC85EB1}"/>
            </c:ext>
          </c:extLst>
        </c:ser>
        <c:ser>
          <c:idx val="2"/>
          <c:order val="1"/>
          <c:tx>
            <c:strRef>
              <c:f>'0.1'!$C$1</c:f>
              <c:strCache>
                <c:ptCount val="1"/>
                <c:pt idx="0">
                  <c:v>SES_bip5887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'0.1'!$A$2:$A$42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'0.1'!$C$2:$C$42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0.18</c:v>
                </c:pt>
                <c:pt idx="5">
                  <c:v>1.1619999999999999</c:v>
                </c:pt>
                <c:pt idx="6">
                  <c:v>6.2458</c:v>
                </c:pt>
                <c:pt idx="7">
                  <c:v>5.6212200000000001</c:v>
                </c:pt>
                <c:pt idx="8">
                  <c:v>5.0590980000000014</c:v>
                </c:pt>
                <c:pt idx="9">
                  <c:v>4.553188200000001</c:v>
                </c:pt>
                <c:pt idx="10">
                  <c:v>4.0978693800000006</c:v>
                </c:pt>
                <c:pt idx="11">
                  <c:v>3.688082442000002</c:v>
                </c:pt>
                <c:pt idx="12">
                  <c:v>4.3192741978000013</c:v>
                </c:pt>
                <c:pt idx="13">
                  <c:v>3.8873467780200008</c:v>
                </c:pt>
                <c:pt idx="14">
                  <c:v>3.4986121002180011</c:v>
                </c:pt>
                <c:pt idx="15">
                  <c:v>3.1487508901962009</c:v>
                </c:pt>
                <c:pt idx="16">
                  <c:v>3.4338758011765811</c:v>
                </c:pt>
                <c:pt idx="17">
                  <c:v>4.1904882210589234</c:v>
                </c:pt>
                <c:pt idx="18">
                  <c:v>3.7714393989530302</c:v>
                </c:pt>
                <c:pt idx="19">
                  <c:v>3.5942954590577272</c:v>
                </c:pt>
                <c:pt idx="20">
                  <c:v>8.4348659131519543</c:v>
                </c:pt>
                <c:pt idx="21">
                  <c:v>9.3913793218367587</c:v>
                </c:pt>
                <c:pt idx="22">
                  <c:v>9.0522413896530836</c:v>
                </c:pt>
                <c:pt idx="23">
                  <c:v>8.447017250687777</c:v>
                </c:pt>
                <c:pt idx="24">
                  <c:v>7.7023155256190003</c:v>
                </c:pt>
                <c:pt idx="25">
                  <c:v>6.9320839730570993</c:v>
                </c:pt>
                <c:pt idx="26">
                  <c:v>6.6388755757513902</c:v>
                </c:pt>
                <c:pt idx="27">
                  <c:v>6.9749880181762514</c:v>
                </c:pt>
                <c:pt idx="28">
                  <c:v>6.2774892163586262</c:v>
                </c:pt>
                <c:pt idx="29">
                  <c:v>5.649740294722764</c:v>
                </c:pt>
                <c:pt idx="30">
                  <c:v>5.0847662652504884</c:v>
                </c:pt>
                <c:pt idx="31">
                  <c:v>4.5762896387254388</c:v>
                </c:pt>
                <c:pt idx="32">
                  <c:v>4.1186606748528947</c:v>
                </c:pt>
                <c:pt idx="33">
                  <c:v>3.7067946073676059</c:v>
                </c:pt>
                <c:pt idx="34">
                  <c:v>3.3361151466308452</c:v>
                </c:pt>
                <c:pt idx="35">
                  <c:v>4.1025036319677604</c:v>
                </c:pt>
                <c:pt idx="36">
                  <c:v>3.9922529999999998</c:v>
                </c:pt>
                <c:pt idx="37">
                  <c:v>3.9922529999999998</c:v>
                </c:pt>
                <c:pt idx="38">
                  <c:v>3.9922529999999998</c:v>
                </c:pt>
                <c:pt idx="39">
                  <c:v>3.9922529999999998</c:v>
                </c:pt>
                <c:pt idx="40">
                  <c:v>3.9922529999999998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8-45D3-A152-28FAEBC85EB1}"/>
            </c:ext>
          </c:extLst>
        </c:ser>
        <c:ser>
          <c:idx val="3"/>
          <c:order val="2"/>
          <c:tx>
            <c:strRef>
              <c:f>'0.1'!$D$1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'0.1'!$A$2:$A$42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'0.1'!$D$2:$D$42</c:f>
              <c:numCache>
                <c:formatCode>General</c:formatCode>
                <c:ptCount val="41"/>
                <c:pt idx="3">
                  <c:v>5.3073741064902578</c:v>
                </c:pt>
                <c:pt idx="4">
                  <c:v>5.3073741064902578</c:v>
                </c:pt>
                <c:pt idx="5">
                  <c:v>5.2972558401750414</c:v>
                </c:pt>
                <c:pt idx="6">
                  <c:v>6.1360165785574061</c:v>
                </c:pt>
                <c:pt idx="7">
                  <c:v>6.1360165785574061</c:v>
                </c:pt>
                <c:pt idx="8">
                  <c:v>6.1360165785574061</c:v>
                </c:pt>
                <c:pt idx="9">
                  <c:v>6.1360165785574061</c:v>
                </c:pt>
                <c:pt idx="10">
                  <c:v>6.1360165785574061</c:v>
                </c:pt>
                <c:pt idx="11">
                  <c:v>6.1360165785574061</c:v>
                </c:pt>
                <c:pt idx="12">
                  <c:v>5.6581184576317893</c:v>
                </c:pt>
                <c:pt idx="13">
                  <c:v>5.6581184576317893</c:v>
                </c:pt>
                <c:pt idx="14">
                  <c:v>5.6581184576317893</c:v>
                </c:pt>
                <c:pt idx="15">
                  <c:v>5.6581184576317893</c:v>
                </c:pt>
                <c:pt idx="16">
                  <c:v>5.3529428850624203</c:v>
                </c:pt>
                <c:pt idx="17">
                  <c:v>5.4657685057395211</c:v>
                </c:pt>
                <c:pt idx="18">
                  <c:v>5.4657685057395211</c:v>
                </c:pt>
                <c:pt idx="19">
                  <c:v>5.2759219147797003</c:v>
                </c:pt>
                <c:pt idx="20">
                  <c:v>6.3539675025467419</c:v>
                </c:pt>
                <c:pt idx="21">
                  <c:v>6.6450650369781039</c:v>
                </c:pt>
                <c:pt idx="22">
                  <c:v>6.6276339508819868</c:v>
                </c:pt>
                <c:pt idx="23">
                  <c:v>6.5218903097315541</c:v>
                </c:pt>
                <c:pt idx="24">
                  <c:v>6.348656366815848</c:v>
                </c:pt>
                <c:pt idx="25">
                  <c:v>6.348656366815848</c:v>
                </c:pt>
                <c:pt idx="26">
                  <c:v>6.0652436816714967</c:v>
                </c:pt>
                <c:pt idx="27">
                  <c:v>6.2027311256979303</c:v>
                </c:pt>
                <c:pt idx="28">
                  <c:v>6.2027311256979303</c:v>
                </c:pt>
                <c:pt idx="29">
                  <c:v>6.2027311256979303</c:v>
                </c:pt>
                <c:pt idx="30">
                  <c:v>6.2027311256979303</c:v>
                </c:pt>
                <c:pt idx="31">
                  <c:v>6.2027311256979303</c:v>
                </c:pt>
                <c:pt idx="32">
                  <c:v>6.2027311256979303</c:v>
                </c:pt>
                <c:pt idx="33">
                  <c:v>6.2027311256979303</c:v>
                </c:pt>
                <c:pt idx="34">
                  <c:v>6.2027311256979303</c:v>
                </c:pt>
                <c:pt idx="35">
                  <c:v>5.0586214315586426</c:v>
                </c:pt>
                <c:pt idx="36">
                  <c:v>4.9930209999999997</c:v>
                </c:pt>
                <c:pt idx="37">
                  <c:v>4.9930209999999997</c:v>
                </c:pt>
                <c:pt idx="38">
                  <c:v>4.9930209999999997</c:v>
                </c:pt>
                <c:pt idx="39">
                  <c:v>4.9930209999999997</c:v>
                </c:pt>
                <c:pt idx="40">
                  <c:v>4.9930209999999997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58-45D3-A152-28FAEBC85EB1}"/>
            </c:ext>
          </c:extLst>
        </c:ser>
        <c:ser>
          <c:idx val="4"/>
          <c:order val="3"/>
          <c:tx>
            <c:strRef>
              <c:f>'0.1'!$E$1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'0.1'!$A$2:$A$42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'0.1'!$E$2:$E$42</c:f>
              <c:numCache>
                <c:formatCode>General</c:formatCode>
                <c:ptCount val="41"/>
                <c:pt idx="3">
                  <c:v>5.3790333434146422</c:v>
                </c:pt>
                <c:pt idx="4">
                  <c:v>5.3790333434146422</c:v>
                </c:pt>
                <c:pt idx="5">
                  <c:v>5.3607218200774787</c:v>
                </c:pt>
                <c:pt idx="6">
                  <c:v>6.0616137169026834</c:v>
                </c:pt>
                <c:pt idx="7">
                  <c:v>6.0616137169026834</c:v>
                </c:pt>
                <c:pt idx="8">
                  <c:v>6.0616137169026834</c:v>
                </c:pt>
                <c:pt idx="9">
                  <c:v>6.0616137169026834</c:v>
                </c:pt>
                <c:pt idx="10">
                  <c:v>6.0616137169026834</c:v>
                </c:pt>
                <c:pt idx="11">
                  <c:v>6.0616137169026834</c:v>
                </c:pt>
                <c:pt idx="12">
                  <c:v>5.6320416104664979</c:v>
                </c:pt>
                <c:pt idx="13">
                  <c:v>5.6320416104664979</c:v>
                </c:pt>
                <c:pt idx="14">
                  <c:v>5.6320416104664979</c:v>
                </c:pt>
                <c:pt idx="15">
                  <c:v>5.6320416104664979</c:v>
                </c:pt>
                <c:pt idx="16">
                  <c:v>5.3529438841633157</c:v>
                </c:pt>
                <c:pt idx="17">
                  <c:v>5.4451725860703277</c:v>
                </c:pt>
                <c:pt idx="18">
                  <c:v>5.4451725860703277</c:v>
                </c:pt>
                <c:pt idx="19">
                  <c:v>5.2714087043514626</c:v>
                </c:pt>
                <c:pt idx="20">
                  <c:v>6.1991626265114244</c:v>
                </c:pt>
                <c:pt idx="21">
                  <c:v>6.4479920356355391</c:v>
                </c:pt>
                <c:pt idx="22">
                  <c:v>6.429490034566582</c:v>
                </c:pt>
                <c:pt idx="23">
                  <c:v>6.3337430009431896</c:v>
                </c:pt>
                <c:pt idx="24">
                  <c:v>6.1783517861701513</c:v>
                </c:pt>
                <c:pt idx="25">
                  <c:v>6.1783517861701513</c:v>
                </c:pt>
                <c:pt idx="26">
                  <c:v>5.9204779324111527</c:v>
                </c:pt>
                <c:pt idx="27">
                  <c:v>6.0364568152147342</c:v>
                </c:pt>
                <c:pt idx="28">
                  <c:v>6.0364568152147342</c:v>
                </c:pt>
                <c:pt idx="29">
                  <c:v>6.0364568152147342</c:v>
                </c:pt>
                <c:pt idx="30">
                  <c:v>6.0364568152147342</c:v>
                </c:pt>
                <c:pt idx="31">
                  <c:v>6.0364568152147342</c:v>
                </c:pt>
                <c:pt idx="32">
                  <c:v>6.0364568152147342</c:v>
                </c:pt>
                <c:pt idx="33">
                  <c:v>6.0364568152147342</c:v>
                </c:pt>
                <c:pt idx="34">
                  <c:v>6.0364568152147342</c:v>
                </c:pt>
                <c:pt idx="35">
                  <c:v>4.9787540537709774</c:v>
                </c:pt>
                <c:pt idx="36">
                  <c:v>4.9146340000000004</c:v>
                </c:pt>
                <c:pt idx="37">
                  <c:v>4.9146340000000004</c:v>
                </c:pt>
                <c:pt idx="38">
                  <c:v>4.9146340000000004</c:v>
                </c:pt>
                <c:pt idx="39">
                  <c:v>4.9146340000000004</c:v>
                </c:pt>
                <c:pt idx="40">
                  <c:v>4.9146340000000004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58-45D3-A152-28FAEBC85EB1}"/>
            </c:ext>
          </c:extLst>
        </c:ser>
        <c:ser>
          <c:idx val="5"/>
          <c:order val="4"/>
          <c:tx>
            <c:strRef>
              <c:f>'0.1'!$F$1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'0.1'!$A$2:$A$42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'0.1'!$F$2:$F$42</c:f>
              <c:numCache>
                <c:formatCode>General</c:formatCode>
                <c:ptCount val="41"/>
                <c:pt idx="3">
                  <c:v>5.3826309192012474</c:v>
                </c:pt>
                <c:pt idx="4">
                  <c:v>5.3826309192012474</c:v>
                </c:pt>
                <c:pt idx="5">
                  <c:v>5.3637747139656771</c:v>
                </c:pt>
                <c:pt idx="6">
                  <c:v>6.0645218126048821</c:v>
                </c:pt>
                <c:pt idx="7">
                  <c:v>6.0645218126048821</c:v>
                </c:pt>
                <c:pt idx="8">
                  <c:v>6.0645218126048821</c:v>
                </c:pt>
                <c:pt idx="9">
                  <c:v>6.0645218126048821</c:v>
                </c:pt>
                <c:pt idx="10">
                  <c:v>6.0645218126048821</c:v>
                </c:pt>
                <c:pt idx="11">
                  <c:v>6.0645218126048821</c:v>
                </c:pt>
                <c:pt idx="12">
                  <c:v>5.6330913563831349</c:v>
                </c:pt>
                <c:pt idx="13">
                  <c:v>5.6330913563831349</c:v>
                </c:pt>
                <c:pt idx="14">
                  <c:v>5.6330913563831349</c:v>
                </c:pt>
                <c:pt idx="15">
                  <c:v>5.6330913563831349</c:v>
                </c:pt>
                <c:pt idx="16">
                  <c:v>5.3529596889218212</c:v>
                </c:pt>
                <c:pt idx="17">
                  <c:v>5.4448906621997306</c:v>
                </c:pt>
                <c:pt idx="18">
                  <c:v>5.4448906621997306</c:v>
                </c:pt>
                <c:pt idx="19">
                  <c:v>5.2706234711538071</c:v>
                </c:pt>
                <c:pt idx="20">
                  <c:v>6.1976650807466216</c:v>
                </c:pt>
                <c:pt idx="21">
                  <c:v>6.446009737727425</c:v>
                </c:pt>
                <c:pt idx="22">
                  <c:v>6.4271245044517427</c:v>
                </c:pt>
                <c:pt idx="23">
                  <c:v>6.3310230282981843</c:v>
                </c:pt>
                <c:pt idx="24">
                  <c:v>6.1753093617476669</c:v>
                </c:pt>
                <c:pt idx="25">
                  <c:v>6.1753093617476669</c:v>
                </c:pt>
                <c:pt idx="26">
                  <c:v>5.9167946093454704</c:v>
                </c:pt>
                <c:pt idx="27">
                  <c:v>6.0322593177567692</c:v>
                </c:pt>
                <c:pt idx="28">
                  <c:v>6.0322593177567692</c:v>
                </c:pt>
                <c:pt idx="29">
                  <c:v>6.0322593177567692</c:v>
                </c:pt>
                <c:pt idx="30">
                  <c:v>6.0322593177567692</c:v>
                </c:pt>
                <c:pt idx="31">
                  <c:v>6.0322593177567692</c:v>
                </c:pt>
                <c:pt idx="32">
                  <c:v>6.0322593177567692</c:v>
                </c:pt>
                <c:pt idx="33">
                  <c:v>6.0322593177567692</c:v>
                </c:pt>
                <c:pt idx="34">
                  <c:v>6.0322593177567692</c:v>
                </c:pt>
                <c:pt idx="35">
                  <c:v>4.9731254451664082</c:v>
                </c:pt>
                <c:pt idx="36">
                  <c:v>4.9088450000000003</c:v>
                </c:pt>
                <c:pt idx="37">
                  <c:v>4.9088450000000003</c:v>
                </c:pt>
                <c:pt idx="38">
                  <c:v>4.9088450000000003</c:v>
                </c:pt>
                <c:pt idx="39">
                  <c:v>4.9088450000000003</c:v>
                </c:pt>
                <c:pt idx="40">
                  <c:v>4.9088450000000003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58-45D3-A152-28FAEBC85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174383"/>
        <c:axId val="414174799"/>
      </c:lineChart>
      <c:catAx>
        <c:axId val="41417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4174799"/>
        <c:crosses val="autoZero"/>
        <c:auto val="1"/>
        <c:lblAlgn val="ctr"/>
        <c:lblOffset val="100"/>
        <c:noMultiLvlLbl val="0"/>
      </c:catAx>
      <c:valAx>
        <c:axId val="41417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417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'0.15'!$A$1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'0.15'!$A$2:$A$42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6-4877-965E-6075826158E1}"/>
            </c:ext>
          </c:extLst>
        </c:ser>
        <c:ser>
          <c:idx val="1"/>
          <c:order val="1"/>
          <c:tx>
            <c:strRef>
              <c:f>'0.15'!$B$1</c:f>
              <c:strCache>
                <c:ptCount val="1"/>
                <c:pt idx="0">
                  <c:v>BIP005887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'0.15'!$B$2:$B$42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C6-4877-965E-6075826158E1}"/>
            </c:ext>
          </c:extLst>
        </c:ser>
        <c:ser>
          <c:idx val="2"/>
          <c:order val="2"/>
          <c:tx>
            <c:strRef>
              <c:f>'0.15'!$C$1</c:f>
              <c:strCache>
                <c:ptCount val="1"/>
                <c:pt idx="0">
                  <c:v>SES_bip5887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'0.15'!$C$2:$C$42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</c:v>
                </c:pt>
                <c:pt idx="4">
                  <c:v>0.255</c:v>
                </c:pt>
                <c:pt idx="5">
                  <c:v>1.71675</c:v>
                </c:pt>
                <c:pt idx="6">
                  <c:v>9.2592374999999993</c:v>
                </c:pt>
                <c:pt idx="7">
                  <c:v>7.870351874999999</c:v>
                </c:pt>
                <c:pt idx="8">
                  <c:v>6.6897990937499987</c:v>
                </c:pt>
                <c:pt idx="9">
                  <c:v>5.686329229687499</c:v>
                </c:pt>
                <c:pt idx="10">
                  <c:v>4.8333798452343739</c:v>
                </c:pt>
                <c:pt idx="11">
                  <c:v>4.1083728684492176</c:v>
                </c:pt>
                <c:pt idx="12">
                  <c:v>4.9921169381818347</c:v>
                </c:pt>
                <c:pt idx="13">
                  <c:v>4.2432993974545594</c:v>
                </c:pt>
                <c:pt idx="14">
                  <c:v>3.6068044878363752</c:v>
                </c:pt>
                <c:pt idx="15">
                  <c:v>3.0657838146609189</c:v>
                </c:pt>
                <c:pt idx="16">
                  <c:v>3.5059162424617809</c:v>
                </c:pt>
                <c:pt idx="17">
                  <c:v>4.630028806092513</c:v>
                </c:pt>
                <c:pt idx="18">
                  <c:v>3.935524485178636</c:v>
                </c:pt>
                <c:pt idx="19">
                  <c:v>3.6451958124018402</c:v>
                </c:pt>
                <c:pt idx="20">
                  <c:v>10.89841644054156</c:v>
                </c:pt>
                <c:pt idx="21">
                  <c:v>11.96365397446033</c:v>
                </c:pt>
                <c:pt idx="22">
                  <c:v>11.06910587829128</c:v>
                </c:pt>
                <c:pt idx="23">
                  <c:v>9.8587399965475857</c:v>
                </c:pt>
                <c:pt idx="24">
                  <c:v>8.5299289970654488</c:v>
                </c:pt>
                <c:pt idx="25">
                  <c:v>7.2504396475056314</c:v>
                </c:pt>
                <c:pt idx="26">
                  <c:v>6.7628737003797861</c:v>
                </c:pt>
                <c:pt idx="27">
                  <c:v>7.2484426453228181</c:v>
                </c:pt>
                <c:pt idx="28">
                  <c:v>6.161176248524395</c:v>
                </c:pt>
                <c:pt idx="29">
                  <c:v>5.2369998112457354</c:v>
                </c:pt>
                <c:pt idx="30">
                  <c:v>4.4514498395588751</c:v>
                </c:pt>
                <c:pt idx="31">
                  <c:v>3.7837323636250439</c:v>
                </c:pt>
                <c:pt idx="32">
                  <c:v>3.2161725090812872</c:v>
                </c:pt>
                <c:pt idx="33">
                  <c:v>2.733746632719094</c:v>
                </c:pt>
                <c:pt idx="34">
                  <c:v>2.3236846378112301</c:v>
                </c:pt>
                <c:pt idx="35">
                  <c:v>3.6251319421395451</c:v>
                </c:pt>
                <c:pt idx="36">
                  <c:v>3.5313620000000001</c:v>
                </c:pt>
                <c:pt idx="37">
                  <c:v>3.5313620000000001</c:v>
                </c:pt>
                <c:pt idx="38">
                  <c:v>3.5313620000000001</c:v>
                </c:pt>
                <c:pt idx="39">
                  <c:v>3.5313620000000001</c:v>
                </c:pt>
                <c:pt idx="40">
                  <c:v>3.5313620000000001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C6-4877-965E-6075826158E1}"/>
            </c:ext>
          </c:extLst>
        </c:ser>
        <c:ser>
          <c:idx val="3"/>
          <c:order val="3"/>
          <c:tx>
            <c:strRef>
              <c:f>'0.15'!$D$1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'0.15'!$D$2:$D$42</c:f>
              <c:numCache>
                <c:formatCode>General</c:formatCode>
                <c:ptCount val="41"/>
                <c:pt idx="3">
                  <c:v>4.8942440594470114</c:v>
                </c:pt>
                <c:pt idx="4">
                  <c:v>4.8942440594470114</c:v>
                </c:pt>
                <c:pt idx="5">
                  <c:v>4.8987126212520868</c:v>
                </c:pt>
                <c:pt idx="6">
                  <c:v>6.0410237856510376</c:v>
                </c:pt>
                <c:pt idx="7">
                  <c:v>6.0410237856510376</c:v>
                </c:pt>
                <c:pt idx="8">
                  <c:v>6.0410237856510376</c:v>
                </c:pt>
                <c:pt idx="9">
                  <c:v>6.0410237856510376</c:v>
                </c:pt>
                <c:pt idx="10">
                  <c:v>6.0410237856510376</c:v>
                </c:pt>
                <c:pt idx="11">
                  <c:v>6.0410237856510376</c:v>
                </c:pt>
                <c:pt idx="12">
                  <c:v>5.40162761129021</c:v>
                </c:pt>
                <c:pt idx="13">
                  <c:v>5.40162761129021</c:v>
                </c:pt>
                <c:pt idx="14">
                  <c:v>5.40162761129021</c:v>
                </c:pt>
                <c:pt idx="15">
                  <c:v>5.40162761129021</c:v>
                </c:pt>
                <c:pt idx="16">
                  <c:v>5.0003399239190527</c:v>
                </c:pt>
                <c:pt idx="17">
                  <c:v>5.1765030285121343</c:v>
                </c:pt>
                <c:pt idx="18">
                  <c:v>5.1765030285121343</c:v>
                </c:pt>
                <c:pt idx="19">
                  <c:v>4.9066054827365964</c:v>
                </c:pt>
                <c:pt idx="20">
                  <c:v>6.6312287102875329</c:v>
                </c:pt>
                <c:pt idx="21">
                  <c:v>7.1008087029099149</c:v>
                </c:pt>
                <c:pt idx="22">
                  <c:v>7.0497955846733174</c:v>
                </c:pt>
                <c:pt idx="23">
                  <c:v>6.8404182734165868</c:v>
                </c:pt>
                <c:pt idx="24">
                  <c:v>6.5055468756693724</c:v>
                </c:pt>
                <c:pt idx="25">
                  <c:v>6.5055468756693724</c:v>
                </c:pt>
                <c:pt idx="26">
                  <c:v>5.9699585021403081</c:v>
                </c:pt>
                <c:pt idx="27">
                  <c:v>6.2333433238355704</c:v>
                </c:pt>
                <c:pt idx="28">
                  <c:v>6.2333433238355704</c:v>
                </c:pt>
                <c:pt idx="29">
                  <c:v>6.2333433238355704</c:v>
                </c:pt>
                <c:pt idx="30">
                  <c:v>6.2333433238355704</c:v>
                </c:pt>
                <c:pt idx="31">
                  <c:v>6.2333433238355704</c:v>
                </c:pt>
                <c:pt idx="32">
                  <c:v>6.2333433238355704</c:v>
                </c:pt>
                <c:pt idx="33">
                  <c:v>6.2333433238355704</c:v>
                </c:pt>
                <c:pt idx="34">
                  <c:v>6.2333433238355704</c:v>
                </c:pt>
                <c:pt idx="35">
                  <c:v>4.3830585571354543</c:v>
                </c:pt>
                <c:pt idx="36">
                  <c:v>4.3097060000000003</c:v>
                </c:pt>
                <c:pt idx="37">
                  <c:v>4.3097060000000003</c:v>
                </c:pt>
                <c:pt idx="38">
                  <c:v>4.3097060000000003</c:v>
                </c:pt>
                <c:pt idx="39">
                  <c:v>4.3097060000000003</c:v>
                </c:pt>
                <c:pt idx="40">
                  <c:v>4.3097060000000003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C6-4877-965E-6075826158E1}"/>
            </c:ext>
          </c:extLst>
        </c:ser>
        <c:ser>
          <c:idx val="4"/>
          <c:order val="4"/>
          <c:tx>
            <c:strRef>
              <c:f>'0.15'!$E$1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'0.15'!$E$2:$E$42</c:f>
              <c:numCache>
                <c:formatCode>General</c:formatCode>
                <c:ptCount val="41"/>
                <c:pt idx="3">
                  <c:v>5.1464625281898337</c:v>
                </c:pt>
                <c:pt idx="4">
                  <c:v>5.1464625281898337</c:v>
                </c:pt>
                <c:pt idx="5">
                  <c:v>5.1244288881145099</c:v>
                </c:pt>
                <c:pt idx="6">
                  <c:v>6.1666825870232147</c:v>
                </c:pt>
                <c:pt idx="7">
                  <c:v>6.1666825870232147</c:v>
                </c:pt>
                <c:pt idx="8">
                  <c:v>6.1666825870232147</c:v>
                </c:pt>
                <c:pt idx="9">
                  <c:v>6.1666825870232147</c:v>
                </c:pt>
                <c:pt idx="10">
                  <c:v>6.1666825870232147</c:v>
                </c:pt>
                <c:pt idx="11">
                  <c:v>6.1666825870232147</c:v>
                </c:pt>
                <c:pt idx="12">
                  <c:v>5.4906476304323117</c:v>
                </c:pt>
                <c:pt idx="13">
                  <c:v>5.4906476304323117</c:v>
                </c:pt>
                <c:pt idx="14">
                  <c:v>5.4906476304323117</c:v>
                </c:pt>
                <c:pt idx="15">
                  <c:v>5.4906476304323117</c:v>
                </c:pt>
                <c:pt idx="16">
                  <c:v>5.0686332285457114</c:v>
                </c:pt>
                <c:pt idx="17">
                  <c:v>5.2185673305684732</c:v>
                </c:pt>
                <c:pt idx="18">
                  <c:v>5.2185673305684732</c:v>
                </c:pt>
                <c:pt idx="19">
                  <c:v>4.9411046913473093</c:v>
                </c:pt>
                <c:pt idx="20">
                  <c:v>6.521641636345727</c:v>
                </c:pt>
                <c:pt idx="21">
                  <c:v>6.9399872376291674</c:v>
                </c:pt>
                <c:pt idx="22">
                  <c:v>6.8755731413838008</c:v>
                </c:pt>
                <c:pt idx="23">
                  <c:v>6.663570553409599</c:v>
                </c:pt>
                <c:pt idx="24">
                  <c:v>6.3345387269079474</c:v>
                </c:pt>
                <c:pt idx="25">
                  <c:v>6.3345387269079474</c:v>
                </c:pt>
                <c:pt idx="26">
                  <c:v>5.8014475718881533</c:v>
                </c:pt>
                <c:pt idx="27">
                  <c:v>6.0268289986069963</c:v>
                </c:pt>
                <c:pt idx="28">
                  <c:v>6.0268289986069963</c:v>
                </c:pt>
                <c:pt idx="29">
                  <c:v>6.0268289986069963</c:v>
                </c:pt>
                <c:pt idx="30">
                  <c:v>6.0268289986069963</c:v>
                </c:pt>
                <c:pt idx="31">
                  <c:v>6.0268289986069963</c:v>
                </c:pt>
                <c:pt idx="32">
                  <c:v>6.0268289986069963</c:v>
                </c:pt>
                <c:pt idx="33">
                  <c:v>6.0268289986069963</c:v>
                </c:pt>
                <c:pt idx="34">
                  <c:v>6.0268289986069963</c:v>
                </c:pt>
                <c:pt idx="35">
                  <c:v>4.2159195630217274</c:v>
                </c:pt>
                <c:pt idx="36">
                  <c:v>4.1394979999999997</c:v>
                </c:pt>
                <c:pt idx="37">
                  <c:v>4.1394979999999997</c:v>
                </c:pt>
                <c:pt idx="38">
                  <c:v>4.1394979999999997</c:v>
                </c:pt>
                <c:pt idx="39">
                  <c:v>4.1394979999999997</c:v>
                </c:pt>
                <c:pt idx="40">
                  <c:v>4.1394979999999997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C6-4877-965E-6075826158E1}"/>
            </c:ext>
          </c:extLst>
        </c:ser>
        <c:ser>
          <c:idx val="5"/>
          <c:order val="5"/>
          <c:tx>
            <c:strRef>
              <c:f>'0.15'!$F$1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'0.15'!$F$2:$F$42</c:f>
              <c:numCache>
                <c:formatCode>General</c:formatCode>
                <c:ptCount val="41"/>
                <c:pt idx="3">
                  <c:v>5.1559946109209687</c:v>
                </c:pt>
                <c:pt idx="4">
                  <c:v>5.1559946109209687</c:v>
                </c:pt>
                <c:pt idx="5">
                  <c:v>5.1322734763946087</c:v>
                </c:pt>
                <c:pt idx="6">
                  <c:v>6.1666677218674506</c:v>
                </c:pt>
                <c:pt idx="7">
                  <c:v>6.1666677218674506</c:v>
                </c:pt>
                <c:pt idx="8">
                  <c:v>6.1666677218674506</c:v>
                </c:pt>
                <c:pt idx="9">
                  <c:v>6.1666677218674506</c:v>
                </c:pt>
                <c:pt idx="10">
                  <c:v>6.1666677218674506</c:v>
                </c:pt>
                <c:pt idx="11">
                  <c:v>6.1666677218674506</c:v>
                </c:pt>
                <c:pt idx="12">
                  <c:v>5.4891536355419381</c:v>
                </c:pt>
                <c:pt idx="13">
                  <c:v>5.4891536355419381</c:v>
                </c:pt>
                <c:pt idx="14">
                  <c:v>5.4891536355419381</c:v>
                </c:pt>
                <c:pt idx="15">
                  <c:v>5.4891536355419381</c:v>
                </c:pt>
                <c:pt idx="16">
                  <c:v>5.0663548013247741</c:v>
                </c:pt>
                <c:pt idx="17">
                  <c:v>5.214391683581642</c:v>
                </c:pt>
                <c:pt idx="18">
                  <c:v>5.214391683581642</c:v>
                </c:pt>
                <c:pt idx="19">
                  <c:v>4.9368059572001304</c:v>
                </c:pt>
                <c:pt idx="20">
                  <c:v>6.5059198049515636</c:v>
                </c:pt>
                <c:pt idx="21">
                  <c:v>6.92039356582137</c:v>
                </c:pt>
                <c:pt idx="22">
                  <c:v>6.8551966409897016</c:v>
                </c:pt>
                <c:pt idx="23">
                  <c:v>6.6433043742062416</c:v>
                </c:pt>
                <c:pt idx="24">
                  <c:v>6.3150859213908408</c:v>
                </c:pt>
                <c:pt idx="25">
                  <c:v>6.3150859213908408</c:v>
                </c:pt>
                <c:pt idx="26">
                  <c:v>5.7828614910931053</c:v>
                </c:pt>
                <c:pt idx="27">
                  <c:v>6.0054832801958424</c:v>
                </c:pt>
                <c:pt idx="28">
                  <c:v>6.0054832801958424</c:v>
                </c:pt>
                <c:pt idx="29">
                  <c:v>6.0054832801958424</c:v>
                </c:pt>
                <c:pt idx="30">
                  <c:v>6.0054832801958424</c:v>
                </c:pt>
                <c:pt idx="31">
                  <c:v>6.0054832801958424</c:v>
                </c:pt>
                <c:pt idx="32">
                  <c:v>6.0054832801958424</c:v>
                </c:pt>
                <c:pt idx="33">
                  <c:v>6.0054832801958424</c:v>
                </c:pt>
                <c:pt idx="34">
                  <c:v>6.0054832801958424</c:v>
                </c:pt>
                <c:pt idx="35">
                  <c:v>4.1995189728968692</c:v>
                </c:pt>
                <c:pt idx="36">
                  <c:v>4.1230000000000002</c:v>
                </c:pt>
                <c:pt idx="37">
                  <c:v>4.1230000000000002</c:v>
                </c:pt>
                <c:pt idx="38">
                  <c:v>4.1230000000000002</c:v>
                </c:pt>
                <c:pt idx="39">
                  <c:v>4.1230000000000002</c:v>
                </c:pt>
                <c:pt idx="40">
                  <c:v>4.1230000000000002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C6-4877-965E-607582615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006367"/>
        <c:axId val="550003455"/>
      </c:lineChart>
      <c:catAx>
        <c:axId val="550006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0003455"/>
        <c:crosses val="autoZero"/>
        <c:auto val="1"/>
        <c:lblAlgn val="ctr"/>
        <c:lblOffset val="100"/>
        <c:noMultiLvlLbl val="0"/>
      </c:catAx>
      <c:valAx>
        <c:axId val="5500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000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'0.5'!$B$1</c:f>
              <c:strCache>
                <c:ptCount val="1"/>
                <c:pt idx="0">
                  <c:v>BIP005887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5-46C6-A5CB-36CEDD97B731}"/>
            </c:ext>
          </c:extLst>
        </c:ser>
        <c:ser>
          <c:idx val="2"/>
          <c:order val="1"/>
          <c:tx>
            <c:strRef>
              <c:f>'0.5'!$C$1</c:f>
              <c:strCache>
                <c:ptCount val="1"/>
                <c:pt idx="0">
                  <c:v>SES_bip5887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0.5</c:v>
                </c:pt>
                <c:pt idx="5">
                  <c:v>5.25</c:v>
                </c:pt>
                <c:pt idx="6">
                  <c:v>28.625</c:v>
                </c:pt>
                <c:pt idx="7">
                  <c:v>14.3125</c:v>
                </c:pt>
                <c:pt idx="8">
                  <c:v>7.15625</c:v>
                </c:pt>
                <c:pt idx="9">
                  <c:v>3.578125</c:v>
                </c:pt>
                <c:pt idx="10">
                  <c:v>1.7890625</c:v>
                </c:pt>
                <c:pt idx="11">
                  <c:v>0.89453125</c:v>
                </c:pt>
                <c:pt idx="12">
                  <c:v>5.447265625</c:v>
                </c:pt>
                <c:pt idx="13">
                  <c:v>2.7236328125</c:v>
                </c:pt>
                <c:pt idx="14">
                  <c:v>1.36181640625</c:v>
                </c:pt>
                <c:pt idx="15">
                  <c:v>0.680908203125</c:v>
                </c:pt>
                <c:pt idx="16">
                  <c:v>3.3404541015625</c:v>
                </c:pt>
                <c:pt idx="17">
                  <c:v>7.17022705078125</c:v>
                </c:pt>
                <c:pt idx="18">
                  <c:v>3.585113525390625</c:v>
                </c:pt>
                <c:pt idx="19">
                  <c:v>2.7925567626953129</c:v>
                </c:pt>
                <c:pt idx="20">
                  <c:v>27.39627838134766</c:v>
                </c:pt>
                <c:pt idx="21">
                  <c:v>22.698139190673832</c:v>
                </c:pt>
                <c:pt idx="22">
                  <c:v>14.349069595336911</c:v>
                </c:pt>
                <c:pt idx="23">
                  <c:v>8.674534797668457</c:v>
                </c:pt>
                <c:pt idx="24">
                  <c:v>4.8372673988342294</c:v>
                </c:pt>
                <c:pt idx="25">
                  <c:v>2.4186336994171138</c:v>
                </c:pt>
                <c:pt idx="26">
                  <c:v>3.2093168497085571</c:v>
                </c:pt>
                <c:pt idx="27">
                  <c:v>6.6046584248542786</c:v>
                </c:pt>
                <c:pt idx="28">
                  <c:v>3.3023292124271388</c:v>
                </c:pt>
                <c:pt idx="29">
                  <c:v>1.6511646062135701</c:v>
                </c:pt>
                <c:pt idx="30">
                  <c:v>0.82558230310678482</c:v>
                </c:pt>
                <c:pt idx="31">
                  <c:v>0.41279115155339241</c:v>
                </c:pt>
                <c:pt idx="32">
                  <c:v>0.20639557577669621</c:v>
                </c:pt>
                <c:pt idx="33">
                  <c:v>0.1031977878883481</c:v>
                </c:pt>
                <c:pt idx="34">
                  <c:v>5.1598893944174051E-2</c:v>
                </c:pt>
                <c:pt idx="35">
                  <c:v>5.525799446972087</c:v>
                </c:pt>
                <c:pt idx="36">
                  <c:v>4.2629000000000001</c:v>
                </c:pt>
                <c:pt idx="37">
                  <c:v>4.2629000000000001</c:v>
                </c:pt>
                <c:pt idx="38">
                  <c:v>4.2629000000000001</c:v>
                </c:pt>
                <c:pt idx="39">
                  <c:v>4.2629000000000001</c:v>
                </c:pt>
                <c:pt idx="40">
                  <c:v>4.2629000000000001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5-46C6-A5CB-36CEDD97B731}"/>
            </c:ext>
          </c:extLst>
        </c:ser>
        <c:ser>
          <c:idx val="3"/>
          <c:order val="2"/>
          <c:tx>
            <c:strRef>
              <c:f>'0.5'!$D$1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'0.5'!$D$2:$D$42</c:f>
              <c:numCache>
                <c:formatCode>General</c:formatCode>
                <c:ptCount val="41"/>
                <c:pt idx="3">
                  <c:v>3.4673832482421782E-5</c:v>
                </c:pt>
                <c:pt idx="4">
                  <c:v>3.4673832482421782E-5</c:v>
                </c:pt>
                <c:pt idx="5">
                  <c:v>1.000027871198983</c:v>
                </c:pt>
                <c:pt idx="6">
                  <c:v>9.5000241619471719</c:v>
                </c:pt>
                <c:pt idx="7">
                  <c:v>9.5000241619471719</c:v>
                </c:pt>
                <c:pt idx="8">
                  <c:v>9.5000241619471719</c:v>
                </c:pt>
                <c:pt idx="9">
                  <c:v>9.5000241619471719</c:v>
                </c:pt>
                <c:pt idx="10">
                  <c:v>9.5000241619471719</c:v>
                </c:pt>
                <c:pt idx="11">
                  <c:v>9.5000241619471719</c:v>
                </c:pt>
                <c:pt idx="12">
                  <c:v>4.2777856400838568</c:v>
                </c:pt>
                <c:pt idx="13">
                  <c:v>4.2777856400838568</c:v>
                </c:pt>
                <c:pt idx="14">
                  <c:v>4.2777856400838568</c:v>
                </c:pt>
                <c:pt idx="15">
                  <c:v>4.2777856400838568</c:v>
                </c:pt>
                <c:pt idx="16">
                  <c:v>2.9705923722907861</c:v>
                </c:pt>
                <c:pt idx="17">
                  <c:v>4.5000033730552831</c:v>
                </c:pt>
                <c:pt idx="18">
                  <c:v>4.5000033730552831</c:v>
                </c:pt>
                <c:pt idx="19">
                  <c:v>2.9864883874106591</c:v>
                </c:pt>
                <c:pt idx="20">
                  <c:v>17.783020287207599</c:v>
                </c:pt>
                <c:pt idx="21">
                  <c:v>17.864706767635141</c:v>
                </c:pt>
                <c:pt idx="22">
                  <c:v>12.76845686956724</c:v>
                </c:pt>
                <c:pt idx="23">
                  <c:v>8.2545128955754716</c:v>
                </c:pt>
                <c:pt idx="24">
                  <c:v>4.7701689885992611</c:v>
                </c:pt>
                <c:pt idx="25">
                  <c:v>4.7701689885992611</c:v>
                </c:pt>
                <c:pt idx="26">
                  <c:v>2.9482980541564419</c:v>
                </c:pt>
                <c:pt idx="27">
                  <c:v>5.7460286986616689</c:v>
                </c:pt>
                <c:pt idx="28">
                  <c:v>5.7460286986616689</c:v>
                </c:pt>
                <c:pt idx="29">
                  <c:v>5.7460286986616689</c:v>
                </c:pt>
                <c:pt idx="30">
                  <c:v>5.7460286986616689</c:v>
                </c:pt>
                <c:pt idx="31">
                  <c:v>5.7460286986616689</c:v>
                </c:pt>
                <c:pt idx="32">
                  <c:v>5.7460286986616689</c:v>
                </c:pt>
                <c:pt idx="33">
                  <c:v>5.7460286986616689</c:v>
                </c:pt>
                <c:pt idx="34">
                  <c:v>5.7460286986616689</c:v>
                </c:pt>
                <c:pt idx="35">
                  <c:v>1.9698655454784271</c:v>
                </c:pt>
                <c:pt idx="36">
                  <c:v>2.1528339999999999</c:v>
                </c:pt>
                <c:pt idx="37">
                  <c:v>2.1528339999999999</c:v>
                </c:pt>
                <c:pt idx="38">
                  <c:v>2.1528339999999999</c:v>
                </c:pt>
                <c:pt idx="39">
                  <c:v>2.1528339999999999</c:v>
                </c:pt>
                <c:pt idx="40">
                  <c:v>2.1528339999999999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55-46C6-A5CB-36CEDD97B731}"/>
            </c:ext>
          </c:extLst>
        </c:ser>
        <c:ser>
          <c:idx val="4"/>
          <c:order val="3"/>
          <c:tx>
            <c:strRef>
              <c:f>'0.5'!$E$1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'0.5'!$E$2:$E$42</c:f>
              <c:numCache>
                <c:formatCode>General</c:formatCode>
                <c:ptCount val="41"/>
                <c:pt idx="3">
                  <c:v>1.5681488620568459E-4</c:v>
                </c:pt>
                <c:pt idx="4">
                  <c:v>1.5681488620568459E-4</c:v>
                </c:pt>
                <c:pt idx="5">
                  <c:v>0.75012559874049023</c:v>
                </c:pt>
                <c:pt idx="6">
                  <c:v>7.1251057057137617</c:v>
                </c:pt>
                <c:pt idx="7">
                  <c:v>7.1251057057137617</c:v>
                </c:pt>
                <c:pt idx="8">
                  <c:v>7.1251057057137617</c:v>
                </c:pt>
                <c:pt idx="9">
                  <c:v>7.1251057057137617</c:v>
                </c:pt>
                <c:pt idx="10">
                  <c:v>7.1251057057137617</c:v>
                </c:pt>
                <c:pt idx="11">
                  <c:v>7.1251057057137617</c:v>
                </c:pt>
                <c:pt idx="12">
                  <c:v>3.2083683555621949</c:v>
                </c:pt>
                <c:pt idx="13">
                  <c:v>3.2083683555621949</c:v>
                </c:pt>
                <c:pt idx="14">
                  <c:v>3.2083683555621949</c:v>
                </c:pt>
                <c:pt idx="15">
                  <c:v>3.2083683555621949</c:v>
                </c:pt>
                <c:pt idx="16">
                  <c:v>2.2279596894229479</c:v>
                </c:pt>
                <c:pt idx="17">
                  <c:v>3.3750150134107821</c:v>
                </c:pt>
                <c:pt idx="18">
                  <c:v>3.3750150134107821</c:v>
                </c:pt>
                <c:pt idx="19">
                  <c:v>2.2398733709735499</c:v>
                </c:pt>
                <c:pt idx="20">
                  <c:v>13.33727019165547</c:v>
                </c:pt>
                <c:pt idx="21">
                  <c:v>13.39853317867912</c:v>
                </c:pt>
                <c:pt idx="22">
                  <c:v>9.576344418234374</c:v>
                </c:pt>
                <c:pt idx="23">
                  <c:v>6.1908856197107536</c:v>
                </c:pt>
                <c:pt idx="24">
                  <c:v>3.577627233359844</c:v>
                </c:pt>
                <c:pt idx="25">
                  <c:v>3.577627233359844</c:v>
                </c:pt>
                <c:pt idx="26">
                  <c:v>2.211223708870905</c:v>
                </c:pt>
                <c:pt idx="27">
                  <c:v>4.3095216256253499</c:v>
                </c:pt>
                <c:pt idx="28">
                  <c:v>4.3095216256253499</c:v>
                </c:pt>
                <c:pt idx="29">
                  <c:v>4.3095216256253499</c:v>
                </c:pt>
                <c:pt idx="30">
                  <c:v>4.3095216256253499</c:v>
                </c:pt>
                <c:pt idx="31">
                  <c:v>4.3095216256253499</c:v>
                </c:pt>
                <c:pt idx="32">
                  <c:v>4.3095216256253499</c:v>
                </c:pt>
                <c:pt idx="33">
                  <c:v>4.3095216256253499</c:v>
                </c:pt>
                <c:pt idx="34">
                  <c:v>4.3095216256253499</c:v>
                </c:pt>
                <c:pt idx="35">
                  <c:v>1.4773991729160469</c:v>
                </c:pt>
                <c:pt idx="36">
                  <c:v>1.614625</c:v>
                </c:pt>
                <c:pt idx="37">
                  <c:v>1.614625</c:v>
                </c:pt>
                <c:pt idx="38">
                  <c:v>1.614625</c:v>
                </c:pt>
                <c:pt idx="39">
                  <c:v>1.614625</c:v>
                </c:pt>
                <c:pt idx="40">
                  <c:v>1.614625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55-46C6-A5CB-36CEDD97B731}"/>
            </c:ext>
          </c:extLst>
        </c:ser>
        <c:ser>
          <c:idx val="5"/>
          <c:order val="4"/>
          <c:tx>
            <c:strRef>
              <c:f>'0.5'!$F$1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'0.5'!$F$2:$F$42</c:f>
              <c:numCache>
                <c:formatCode>General</c:formatCode>
                <c:ptCount val="41"/>
                <c:pt idx="3">
                  <c:v>1.3939100996060861E-4</c:v>
                </c:pt>
                <c:pt idx="4">
                  <c:v>1.3939100996060861E-4</c:v>
                </c:pt>
                <c:pt idx="5">
                  <c:v>0.66677830999154697</c:v>
                </c:pt>
                <c:pt idx="6">
                  <c:v>6.3334272939677883</c:v>
                </c:pt>
                <c:pt idx="7">
                  <c:v>6.3334272939677883</c:v>
                </c:pt>
                <c:pt idx="8">
                  <c:v>6.3334272939677883</c:v>
                </c:pt>
                <c:pt idx="9">
                  <c:v>6.3334272939677883</c:v>
                </c:pt>
                <c:pt idx="10">
                  <c:v>6.3334272939677883</c:v>
                </c:pt>
                <c:pt idx="11">
                  <c:v>6.3334272939677883</c:v>
                </c:pt>
                <c:pt idx="12">
                  <c:v>2.8518829827219512</c:v>
                </c:pt>
                <c:pt idx="13">
                  <c:v>2.8518829827219512</c:v>
                </c:pt>
                <c:pt idx="14">
                  <c:v>2.8518829827219512</c:v>
                </c:pt>
                <c:pt idx="15">
                  <c:v>2.8518829827219512</c:v>
                </c:pt>
                <c:pt idx="16">
                  <c:v>1.9804086128203979</c:v>
                </c:pt>
                <c:pt idx="17">
                  <c:v>3.000013345254029</c:v>
                </c:pt>
                <c:pt idx="18">
                  <c:v>3.000013345254029</c:v>
                </c:pt>
                <c:pt idx="19">
                  <c:v>1.9909985519764899</c:v>
                </c:pt>
                <c:pt idx="20">
                  <c:v>11.855351281471529</c:v>
                </c:pt>
                <c:pt idx="21">
                  <c:v>11.909807269937</c:v>
                </c:pt>
                <c:pt idx="22">
                  <c:v>8.512306149541665</c:v>
                </c:pt>
                <c:pt idx="23">
                  <c:v>5.5030094397428924</c:v>
                </c:pt>
                <c:pt idx="24">
                  <c:v>3.1801130963198609</c:v>
                </c:pt>
                <c:pt idx="25">
                  <c:v>3.1801130963198609</c:v>
                </c:pt>
                <c:pt idx="26">
                  <c:v>1.9655321856630259</c:v>
                </c:pt>
                <c:pt idx="27">
                  <c:v>3.830685889444756</c:v>
                </c:pt>
                <c:pt idx="28">
                  <c:v>3.830685889444756</c:v>
                </c:pt>
                <c:pt idx="29">
                  <c:v>3.830685889444756</c:v>
                </c:pt>
                <c:pt idx="30">
                  <c:v>3.830685889444756</c:v>
                </c:pt>
                <c:pt idx="31">
                  <c:v>3.830685889444756</c:v>
                </c:pt>
                <c:pt idx="32">
                  <c:v>3.830685889444756</c:v>
                </c:pt>
                <c:pt idx="33">
                  <c:v>3.830685889444756</c:v>
                </c:pt>
                <c:pt idx="34">
                  <c:v>3.830685889444756</c:v>
                </c:pt>
                <c:pt idx="35">
                  <c:v>1.3132437092587079</c:v>
                </c:pt>
                <c:pt idx="36">
                  <c:v>1.4352229999999999</c:v>
                </c:pt>
                <c:pt idx="37">
                  <c:v>1.4352229999999999</c:v>
                </c:pt>
                <c:pt idx="38">
                  <c:v>1.4352229999999999</c:v>
                </c:pt>
                <c:pt idx="39">
                  <c:v>1.4352229999999999</c:v>
                </c:pt>
                <c:pt idx="40">
                  <c:v>1.4352229999999999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55-46C6-A5CB-36CEDD97B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909887"/>
        <c:axId val="541789791"/>
      </c:lineChart>
      <c:catAx>
        <c:axId val="54190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789791"/>
        <c:crosses val="autoZero"/>
        <c:auto val="1"/>
        <c:lblAlgn val="ctr"/>
        <c:lblOffset val="100"/>
        <c:noMultiLvlLbl val="0"/>
      </c:catAx>
      <c:valAx>
        <c:axId val="54178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90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Opt.!$B$1</c:f>
              <c:strCache>
                <c:ptCount val="1"/>
                <c:pt idx="0">
                  <c:v>BIP005887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Opt.!$A$2:$A$42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Opt.!$B$2:$B$42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8-4DFF-9203-0554F513FA31}"/>
            </c:ext>
          </c:extLst>
        </c:ser>
        <c:ser>
          <c:idx val="2"/>
          <c:order val="1"/>
          <c:tx>
            <c:strRef>
              <c:f>Opt.!$C$1</c:f>
              <c:strCache>
                <c:ptCount val="1"/>
                <c:pt idx="0">
                  <c:v>SES_bip5887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Opt.!$A$2:$A$42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Opt.!$C$2:$C$42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0.12296490988614681</c:v>
                </c:pt>
                <c:pt idx="4">
                  <c:v>0.1154047253544927</c:v>
                </c:pt>
                <c:pt idx="5">
                  <c:v>0.72313390895840146</c:v>
                </c:pt>
                <c:pt idx="6">
                  <c:v>3.8757615180228751</c:v>
                </c:pt>
                <c:pt idx="7">
                  <c:v>3.6374701851209359</c:v>
                </c:pt>
                <c:pt idx="8">
                  <c:v>3.4138295883574652</c:v>
                </c:pt>
                <c:pt idx="9">
                  <c:v>3.2039389645079468</c:v>
                </c:pt>
                <c:pt idx="10">
                  <c:v>3.0069529314822301</c:v>
                </c:pt>
                <c:pt idx="11">
                  <c:v>2.822078083356431</c:v>
                </c:pt>
                <c:pt idx="12">
                  <c:v>3.2633943441813691</c:v>
                </c:pt>
                <c:pt idx="13">
                  <c:v>3.0627528484537572</c:v>
                </c:pt>
                <c:pt idx="14">
                  <c:v>2.87444728444693</c:v>
                </c:pt>
                <c:pt idx="15">
                  <c:v>2.6977192087946822</c:v>
                </c:pt>
                <c:pt idx="16">
                  <c:v>2.900751538749339</c:v>
                </c:pt>
                <c:pt idx="17">
                  <c:v>3.3987132173409398</c:v>
                </c:pt>
                <c:pt idx="18">
                  <c:v>3.1897519850913469</c:v>
                </c:pt>
                <c:pt idx="19">
                  <c:v>3.1166031122745368</c:v>
                </c:pt>
                <c:pt idx="20">
                  <c:v>6.1220743588884918</c:v>
                </c:pt>
                <c:pt idx="21">
                  <c:v>6.8523583869353066</c:v>
                </c:pt>
                <c:pt idx="22">
                  <c:v>6.799953300815206</c:v>
                </c:pt>
                <c:pt idx="23">
                  <c:v>6.5663228432120526</c:v>
                </c:pt>
                <c:pt idx="24">
                  <c:v>6.2240916498056684</c:v>
                </c:pt>
                <c:pt idx="25">
                  <c:v>5.8414192153849314</c:v>
                </c:pt>
                <c:pt idx="26">
                  <c:v>5.7282042414437182</c:v>
                </c:pt>
                <c:pt idx="27">
                  <c:v>5.9908447316951676</c:v>
                </c:pt>
                <c:pt idx="28">
                  <c:v>5.622512890407771</c:v>
                </c:pt>
                <c:pt idx="29">
                  <c:v>5.2768269949564264</c:v>
                </c:pt>
                <c:pt idx="30">
                  <c:v>4.9523947169966247</c:v>
                </c:pt>
                <c:pt idx="31">
                  <c:v>4.6479093319485649</c:v>
                </c:pt>
                <c:pt idx="32">
                  <c:v>4.3621444558675471</c:v>
                </c:pt>
                <c:pt idx="33">
                  <c:v>4.0939491059044943</c:v>
                </c:pt>
                <c:pt idx="34">
                  <c:v>3.8422430644614849</c:v>
                </c:pt>
                <c:pt idx="35">
                  <c:v>4.2823195327442027</c:v>
                </c:pt>
                <c:pt idx="36">
                  <c:v>4.2034789999999997</c:v>
                </c:pt>
                <c:pt idx="37">
                  <c:v>4.2034789999999997</c:v>
                </c:pt>
                <c:pt idx="38">
                  <c:v>4.2034789999999997</c:v>
                </c:pt>
                <c:pt idx="39">
                  <c:v>4.2034789999999997</c:v>
                </c:pt>
                <c:pt idx="40">
                  <c:v>4.2034789999999997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E8-4DFF-9203-0554F513FA31}"/>
            </c:ext>
          </c:extLst>
        </c:ser>
        <c:ser>
          <c:idx val="3"/>
          <c:order val="2"/>
          <c:tx>
            <c:strRef>
              <c:f>Opt.!$D$1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Opt.!$A$2:$A$42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Opt.!$D$2:$D$42</c:f>
              <c:numCache>
                <c:formatCode>General</c:formatCode>
                <c:ptCount val="41"/>
                <c:pt idx="3">
                  <c:v>1.7486934390646469</c:v>
                </c:pt>
                <c:pt idx="4">
                  <c:v>1.7486934390646469</c:v>
                </c:pt>
                <c:pt idx="5">
                  <c:v>2.2670265825556322</c:v>
                </c:pt>
                <c:pt idx="6">
                  <c:v>5.8181815013320826</c:v>
                </c:pt>
                <c:pt idx="7">
                  <c:v>5.8181815013320826</c:v>
                </c:pt>
                <c:pt idx="8">
                  <c:v>5.8181815013320826</c:v>
                </c:pt>
                <c:pt idx="9">
                  <c:v>5.8181815013320826</c:v>
                </c:pt>
                <c:pt idx="10">
                  <c:v>5.8181815013320826</c:v>
                </c:pt>
                <c:pt idx="11">
                  <c:v>5.8181815013320826</c:v>
                </c:pt>
                <c:pt idx="12">
                  <c:v>5.0842589437707293</c:v>
                </c:pt>
                <c:pt idx="13">
                  <c:v>5.0842589437707293</c:v>
                </c:pt>
                <c:pt idx="14">
                  <c:v>5.0842589437707293</c:v>
                </c:pt>
                <c:pt idx="15">
                  <c:v>5.0842589437707293</c:v>
                </c:pt>
                <c:pt idx="16">
                  <c:v>4.6353096263584623</c:v>
                </c:pt>
                <c:pt idx="17">
                  <c:v>4.9457345297004798</c:v>
                </c:pt>
                <c:pt idx="18">
                  <c:v>4.9457345297004798</c:v>
                </c:pt>
                <c:pt idx="19">
                  <c:v>4.5952439271002419</c:v>
                </c:pt>
                <c:pt idx="20">
                  <c:v>7.1456639132196829</c:v>
                </c:pt>
                <c:pt idx="21">
                  <c:v>7.683723269288671</c:v>
                </c:pt>
                <c:pt idx="22">
                  <c:v>7.5250757462367428</c:v>
                </c:pt>
                <c:pt idx="23">
                  <c:v>7.2083338760378624</c:v>
                </c:pt>
                <c:pt idx="24">
                  <c:v>6.7974332172201963</c:v>
                </c:pt>
                <c:pt idx="25">
                  <c:v>6.7974332172201963</c:v>
                </c:pt>
                <c:pt idx="26">
                  <c:v>6.3773744841994091</c:v>
                </c:pt>
                <c:pt idx="27">
                  <c:v>6.5295047573719494</c:v>
                </c:pt>
                <c:pt idx="28">
                  <c:v>6.5295047573719494</c:v>
                </c:pt>
                <c:pt idx="29">
                  <c:v>6.5295047573719494</c:v>
                </c:pt>
                <c:pt idx="30">
                  <c:v>6.5295047573719494</c:v>
                </c:pt>
                <c:pt idx="31">
                  <c:v>6.5295047573719494</c:v>
                </c:pt>
                <c:pt idx="32">
                  <c:v>6.5295047573719494</c:v>
                </c:pt>
                <c:pt idx="33">
                  <c:v>6.5295047573719494</c:v>
                </c:pt>
                <c:pt idx="34">
                  <c:v>6.5295047573719494</c:v>
                </c:pt>
                <c:pt idx="35">
                  <c:v>5.4967807929184378</c:v>
                </c:pt>
                <c:pt idx="36">
                  <c:v>5.3110229999999996</c:v>
                </c:pt>
                <c:pt idx="37">
                  <c:v>5.3110229999999996</c:v>
                </c:pt>
                <c:pt idx="38">
                  <c:v>5.3110229999999996</c:v>
                </c:pt>
                <c:pt idx="39">
                  <c:v>5.3110229999999996</c:v>
                </c:pt>
                <c:pt idx="40">
                  <c:v>5.3110229999999996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E8-4DFF-9203-0554F513FA31}"/>
            </c:ext>
          </c:extLst>
        </c:ser>
        <c:ser>
          <c:idx val="4"/>
          <c:order val="3"/>
          <c:tx>
            <c:strRef>
              <c:f>Opt.!$E$1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Opt.!$A$2:$A$42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Opt.!$E$2:$E$42</c:f>
              <c:numCache>
                <c:formatCode>General</c:formatCode>
                <c:ptCount val="41"/>
                <c:pt idx="3">
                  <c:v>2.4117076579132268</c:v>
                </c:pt>
                <c:pt idx="4">
                  <c:v>2.4117076579132268</c:v>
                </c:pt>
                <c:pt idx="5">
                  <c:v>2.8009654597841389</c:v>
                </c:pt>
                <c:pt idx="6">
                  <c:v>5.8181829412644213</c:v>
                </c:pt>
                <c:pt idx="7">
                  <c:v>5.8181829412644213</c:v>
                </c:pt>
                <c:pt idx="8">
                  <c:v>5.8181829412644213</c:v>
                </c:pt>
                <c:pt idx="9">
                  <c:v>5.8181829412644213</c:v>
                </c:pt>
                <c:pt idx="10">
                  <c:v>5.8181829412644213</c:v>
                </c:pt>
                <c:pt idx="11">
                  <c:v>5.8181829412644213</c:v>
                </c:pt>
                <c:pt idx="12">
                  <c:v>5.2777292797224273</c:v>
                </c:pt>
                <c:pt idx="13">
                  <c:v>5.2777292797224273</c:v>
                </c:pt>
                <c:pt idx="14">
                  <c:v>5.2777292797224273</c:v>
                </c:pt>
                <c:pt idx="15">
                  <c:v>5.2777292797224273</c:v>
                </c:pt>
                <c:pt idx="16">
                  <c:v>4.8975760114134426</c:v>
                </c:pt>
                <c:pt idx="17">
                  <c:v>5.1603971292890174</c:v>
                </c:pt>
                <c:pt idx="18">
                  <c:v>5.1603971292890174</c:v>
                </c:pt>
                <c:pt idx="19">
                  <c:v>4.8349094276150746</c:v>
                </c:pt>
                <c:pt idx="20">
                  <c:v>7.1499883632326648</c:v>
                </c:pt>
                <c:pt idx="21">
                  <c:v>7.6306652836532001</c:v>
                </c:pt>
                <c:pt idx="22">
                  <c:v>7.4782617529234816</c:v>
                </c:pt>
                <c:pt idx="23">
                  <c:v>7.1823847850985336</c:v>
                </c:pt>
                <c:pt idx="24">
                  <c:v>6.8010934178726394</c:v>
                </c:pt>
                <c:pt idx="25">
                  <c:v>6.8010934178726394</c:v>
                </c:pt>
                <c:pt idx="26">
                  <c:v>6.4376901807625204</c:v>
                </c:pt>
                <c:pt idx="27">
                  <c:v>6.5613884436520831</c:v>
                </c:pt>
                <c:pt idx="28">
                  <c:v>6.5613884436520831</c:v>
                </c:pt>
                <c:pt idx="29">
                  <c:v>6.5613884436520831</c:v>
                </c:pt>
                <c:pt idx="30">
                  <c:v>6.5613884436520831</c:v>
                </c:pt>
                <c:pt idx="31">
                  <c:v>6.5613884436520831</c:v>
                </c:pt>
                <c:pt idx="32">
                  <c:v>6.5613884436520831</c:v>
                </c:pt>
                <c:pt idx="33">
                  <c:v>6.5613884436520831</c:v>
                </c:pt>
                <c:pt idx="34">
                  <c:v>6.5613884436520831</c:v>
                </c:pt>
                <c:pt idx="35">
                  <c:v>5.7425095750294766</c:v>
                </c:pt>
                <c:pt idx="36">
                  <c:v>5.5485340000000001</c:v>
                </c:pt>
                <c:pt idx="37">
                  <c:v>5.5485340000000001</c:v>
                </c:pt>
                <c:pt idx="38">
                  <c:v>5.5485340000000001</c:v>
                </c:pt>
                <c:pt idx="39">
                  <c:v>5.5485340000000001</c:v>
                </c:pt>
                <c:pt idx="40">
                  <c:v>5.5485340000000001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E8-4DFF-9203-0554F513FA31}"/>
            </c:ext>
          </c:extLst>
        </c:ser>
        <c:ser>
          <c:idx val="5"/>
          <c:order val="4"/>
          <c:tx>
            <c:strRef>
              <c:f>Opt.!$F$1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Opt.!$A$2:$A$42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Opt.!$F$2:$F$42</c:f>
              <c:numCache>
                <c:formatCode>General</c:formatCode>
                <c:ptCount val="41"/>
                <c:pt idx="3">
                  <c:v>2.6457967397043669</c:v>
                </c:pt>
                <c:pt idx="4">
                  <c:v>2.6457967397043669</c:v>
                </c:pt>
                <c:pt idx="5">
                  <c:v>2.9916634021726218</c:v>
                </c:pt>
                <c:pt idx="6">
                  <c:v>5.8181818602198341</c:v>
                </c:pt>
                <c:pt idx="7">
                  <c:v>5.8181818602198341</c:v>
                </c:pt>
                <c:pt idx="8">
                  <c:v>5.8181818602198341</c:v>
                </c:pt>
                <c:pt idx="9">
                  <c:v>5.8181818602198341</c:v>
                </c:pt>
                <c:pt idx="10">
                  <c:v>5.8181818602198341</c:v>
                </c:pt>
                <c:pt idx="11">
                  <c:v>5.8181818602198341</c:v>
                </c:pt>
                <c:pt idx="12">
                  <c:v>5.2857047909160864</c:v>
                </c:pt>
                <c:pt idx="13">
                  <c:v>5.2857047909160864</c:v>
                </c:pt>
                <c:pt idx="14">
                  <c:v>5.2857047909160864</c:v>
                </c:pt>
                <c:pt idx="15">
                  <c:v>5.2857047909160864</c:v>
                </c:pt>
                <c:pt idx="16">
                  <c:v>4.9189735974117426</c:v>
                </c:pt>
                <c:pt idx="17">
                  <c:v>5.1726264350026909</c:v>
                </c:pt>
                <c:pt idx="18">
                  <c:v>5.1726264350026909</c:v>
                </c:pt>
                <c:pt idx="19">
                  <c:v>4.8689968785263469</c:v>
                </c:pt>
                <c:pt idx="20">
                  <c:v>7.0448719878610211</c:v>
                </c:pt>
                <c:pt idx="21">
                  <c:v>7.5113716015734351</c:v>
                </c:pt>
                <c:pt idx="22">
                  <c:v>7.3864800401358108</c:v>
                </c:pt>
                <c:pt idx="23">
                  <c:v>7.1256990992564768</c:v>
                </c:pt>
                <c:pt idx="24">
                  <c:v>6.7829033795934048</c:v>
                </c:pt>
                <c:pt idx="25">
                  <c:v>6.7829033795934048</c:v>
                </c:pt>
                <c:pt idx="26">
                  <c:v>6.4474708022482821</c:v>
                </c:pt>
                <c:pt idx="27">
                  <c:v>6.5706297313718824</c:v>
                </c:pt>
                <c:pt idx="28">
                  <c:v>6.5706297313718824</c:v>
                </c:pt>
                <c:pt idx="29">
                  <c:v>6.5706297313718824</c:v>
                </c:pt>
                <c:pt idx="30">
                  <c:v>6.5706297313718824</c:v>
                </c:pt>
                <c:pt idx="31">
                  <c:v>6.5706297313718824</c:v>
                </c:pt>
                <c:pt idx="32">
                  <c:v>6.5706297313718824</c:v>
                </c:pt>
                <c:pt idx="33">
                  <c:v>6.5706297313718824</c:v>
                </c:pt>
                <c:pt idx="34">
                  <c:v>6.5706297313718824</c:v>
                </c:pt>
                <c:pt idx="35">
                  <c:v>5.7714957817339263</c:v>
                </c:pt>
                <c:pt idx="36">
                  <c:v>5.5977540000000001</c:v>
                </c:pt>
                <c:pt idx="37">
                  <c:v>5.5977540000000001</c:v>
                </c:pt>
                <c:pt idx="38">
                  <c:v>5.5977540000000001</c:v>
                </c:pt>
                <c:pt idx="39">
                  <c:v>5.5977540000000001</c:v>
                </c:pt>
                <c:pt idx="40">
                  <c:v>5.5977540000000001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E8-4DFF-9203-0554F513F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038191"/>
        <c:axId val="570054831"/>
      </c:lineChart>
      <c:catAx>
        <c:axId val="57003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0054831"/>
        <c:crosses val="autoZero"/>
        <c:auto val="1"/>
        <c:lblAlgn val="ctr"/>
        <c:lblOffset val="100"/>
        <c:noMultiLvlLbl val="0"/>
      </c:catAx>
      <c:valAx>
        <c:axId val="57005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003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175260</xdr:rowOff>
    </xdr:from>
    <xdr:to>
      <xdr:col>8</xdr:col>
      <xdr:colOff>617220</xdr:colOff>
      <xdr:row>15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2BE23A-6881-457A-BEE7-1C82A47C6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</xdr:colOff>
      <xdr:row>1</xdr:row>
      <xdr:rowOff>15240</xdr:rowOff>
    </xdr:from>
    <xdr:to>
      <xdr:col>22</xdr:col>
      <xdr:colOff>259080</xdr:colOff>
      <xdr:row>26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CF967A-D716-40CC-8CD5-70A895D67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388620</xdr:colOff>
      <xdr:row>0</xdr:row>
      <xdr:rowOff>38100</xdr:rowOff>
    </xdr:from>
    <xdr:to>
      <xdr:col>22</xdr:col>
      <xdr:colOff>556260</xdr:colOff>
      <xdr:row>23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E5C58D-DDF9-4201-900C-7128DC20C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0</xdr:row>
      <xdr:rowOff>99060</xdr:rowOff>
    </xdr:from>
    <xdr:to>
      <xdr:col>21</xdr:col>
      <xdr:colOff>457200</xdr:colOff>
      <xdr:row>21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19F7D0-11B3-4AC7-87A9-33CC4519A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0</xdr:row>
      <xdr:rowOff>167640</xdr:rowOff>
    </xdr:from>
    <xdr:to>
      <xdr:col>22</xdr:col>
      <xdr:colOff>274320</xdr:colOff>
      <xdr:row>25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ADCE68-17B6-4B9A-ACAF-C6D8E66A1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p5887_01_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ip5887_015_da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ip5887_05_dat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ip5887_opt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BIP005887</v>
          </cell>
          <cell r="C1" t="str">
            <v>SES_bip5887</v>
          </cell>
          <cell r="D1" t="str">
            <v>cros_smoothed</v>
          </cell>
          <cell r="E1" t="str">
            <v>SBA_smoothed</v>
          </cell>
          <cell r="F1" t="str">
            <v>SBJ_smoothed</v>
          </cell>
        </row>
        <row r="2">
          <cell r="A2" t="str">
            <v>17-Dec</v>
          </cell>
          <cell r="B2">
            <v>0</v>
          </cell>
          <cell r="C2">
            <v>0</v>
          </cell>
        </row>
        <row r="3">
          <cell r="A3" t="str">
            <v>18-Jan</v>
          </cell>
          <cell r="B3">
            <v>0</v>
          </cell>
          <cell r="C3">
            <v>0</v>
          </cell>
        </row>
        <row r="4">
          <cell r="A4" t="str">
            <v>18-Feb</v>
          </cell>
          <cell r="B4">
            <v>2</v>
          </cell>
          <cell r="C4">
            <v>0</v>
          </cell>
        </row>
        <row r="5">
          <cell r="A5" t="str">
            <v>18-Mar</v>
          </cell>
          <cell r="B5">
            <v>0</v>
          </cell>
          <cell r="C5">
            <v>0.2</v>
          </cell>
          <cell r="D5">
            <v>5.3073741064902578</v>
          </cell>
          <cell r="E5">
            <v>5.3790333434146422</v>
          </cell>
          <cell r="F5">
            <v>5.3826309192012474</v>
          </cell>
        </row>
        <row r="6">
          <cell r="A6" t="str">
            <v>18-Apr</v>
          </cell>
          <cell r="B6">
            <v>10</v>
          </cell>
          <cell r="C6">
            <v>0.18</v>
          </cell>
          <cell r="D6">
            <v>5.3073741064902578</v>
          </cell>
          <cell r="E6">
            <v>5.3790333434146422</v>
          </cell>
          <cell r="F6">
            <v>5.3826309192012474</v>
          </cell>
        </row>
        <row r="7">
          <cell r="A7" t="str">
            <v>18-May</v>
          </cell>
          <cell r="B7">
            <v>52</v>
          </cell>
          <cell r="C7">
            <v>1.1619999999999999</v>
          </cell>
          <cell r="D7">
            <v>5.2972558401750414</v>
          </cell>
          <cell r="E7">
            <v>5.3607218200774787</v>
          </cell>
          <cell r="F7">
            <v>5.3637747139656771</v>
          </cell>
        </row>
        <row r="8">
          <cell r="A8" t="str">
            <v>18-Jun</v>
          </cell>
          <cell r="B8">
            <v>0</v>
          </cell>
          <cell r="C8">
            <v>6.2458</v>
          </cell>
          <cell r="D8">
            <v>6.1360165785574061</v>
          </cell>
          <cell r="E8">
            <v>6.0616137169026834</v>
          </cell>
          <cell r="F8">
            <v>6.0645218126048821</v>
          </cell>
        </row>
        <row r="9">
          <cell r="A9" t="str">
            <v>18-Jul</v>
          </cell>
          <cell r="B9">
            <v>0</v>
          </cell>
          <cell r="C9">
            <v>5.6212200000000001</v>
          </cell>
          <cell r="D9">
            <v>6.1360165785574061</v>
          </cell>
          <cell r="E9">
            <v>6.0616137169026834</v>
          </cell>
          <cell r="F9">
            <v>6.0645218126048821</v>
          </cell>
        </row>
        <row r="10">
          <cell r="A10" t="str">
            <v>18-Aug</v>
          </cell>
          <cell r="B10">
            <v>0</v>
          </cell>
          <cell r="C10">
            <v>5.0590980000000014</v>
          </cell>
          <cell r="D10">
            <v>6.1360165785574061</v>
          </cell>
          <cell r="E10">
            <v>6.0616137169026834</v>
          </cell>
          <cell r="F10">
            <v>6.0645218126048821</v>
          </cell>
        </row>
        <row r="11">
          <cell r="A11" t="str">
            <v>18-Sep</v>
          </cell>
          <cell r="B11">
            <v>0</v>
          </cell>
          <cell r="C11">
            <v>4.553188200000001</v>
          </cell>
          <cell r="D11">
            <v>6.1360165785574061</v>
          </cell>
          <cell r="E11">
            <v>6.0616137169026834</v>
          </cell>
          <cell r="F11">
            <v>6.0645218126048821</v>
          </cell>
        </row>
        <row r="12">
          <cell r="A12" t="str">
            <v>18-Oct</v>
          </cell>
          <cell r="B12">
            <v>0</v>
          </cell>
          <cell r="C12">
            <v>4.0978693800000006</v>
          </cell>
          <cell r="D12">
            <v>6.1360165785574061</v>
          </cell>
          <cell r="E12">
            <v>6.0616137169026834</v>
          </cell>
          <cell r="F12">
            <v>6.0645218126048821</v>
          </cell>
        </row>
        <row r="13">
          <cell r="A13" t="str">
            <v>18-Nov</v>
          </cell>
          <cell r="B13">
            <v>10</v>
          </cell>
          <cell r="C13">
            <v>3.688082442000002</v>
          </cell>
          <cell r="D13">
            <v>6.1360165785574061</v>
          </cell>
          <cell r="E13">
            <v>6.0616137169026834</v>
          </cell>
          <cell r="F13">
            <v>6.0645218126048821</v>
          </cell>
        </row>
        <row r="14">
          <cell r="A14" t="str">
            <v>18-Dec</v>
          </cell>
          <cell r="B14">
            <v>0</v>
          </cell>
          <cell r="C14">
            <v>4.3192741978000013</v>
          </cell>
          <cell r="D14">
            <v>5.6581184576317893</v>
          </cell>
          <cell r="E14">
            <v>5.6320416104664979</v>
          </cell>
          <cell r="F14">
            <v>5.6330913563831349</v>
          </cell>
        </row>
        <row r="15">
          <cell r="A15" t="str">
            <v>19-Jan</v>
          </cell>
          <cell r="B15">
            <v>0</v>
          </cell>
          <cell r="C15">
            <v>3.8873467780200008</v>
          </cell>
          <cell r="D15">
            <v>5.6581184576317893</v>
          </cell>
          <cell r="E15">
            <v>5.6320416104664979</v>
          </cell>
          <cell r="F15">
            <v>5.6330913563831349</v>
          </cell>
        </row>
        <row r="16">
          <cell r="A16" t="str">
            <v>19-Feb</v>
          </cell>
          <cell r="B16">
            <v>0</v>
          </cell>
          <cell r="C16">
            <v>3.4986121002180011</v>
          </cell>
          <cell r="D16">
            <v>5.6581184576317893</v>
          </cell>
          <cell r="E16">
            <v>5.6320416104664979</v>
          </cell>
          <cell r="F16">
            <v>5.6330913563831349</v>
          </cell>
        </row>
        <row r="17">
          <cell r="A17" t="str">
            <v>19-Mar</v>
          </cell>
          <cell r="B17">
            <v>6</v>
          </cell>
          <cell r="C17">
            <v>3.1487508901962009</v>
          </cell>
          <cell r="D17">
            <v>5.6581184576317893</v>
          </cell>
          <cell r="E17">
            <v>5.6320416104664979</v>
          </cell>
          <cell r="F17">
            <v>5.6330913563831349</v>
          </cell>
        </row>
        <row r="18">
          <cell r="A18" t="str">
            <v>19-Apr</v>
          </cell>
          <cell r="B18">
            <v>11</v>
          </cell>
          <cell r="C18">
            <v>3.4338758011765811</v>
          </cell>
          <cell r="D18">
            <v>5.3529428850624203</v>
          </cell>
          <cell r="E18">
            <v>5.3529438841633157</v>
          </cell>
          <cell r="F18">
            <v>5.3529596889218212</v>
          </cell>
        </row>
        <row r="19">
          <cell r="A19" t="str">
            <v>19-May</v>
          </cell>
          <cell r="B19">
            <v>0</v>
          </cell>
          <cell r="C19">
            <v>4.1904882210589234</v>
          </cell>
          <cell r="D19">
            <v>5.4657685057395211</v>
          </cell>
          <cell r="E19">
            <v>5.4451725860703277</v>
          </cell>
          <cell r="F19">
            <v>5.4448906621997306</v>
          </cell>
        </row>
        <row r="20">
          <cell r="A20" t="str">
            <v>19-Jun</v>
          </cell>
          <cell r="B20">
            <v>2</v>
          </cell>
          <cell r="C20">
            <v>3.7714393989530302</v>
          </cell>
          <cell r="D20">
            <v>5.4657685057395211</v>
          </cell>
          <cell r="E20">
            <v>5.4451725860703277</v>
          </cell>
          <cell r="F20">
            <v>5.4448906621997306</v>
          </cell>
        </row>
        <row r="21">
          <cell r="A21" t="str">
            <v>19-Jul</v>
          </cell>
          <cell r="B21">
            <v>52</v>
          </cell>
          <cell r="C21">
            <v>3.5942954590577272</v>
          </cell>
          <cell r="D21">
            <v>5.2759219147797003</v>
          </cell>
          <cell r="E21">
            <v>5.2714087043514626</v>
          </cell>
          <cell r="F21">
            <v>5.2706234711538071</v>
          </cell>
        </row>
        <row r="22">
          <cell r="A22" t="str">
            <v>19-Aug</v>
          </cell>
          <cell r="B22">
            <v>18</v>
          </cell>
          <cell r="C22">
            <v>8.4348659131519543</v>
          </cell>
          <cell r="D22">
            <v>6.3539675025467419</v>
          </cell>
          <cell r="E22">
            <v>6.1991626265114244</v>
          </cell>
          <cell r="F22">
            <v>6.1976650807466216</v>
          </cell>
        </row>
        <row r="23">
          <cell r="A23" t="str">
            <v>19-Sep</v>
          </cell>
          <cell r="B23">
            <v>6</v>
          </cell>
          <cell r="C23">
            <v>9.3913793218367587</v>
          </cell>
          <cell r="D23">
            <v>6.6450650369781039</v>
          </cell>
          <cell r="E23">
            <v>6.4479920356355391</v>
          </cell>
          <cell r="F23">
            <v>6.446009737727425</v>
          </cell>
        </row>
        <row r="24">
          <cell r="A24" t="str">
            <v>19-Oct</v>
          </cell>
          <cell r="B24">
            <v>3</v>
          </cell>
          <cell r="C24">
            <v>9.0522413896530836</v>
          </cell>
          <cell r="D24">
            <v>6.6276339508819868</v>
          </cell>
          <cell r="E24">
            <v>6.429490034566582</v>
          </cell>
          <cell r="F24">
            <v>6.4271245044517427</v>
          </cell>
        </row>
        <row r="25">
          <cell r="A25" t="str">
            <v>19-Nov</v>
          </cell>
          <cell r="B25">
            <v>1</v>
          </cell>
          <cell r="C25">
            <v>8.447017250687777</v>
          </cell>
          <cell r="D25">
            <v>6.5218903097315541</v>
          </cell>
          <cell r="E25">
            <v>6.3337430009431896</v>
          </cell>
          <cell r="F25">
            <v>6.3310230282981843</v>
          </cell>
        </row>
        <row r="26">
          <cell r="A26" t="str">
            <v>19-Dec</v>
          </cell>
          <cell r="B26">
            <v>0</v>
          </cell>
          <cell r="C26">
            <v>7.7023155256190003</v>
          </cell>
          <cell r="D26">
            <v>6.348656366815848</v>
          </cell>
          <cell r="E26">
            <v>6.1783517861701513</v>
          </cell>
          <cell r="F26">
            <v>6.1753093617476669</v>
          </cell>
        </row>
        <row r="27">
          <cell r="A27" t="str">
            <v>20-Jan</v>
          </cell>
          <cell r="B27">
            <v>4</v>
          </cell>
          <cell r="C27">
            <v>6.9320839730570993</v>
          </cell>
          <cell r="D27">
            <v>6.348656366815848</v>
          </cell>
          <cell r="E27">
            <v>6.1783517861701513</v>
          </cell>
          <cell r="F27">
            <v>6.1753093617476669</v>
          </cell>
        </row>
        <row r="28">
          <cell r="A28" t="str">
            <v>20-Feb</v>
          </cell>
          <cell r="B28">
            <v>10</v>
          </cell>
          <cell r="C28">
            <v>6.6388755757513902</v>
          </cell>
          <cell r="D28">
            <v>6.0652436816714967</v>
          </cell>
          <cell r="E28">
            <v>5.9204779324111527</v>
          </cell>
          <cell r="F28">
            <v>5.9167946093454704</v>
          </cell>
        </row>
        <row r="29">
          <cell r="A29" t="str">
            <v>20-Mar</v>
          </cell>
          <cell r="B29">
            <v>0</v>
          </cell>
          <cell r="C29">
            <v>6.9749880181762514</v>
          </cell>
          <cell r="D29">
            <v>6.2027311256979303</v>
          </cell>
          <cell r="E29">
            <v>6.0364568152147342</v>
          </cell>
          <cell r="F29">
            <v>6.0322593177567692</v>
          </cell>
        </row>
        <row r="30">
          <cell r="A30" t="str">
            <v>20-Apr</v>
          </cell>
          <cell r="B30">
            <v>0</v>
          </cell>
          <cell r="C30">
            <v>6.2774892163586262</v>
          </cell>
          <cell r="D30">
            <v>6.2027311256979303</v>
          </cell>
          <cell r="E30">
            <v>6.0364568152147342</v>
          </cell>
          <cell r="F30">
            <v>6.0322593177567692</v>
          </cell>
        </row>
        <row r="31">
          <cell r="A31" t="str">
            <v>20-May</v>
          </cell>
          <cell r="B31">
            <v>0</v>
          </cell>
          <cell r="C31">
            <v>5.649740294722764</v>
          </cell>
          <cell r="D31">
            <v>6.2027311256979303</v>
          </cell>
          <cell r="E31">
            <v>6.0364568152147342</v>
          </cell>
          <cell r="F31">
            <v>6.0322593177567692</v>
          </cell>
        </row>
        <row r="32">
          <cell r="A32" t="str">
            <v>20-Jun</v>
          </cell>
          <cell r="B32">
            <v>0</v>
          </cell>
          <cell r="C32">
            <v>5.0847662652504884</v>
          </cell>
          <cell r="D32">
            <v>6.2027311256979303</v>
          </cell>
          <cell r="E32">
            <v>6.0364568152147342</v>
          </cell>
          <cell r="F32">
            <v>6.0322593177567692</v>
          </cell>
        </row>
        <row r="33">
          <cell r="A33" t="str">
            <v>20-Jul</v>
          </cell>
          <cell r="B33">
            <v>0</v>
          </cell>
          <cell r="C33">
            <v>4.5762896387254388</v>
          </cell>
          <cell r="D33">
            <v>6.2027311256979303</v>
          </cell>
          <cell r="E33">
            <v>6.0364568152147342</v>
          </cell>
          <cell r="F33">
            <v>6.0322593177567692</v>
          </cell>
        </row>
        <row r="34">
          <cell r="A34" t="str">
            <v>20-Aug</v>
          </cell>
          <cell r="B34">
            <v>0</v>
          </cell>
          <cell r="C34">
            <v>4.1186606748528947</v>
          </cell>
          <cell r="D34">
            <v>6.2027311256979303</v>
          </cell>
          <cell r="E34">
            <v>6.0364568152147342</v>
          </cell>
          <cell r="F34">
            <v>6.0322593177567692</v>
          </cell>
        </row>
        <row r="35">
          <cell r="A35" t="str">
            <v>20-Sep</v>
          </cell>
          <cell r="B35">
            <v>0</v>
          </cell>
          <cell r="C35">
            <v>3.7067946073676059</v>
          </cell>
          <cell r="D35">
            <v>6.2027311256979303</v>
          </cell>
          <cell r="E35">
            <v>6.0364568152147342</v>
          </cell>
          <cell r="F35">
            <v>6.0322593177567692</v>
          </cell>
        </row>
        <row r="36">
          <cell r="A36" t="str">
            <v>20-Oct</v>
          </cell>
          <cell r="B36">
            <v>11</v>
          </cell>
          <cell r="C36">
            <v>3.3361151466308452</v>
          </cell>
          <cell r="D36">
            <v>6.2027311256979303</v>
          </cell>
          <cell r="E36">
            <v>6.0364568152147342</v>
          </cell>
          <cell r="F36">
            <v>6.0322593177567692</v>
          </cell>
        </row>
        <row r="37">
          <cell r="A37" t="str">
            <v>20-Nov</v>
          </cell>
          <cell r="B37">
            <v>3</v>
          </cell>
          <cell r="C37">
            <v>4.1025036319677604</v>
          </cell>
          <cell r="D37">
            <v>5.0586214315586426</v>
          </cell>
          <cell r="E37">
            <v>4.9787540537709774</v>
          </cell>
          <cell r="F37">
            <v>4.9731254451664082</v>
          </cell>
        </row>
        <row r="38">
          <cell r="C38">
            <v>3.9922529999999998</v>
          </cell>
          <cell r="D38">
            <v>4.9930209999999997</v>
          </cell>
          <cell r="E38">
            <v>4.9146340000000004</v>
          </cell>
          <cell r="F38">
            <v>4.9088450000000003</v>
          </cell>
        </row>
        <row r="39">
          <cell r="C39">
            <v>3.9922529999999998</v>
          </cell>
          <cell r="D39">
            <v>4.9930209999999997</v>
          </cell>
          <cell r="E39">
            <v>4.9146340000000004</v>
          </cell>
          <cell r="F39">
            <v>4.9088450000000003</v>
          </cell>
        </row>
        <row r="40">
          <cell r="C40">
            <v>3.9922529999999998</v>
          </cell>
          <cell r="D40">
            <v>4.9930209999999997</v>
          </cell>
          <cell r="E40">
            <v>4.9146340000000004</v>
          </cell>
          <cell r="F40">
            <v>4.9088450000000003</v>
          </cell>
        </row>
        <row r="41">
          <cell r="C41">
            <v>3.9922529999999998</v>
          </cell>
          <cell r="D41">
            <v>4.9930209999999997</v>
          </cell>
          <cell r="E41">
            <v>4.9146340000000004</v>
          </cell>
          <cell r="F41">
            <v>4.9088450000000003</v>
          </cell>
        </row>
        <row r="42">
          <cell r="C42">
            <v>3.9922529999999998</v>
          </cell>
          <cell r="D42">
            <v>4.9930209999999997</v>
          </cell>
          <cell r="E42">
            <v>4.9146340000000004</v>
          </cell>
          <cell r="F42">
            <v>4.9088450000000003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X</v>
          </cell>
          <cell r="B1" t="str">
            <v>BIP005887</v>
          </cell>
          <cell r="C1" t="str">
            <v>SES_bip5887</v>
          </cell>
          <cell r="D1" t="str">
            <v>cros_smoothed</v>
          </cell>
          <cell r="E1" t="str">
            <v>SBA_smoothed</v>
          </cell>
          <cell r="F1" t="str">
            <v>SBJ_smoothed</v>
          </cell>
        </row>
        <row r="2">
          <cell r="A2" t="str">
            <v>17-Dec</v>
          </cell>
          <cell r="B2">
            <v>0</v>
          </cell>
          <cell r="C2">
            <v>0</v>
          </cell>
        </row>
        <row r="3">
          <cell r="A3" t="str">
            <v>18-Jan</v>
          </cell>
          <cell r="B3">
            <v>0</v>
          </cell>
          <cell r="C3">
            <v>0</v>
          </cell>
        </row>
        <row r="4">
          <cell r="A4" t="str">
            <v>18-Feb</v>
          </cell>
          <cell r="B4">
            <v>2</v>
          </cell>
          <cell r="C4">
            <v>0</v>
          </cell>
        </row>
        <row r="5">
          <cell r="A5" t="str">
            <v>18-Mar</v>
          </cell>
          <cell r="B5">
            <v>0</v>
          </cell>
          <cell r="C5">
            <v>0.3</v>
          </cell>
          <cell r="D5">
            <v>4.8942440594470114</v>
          </cell>
          <cell r="E5">
            <v>5.1464625281898337</v>
          </cell>
          <cell r="F5">
            <v>5.1559946109209687</v>
          </cell>
        </row>
        <row r="6">
          <cell r="A6" t="str">
            <v>18-Apr</v>
          </cell>
          <cell r="B6">
            <v>10</v>
          </cell>
          <cell r="C6">
            <v>0.255</v>
          </cell>
          <cell r="D6">
            <v>4.8942440594470114</v>
          </cell>
          <cell r="E6">
            <v>5.1464625281898337</v>
          </cell>
          <cell r="F6">
            <v>5.1559946109209687</v>
          </cell>
        </row>
        <row r="7">
          <cell r="A7" t="str">
            <v>18-May</v>
          </cell>
          <cell r="B7">
            <v>52</v>
          </cell>
          <cell r="C7">
            <v>1.71675</v>
          </cell>
          <cell r="D7">
            <v>4.8987126212520868</v>
          </cell>
          <cell r="E7">
            <v>5.1244288881145099</v>
          </cell>
          <cell r="F7">
            <v>5.1322734763946087</v>
          </cell>
        </row>
        <row r="8">
          <cell r="A8" t="str">
            <v>18-Jun</v>
          </cell>
          <cell r="B8">
            <v>0</v>
          </cell>
          <cell r="C8">
            <v>9.2592374999999993</v>
          </cell>
          <cell r="D8">
            <v>6.0410237856510376</v>
          </cell>
          <cell r="E8">
            <v>6.1666825870232147</v>
          </cell>
          <cell r="F8">
            <v>6.1666677218674506</v>
          </cell>
        </row>
        <row r="9">
          <cell r="A9" t="str">
            <v>18-Jul</v>
          </cell>
          <cell r="B9">
            <v>0</v>
          </cell>
          <cell r="C9">
            <v>7.870351874999999</v>
          </cell>
          <cell r="D9">
            <v>6.0410237856510376</v>
          </cell>
          <cell r="E9">
            <v>6.1666825870232147</v>
          </cell>
          <cell r="F9">
            <v>6.1666677218674506</v>
          </cell>
        </row>
        <row r="10">
          <cell r="A10" t="str">
            <v>18-Aug</v>
          </cell>
          <cell r="B10">
            <v>0</v>
          </cell>
          <cell r="C10">
            <v>6.6897990937499987</v>
          </cell>
          <cell r="D10">
            <v>6.0410237856510376</v>
          </cell>
          <cell r="E10">
            <v>6.1666825870232147</v>
          </cell>
          <cell r="F10">
            <v>6.1666677218674506</v>
          </cell>
        </row>
        <row r="11">
          <cell r="A11" t="str">
            <v>18-Sep</v>
          </cell>
          <cell r="B11">
            <v>0</v>
          </cell>
          <cell r="C11">
            <v>5.686329229687499</v>
          </cell>
          <cell r="D11">
            <v>6.0410237856510376</v>
          </cell>
          <cell r="E11">
            <v>6.1666825870232147</v>
          </cell>
          <cell r="F11">
            <v>6.1666677218674506</v>
          </cell>
        </row>
        <row r="12">
          <cell r="A12" t="str">
            <v>18-Oct</v>
          </cell>
          <cell r="B12">
            <v>0</v>
          </cell>
          <cell r="C12">
            <v>4.8333798452343739</v>
          </cell>
          <cell r="D12">
            <v>6.0410237856510376</v>
          </cell>
          <cell r="E12">
            <v>6.1666825870232147</v>
          </cell>
          <cell r="F12">
            <v>6.1666677218674506</v>
          </cell>
        </row>
        <row r="13">
          <cell r="A13" t="str">
            <v>18-Nov</v>
          </cell>
          <cell r="B13">
            <v>10</v>
          </cell>
          <cell r="C13">
            <v>4.1083728684492176</v>
          </cell>
          <cell r="D13">
            <v>6.0410237856510376</v>
          </cell>
          <cell r="E13">
            <v>6.1666825870232147</v>
          </cell>
          <cell r="F13">
            <v>6.1666677218674506</v>
          </cell>
        </row>
        <row r="14">
          <cell r="A14" t="str">
            <v>18-Dec</v>
          </cell>
          <cell r="B14">
            <v>0</v>
          </cell>
          <cell r="C14">
            <v>4.9921169381818347</v>
          </cell>
          <cell r="D14">
            <v>5.40162761129021</v>
          </cell>
          <cell r="E14">
            <v>5.4906476304323117</v>
          </cell>
          <cell r="F14">
            <v>5.4891536355419381</v>
          </cell>
        </row>
        <row r="15">
          <cell r="A15" t="str">
            <v>19-Jan</v>
          </cell>
          <cell r="B15">
            <v>0</v>
          </cell>
          <cell r="C15">
            <v>4.2432993974545594</v>
          </cell>
          <cell r="D15">
            <v>5.40162761129021</v>
          </cell>
          <cell r="E15">
            <v>5.4906476304323117</v>
          </cell>
          <cell r="F15">
            <v>5.4891536355419381</v>
          </cell>
        </row>
        <row r="16">
          <cell r="A16" t="str">
            <v>19-Feb</v>
          </cell>
          <cell r="B16">
            <v>0</v>
          </cell>
          <cell r="C16">
            <v>3.6068044878363752</v>
          </cell>
          <cell r="D16">
            <v>5.40162761129021</v>
          </cell>
          <cell r="E16">
            <v>5.4906476304323117</v>
          </cell>
          <cell r="F16">
            <v>5.4891536355419381</v>
          </cell>
        </row>
        <row r="17">
          <cell r="A17" t="str">
            <v>19-Mar</v>
          </cell>
          <cell r="B17">
            <v>6</v>
          </cell>
          <cell r="C17">
            <v>3.0657838146609189</v>
          </cell>
          <cell r="D17">
            <v>5.40162761129021</v>
          </cell>
          <cell r="E17">
            <v>5.4906476304323117</v>
          </cell>
          <cell r="F17">
            <v>5.4891536355419381</v>
          </cell>
        </row>
        <row r="18">
          <cell r="A18" t="str">
            <v>19-Apr</v>
          </cell>
          <cell r="B18">
            <v>11</v>
          </cell>
          <cell r="C18">
            <v>3.5059162424617809</v>
          </cell>
          <cell r="D18">
            <v>5.0003399239190527</v>
          </cell>
          <cell r="E18">
            <v>5.0686332285457114</v>
          </cell>
          <cell r="F18">
            <v>5.0663548013247741</v>
          </cell>
        </row>
        <row r="19">
          <cell r="A19" t="str">
            <v>19-May</v>
          </cell>
          <cell r="B19">
            <v>0</v>
          </cell>
          <cell r="C19">
            <v>4.630028806092513</v>
          </cell>
          <cell r="D19">
            <v>5.1765030285121343</v>
          </cell>
          <cell r="E19">
            <v>5.2185673305684732</v>
          </cell>
          <cell r="F19">
            <v>5.214391683581642</v>
          </cell>
        </row>
        <row r="20">
          <cell r="A20" t="str">
            <v>19-Jun</v>
          </cell>
          <cell r="B20">
            <v>2</v>
          </cell>
          <cell r="C20">
            <v>3.935524485178636</v>
          </cell>
          <cell r="D20">
            <v>5.1765030285121343</v>
          </cell>
          <cell r="E20">
            <v>5.2185673305684732</v>
          </cell>
          <cell r="F20">
            <v>5.214391683581642</v>
          </cell>
        </row>
        <row r="21">
          <cell r="A21" t="str">
            <v>19-Jul</v>
          </cell>
          <cell r="B21">
            <v>52</v>
          </cell>
          <cell r="C21">
            <v>3.6451958124018402</v>
          </cell>
          <cell r="D21">
            <v>4.9066054827365964</v>
          </cell>
          <cell r="E21">
            <v>4.9411046913473093</v>
          </cell>
          <cell r="F21">
            <v>4.9368059572001304</v>
          </cell>
        </row>
        <row r="22">
          <cell r="A22" t="str">
            <v>19-Aug</v>
          </cell>
          <cell r="B22">
            <v>18</v>
          </cell>
          <cell r="C22">
            <v>10.89841644054156</v>
          </cell>
          <cell r="D22">
            <v>6.6312287102875329</v>
          </cell>
          <cell r="E22">
            <v>6.521641636345727</v>
          </cell>
          <cell r="F22">
            <v>6.5059198049515636</v>
          </cell>
        </row>
        <row r="23">
          <cell r="A23" t="str">
            <v>19-Sep</v>
          </cell>
          <cell r="B23">
            <v>6</v>
          </cell>
          <cell r="C23">
            <v>11.96365397446033</v>
          </cell>
          <cell r="D23">
            <v>7.1008087029099149</v>
          </cell>
          <cell r="E23">
            <v>6.9399872376291674</v>
          </cell>
          <cell r="F23">
            <v>6.92039356582137</v>
          </cell>
        </row>
        <row r="24">
          <cell r="A24" t="str">
            <v>19-Oct</v>
          </cell>
          <cell r="B24">
            <v>3</v>
          </cell>
          <cell r="C24">
            <v>11.06910587829128</v>
          </cell>
          <cell r="D24">
            <v>7.0497955846733174</v>
          </cell>
          <cell r="E24">
            <v>6.8755731413838008</v>
          </cell>
          <cell r="F24">
            <v>6.8551966409897016</v>
          </cell>
        </row>
        <row r="25">
          <cell r="A25" t="str">
            <v>19-Nov</v>
          </cell>
          <cell r="B25">
            <v>1</v>
          </cell>
          <cell r="C25">
            <v>9.8587399965475857</v>
          </cell>
          <cell r="D25">
            <v>6.8404182734165868</v>
          </cell>
          <cell r="E25">
            <v>6.663570553409599</v>
          </cell>
          <cell r="F25">
            <v>6.6433043742062416</v>
          </cell>
        </row>
        <row r="26">
          <cell r="A26" t="str">
            <v>19-Dec</v>
          </cell>
          <cell r="B26">
            <v>0</v>
          </cell>
          <cell r="C26">
            <v>8.5299289970654488</v>
          </cell>
          <cell r="D26">
            <v>6.5055468756693724</v>
          </cell>
          <cell r="E26">
            <v>6.3345387269079474</v>
          </cell>
          <cell r="F26">
            <v>6.3150859213908408</v>
          </cell>
        </row>
        <row r="27">
          <cell r="A27" t="str">
            <v>20-Jan</v>
          </cell>
          <cell r="B27">
            <v>4</v>
          </cell>
          <cell r="C27">
            <v>7.2504396475056314</v>
          </cell>
          <cell r="D27">
            <v>6.5055468756693724</v>
          </cell>
          <cell r="E27">
            <v>6.3345387269079474</v>
          </cell>
          <cell r="F27">
            <v>6.3150859213908408</v>
          </cell>
        </row>
        <row r="28">
          <cell r="A28" t="str">
            <v>20-Feb</v>
          </cell>
          <cell r="B28">
            <v>10</v>
          </cell>
          <cell r="C28">
            <v>6.7628737003797861</v>
          </cell>
          <cell r="D28">
            <v>5.9699585021403081</v>
          </cell>
          <cell r="E28">
            <v>5.8014475718881533</v>
          </cell>
          <cell r="F28">
            <v>5.7828614910931053</v>
          </cell>
        </row>
        <row r="29">
          <cell r="A29" t="str">
            <v>20-Mar</v>
          </cell>
          <cell r="B29">
            <v>0</v>
          </cell>
          <cell r="C29">
            <v>7.2484426453228181</v>
          </cell>
          <cell r="D29">
            <v>6.2333433238355704</v>
          </cell>
          <cell r="E29">
            <v>6.0268289986069963</v>
          </cell>
          <cell r="F29">
            <v>6.0054832801958424</v>
          </cell>
        </row>
        <row r="30">
          <cell r="A30" t="str">
            <v>20-Apr</v>
          </cell>
          <cell r="B30">
            <v>0</v>
          </cell>
          <cell r="C30">
            <v>6.161176248524395</v>
          </cell>
          <cell r="D30">
            <v>6.2333433238355704</v>
          </cell>
          <cell r="E30">
            <v>6.0268289986069963</v>
          </cell>
          <cell r="F30">
            <v>6.0054832801958424</v>
          </cell>
        </row>
        <row r="31">
          <cell r="A31" t="str">
            <v>20-May</v>
          </cell>
          <cell r="B31">
            <v>0</v>
          </cell>
          <cell r="C31">
            <v>5.2369998112457354</v>
          </cell>
          <cell r="D31">
            <v>6.2333433238355704</v>
          </cell>
          <cell r="E31">
            <v>6.0268289986069963</v>
          </cell>
          <cell r="F31">
            <v>6.0054832801958424</v>
          </cell>
        </row>
        <row r="32">
          <cell r="A32" t="str">
            <v>20-Jun</v>
          </cell>
          <cell r="B32">
            <v>0</v>
          </cell>
          <cell r="C32">
            <v>4.4514498395588751</v>
          </cell>
          <cell r="D32">
            <v>6.2333433238355704</v>
          </cell>
          <cell r="E32">
            <v>6.0268289986069963</v>
          </cell>
          <cell r="F32">
            <v>6.0054832801958424</v>
          </cell>
        </row>
        <row r="33">
          <cell r="A33" t="str">
            <v>20-Jul</v>
          </cell>
          <cell r="B33">
            <v>0</v>
          </cell>
          <cell r="C33">
            <v>3.7837323636250439</v>
          </cell>
          <cell r="D33">
            <v>6.2333433238355704</v>
          </cell>
          <cell r="E33">
            <v>6.0268289986069963</v>
          </cell>
          <cell r="F33">
            <v>6.0054832801958424</v>
          </cell>
        </row>
        <row r="34">
          <cell r="A34" t="str">
            <v>20-Aug</v>
          </cell>
          <cell r="B34">
            <v>0</v>
          </cell>
          <cell r="C34">
            <v>3.2161725090812872</v>
          </cell>
          <cell r="D34">
            <v>6.2333433238355704</v>
          </cell>
          <cell r="E34">
            <v>6.0268289986069963</v>
          </cell>
          <cell r="F34">
            <v>6.0054832801958424</v>
          </cell>
        </row>
        <row r="35">
          <cell r="A35" t="str">
            <v>20-Sep</v>
          </cell>
          <cell r="B35">
            <v>0</v>
          </cell>
          <cell r="C35">
            <v>2.733746632719094</v>
          </cell>
          <cell r="D35">
            <v>6.2333433238355704</v>
          </cell>
          <cell r="E35">
            <v>6.0268289986069963</v>
          </cell>
          <cell r="F35">
            <v>6.0054832801958424</v>
          </cell>
        </row>
        <row r="36">
          <cell r="A36" t="str">
            <v>20-Oct</v>
          </cell>
          <cell r="B36">
            <v>11</v>
          </cell>
          <cell r="C36">
            <v>2.3236846378112301</v>
          </cell>
          <cell r="D36">
            <v>6.2333433238355704</v>
          </cell>
          <cell r="E36">
            <v>6.0268289986069963</v>
          </cell>
          <cell r="F36">
            <v>6.0054832801958424</v>
          </cell>
        </row>
        <row r="37">
          <cell r="A37" t="str">
            <v>20-Nov</v>
          </cell>
          <cell r="B37">
            <v>3</v>
          </cell>
          <cell r="C37">
            <v>3.6251319421395451</v>
          </cell>
          <cell r="D37">
            <v>4.3830585571354543</v>
          </cell>
          <cell r="E37">
            <v>4.2159195630217274</v>
          </cell>
          <cell r="F37">
            <v>4.1995189728968692</v>
          </cell>
        </row>
        <row r="38">
          <cell r="C38">
            <v>3.5313620000000001</v>
          </cell>
          <cell r="D38">
            <v>4.3097060000000003</v>
          </cell>
          <cell r="E38">
            <v>4.1394979999999997</v>
          </cell>
          <cell r="F38">
            <v>4.1230000000000002</v>
          </cell>
        </row>
        <row r="39">
          <cell r="C39">
            <v>3.5313620000000001</v>
          </cell>
          <cell r="D39">
            <v>4.3097060000000003</v>
          </cell>
          <cell r="E39">
            <v>4.1394979999999997</v>
          </cell>
          <cell r="F39">
            <v>4.1230000000000002</v>
          </cell>
        </row>
        <row r="40">
          <cell r="C40">
            <v>3.5313620000000001</v>
          </cell>
          <cell r="D40">
            <v>4.3097060000000003</v>
          </cell>
          <cell r="E40">
            <v>4.1394979999999997</v>
          </cell>
          <cell r="F40">
            <v>4.1230000000000002</v>
          </cell>
        </row>
        <row r="41">
          <cell r="C41">
            <v>3.5313620000000001</v>
          </cell>
          <cell r="D41">
            <v>4.3097060000000003</v>
          </cell>
          <cell r="E41">
            <v>4.1394979999999997</v>
          </cell>
          <cell r="F41">
            <v>4.1230000000000002</v>
          </cell>
        </row>
        <row r="42">
          <cell r="C42">
            <v>3.5313620000000001</v>
          </cell>
          <cell r="D42">
            <v>4.3097060000000003</v>
          </cell>
          <cell r="E42">
            <v>4.1394979999999997</v>
          </cell>
          <cell r="F42">
            <v>4.1230000000000002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BIP005887</v>
          </cell>
          <cell r="C1" t="str">
            <v>SES_bip5887</v>
          </cell>
          <cell r="D1" t="str">
            <v>cros_smoothed</v>
          </cell>
          <cell r="E1" t="str">
            <v>SBA_smoothed</v>
          </cell>
          <cell r="F1" t="str">
            <v>SBJ_smoothed</v>
          </cell>
        </row>
        <row r="2">
          <cell r="A2" t="str">
            <v>17-Dec</v>
          </cell>
          <cell r="B2">
            <v>0</v>
          </cell>
          <cell r="C2">
            <v>0</v>
          </cell>
        </row>
        <row r="3">
          <cell r="A3" t="str">
            <v>18-Jan</v>
          </cell>
          <cell r="B3">
            <v>0</v>
          </cell>
          <cell r="C3">
            <v>0</v>
          </cell>
        </row>
        <row r="4">
          <cell r="A4" t="str">
            <v>18-Feb</v>
          </cell>
          <cell r="B4">
            <v>2</v>
          </cell>
          <cell r="C4">
            <v>0</v>
          </cell>
        </row>
        <row r="5">
          <cell r="A5" t="str">
            <v>18-Mar</v>
          </cell>
          <cell r="B5">
            <v>0</v>
          </cell>
          <cell r="C5">
            <v>1</v>
          </cell>
          <cell r="D5">
            <v>3.4673832482421782E-5</v>
          </cell>
          <cell r="E5">
            <v>1.5681488620568459E-4</v>
          </cell>
          <cell r="F5">
            <v>1.3939100996060861E-4</v>
          </cell>
        </row>
        <row r="6">
          <cell r="A6" t="str">
            <v>18-Apr</v>
          </cell>
          <cell r="B6">
            <v>10</v>
          </cell>
          <cell r="C6">
            <v>0.5</v>
          </cell>
          <cell r="D6">
            <v>3.4673832482421782E-5</v>
          </cell>
          <cell r="E6">
            <v>1.5681488620568459E-4</v>
          </cell>
          <cell r="F6">
            <v>1.3939100996060861E-4</v>
          </cell>
        </row>
        <row r="7">
          <cell r="A7" t="str">
            <v>18-May</v>
          </cell>
          <cell r="B7">
            <v>52</v>
          </cell>
          <cell r="C7">
            <v>5.25</v>
          </cell>
          <cell r="D7">
            <v>1.000027871198983</v>
          </cell>
          <cell r="E7">
            <v>0.75012559874049023</v>
          </cell>
          <cell r="F7">
            <v>0.66677830999154697</v>
          </cell>
        </row>
        <row r="8">
          <cell r="A8" t="str">
            <v>18-Jun</v>
          </cell>
          <cell r="B8">
            <v>0</v>
          </cell>
          <cell r="C8">
            <v>28.625</v>
          </cell>
          <cell r="D8">
            <v>9.5000241619471719</v>
          </cell>
          <cell r="E8">
            <v>7.1251057057137617</v>
          </cell>
          <cell r="F8">
            <v>6.3334272939677883</v>
          </cell>
        </row>
        <row r="9">
          <cell r="A9" t="str">
            <v>18-Jul</v>
          </cell>
          <cell r="B9">
            <v>0</v>
          </cell>
          <cell r="C9">
            <v>14.3125</v>
          </cell>
          <cell r="D9">
            <v>9.5000241619471719</v>
          </cell>
          <cell r="E9">
            <v>7.1251057057137617</v>
          </cell>
          <cell r="F9">
            <v>6.3334272939677883</v>
          </cell>
        </row>
        <row r="10">
          <cell r="A10" t="str">
            <v>18-Aug</v>
          </cell>
          <cell r="B10">
            <v>0</v>
          </cell>
          <cell r="C10">
            <v>7.15625</v>
          </cell>
          <cell r="D10">
            <v>9.5000241619471719</v>
          </cell>
          <cell r="E10">
            <v>7.1251057057137617</v>
          </cell>
          <cell r="F10">
            <v>6.3334272939677883</v>
          </cell>
        </row>
        <row r="11">
          <cell r="A11" t="str">
            <v>18-Sep</v>
          </cell>
          <cell r="B11">
            <v>0</v>
          </cell>
          <cell r="C11">
            <v>3.578125</v>
          </cell>
          <cell r="D11">
            <v>9.5000241619471719</v>
          </cell>
          <cell r="E11">
            <v>7.1251057057137617</v>
          </cell>
          <cell r="F11">
            <v>6.3334272939677883</v>
          </cell>
        </row>
        <row r="12">
          <cell r="A12" t="str">
            <v>18-Oct</v>
          </cell>
          <cell r="B12">
            <v>0</v>
          </cell>
          <cell r="C12">
            <v>1.7890625</v>
          </cell>
          <cell r="D12">
            <v>9.5000241619471719</v>
          </cell>
          <cell r="E12">
            <v>7.1251057057137617</v>
          </cell>
          <cell r="F12">
            <v>6.3334272939677883</v>
          </cell>
        </row>
        <row r="13">
          <cell r="A13" t="str">
            <v>18-Nov</v>
          </cell>
          <cell r="B13">
            <v>10</v>
          </cell>
          <cell r="C13">
            <v>0.89453125</v>
          </cell>
          <cell r="D13">
            <v>9.5000241619471719</v>
          </cell>
          <cell r="E13">
            <v>7.1251057057137617</v>
          </cell>
          <cell r="F13">
            <v>6.3334272939677883</v>
          </cell>
        </row>
        <row r="14">
          <cell r="A14" t="str">
            <v>18-Dec</v>
          </cell>
          <cell r="B14">
            <v>0</v>
          </cell>
          <cell r="C14">
            <v>5.447265625</v>
          </cell>
          <cell r="D14">
            <v>4.2777856400838568</v>
          </cell>
          <cell r="E14">
            <v>3.2083683555621949</v>
          </cell>
          <cell r="F14">
            <v>2.8518829827219512</v>
          </cell>
        </row>
        <row r="15">
          <cell r="A15" t="str">
            <v>19-Jan</v>
          </cell>
          <cell r="B15">
            <v>0</v>
          </cell>
          <cell r="C15">
            <v>2.7236328125</v>
          </cell>
          <cell r="D15">
            <v>4.2777856400838568</v>
          </cell>
          <cell r="E15">
            <v>3.2083683555621949</v>
          </cell>
          <cell r="F15">
            <v>2.8518829827219512</v>
          </cell>
        </row>
        <row r="16">
          <cell r="A16" t="str">
            <v>19-Feb</v>
          </cell>
          <cell r="B16">
            <v>0</v>
          </cell>
          <cell r="C16">
            <v>1.36181640625</v>
          </cell>
          <cell r="D16">
            <v>4.2777856400838568</v>
          </cell>
          <cell r="E16">
            <v>3.2083683555621949</v>
          </cell>
          <cell r="F16">
            <v>2.8518829827219512</v>
          </cell>
        </row>
        <row r="17">
          <cell r="A17" t="str">
            <v>19-Mar</v>
          </cell>
          <cell r="B17">
            <v>6</v>
          </cell>
          <cell r="C17">
            <v>0.680908203125</v>
          </cell>
          <cell r="D17">
            <v>4.2777856400838568</v>
          </cell>
          <cell r="E17">
            <v>3.2083683555621949</v>
          </cell>
          <cell r="F17">
            <v>2.8518829827219512</v>
          </cell>
        </row>
        <row r="18">
          <cell r="A18" t="str">
            <v>19-Apr</v>
          </cell>
          <cell r="B18">
            <v>11</v>
          </cell>
          <cell r="C18">
            <v>3.3404541015625</v>
          </cell>
          <cell r="D18">
            <v>2.9705923722907861</v>
          </cell>
          <cell r="E18">
            <v>2.2279596894229479</v>
          </cell>
          <cell r="F18">
            <v>1.9804086128203979</v>
          </cell>
        </row>
        <row r="19">
          <cell r="A19" t="str">
            <v>19-May</v>
          </cell>
          <cell r="B19">
            <v>0</v>
          </cell>
          <cell r="C19">
            <v>7.17022705078125</v>
          </cell>
          <cell r="D19">
            <v>4.5000033730552831</v>
          </cell>
          <cell r="E19">
            <v>3.3750150134107821</v>
          </cell>
          <cell r="F19">
            <v>3.000013345254029</v>
          </cell>
        </row>
        <row r="20">
          <cell r="A20" t="str">
            <v>19-Jun</v>
          </cell>
          <cell r="B20">
            <v>2</v>
          </cell>
          <cell r="C20">
            <v>3.585113525390625</v>
          </cell>
          <cell r="D20">
            <v>4.5000033730552831</v>
          </cell>
          <cell r="E20">
            <v>3.3750150134107821</v>
          </cell>
          <cell r="F20">
            <v>3.000013345254029</v>
          </cell>
        </row>
        <row r="21">
          <cell r="A21" t="str">
            <v>19-Jul</v>
          </cell>
          <cell r="B21">
            <v>52</v>
          </cell>
          <cell r="C21">
            <v>2.7925567626953129</v>
          </cell>
          <cell r="D21">
            <v>2.9864883874106591</v>
          </cell>
          <cell r="E21">
            <v>2.2398733709735499</v>
          </cell>
          <cell r="F21">
            <v>1.9909985519764899</v>
          </cell>
        </row>
        <row r="22">
          <cell r="A22" t="str">
            <v>19-Aug</v>
          </cell>
          <cell r="B22">
            <v>18</v>
          </cell>
          <cell r="C22">
            <v>27.39627838134766</v>
          </cell>
          <cell r="D22">
            <v>17.783020287207599</v>
          </cell>
          <cell r="E22">
            <v>13.33727019165547</v>
          </cell>
          <cell r="F22">
            <v>11.855351281471529</v>
          </cell>
        </row>
        <row r="23">
          <cell r="A23" t="str">
            <v>19-Sep</v>
          </cell>
          <cell r="B23">
            <v>6</v>
          </cell>
          <cell r="C23">
            <v>22.698139190673832</v>
          </cell>
          <cell r="D23">
            <v>17.864706767635141</v>
          </cell>
          <cell r="E23">
            <v>13.39853317867912</v>
          </cell>
          <cell r="F23">
            <v>11.909807269937</v>
          </cell>
        </row>
        <row r="24">
          <cell r="A24" t="str">
            <v>19-Oct</v>
          </cell>
          <cell r="B24">
            <v>3</v>
          </cell>
          <cell r="C24">
            <v>14.349069595336911</v>
          </cell>
          <cell r="D24">
            <v>12.76845686956724</v>
          </cell>
          <cell r="E24">
            <v>9.576344418234374</v>
          </cell>
          <cell r="F24">
            <v>8.512306149541665</v>
          </cell>
        </row>
        <row r="25">
          <cell r="A25" t="str">
            <v>19-Nov</v>
          </cell>
          <cell r="B25">
            <v>1</v>
          </cell>
          <cell r="C25">
            <v>8.674534797668457</v>
          </cell>
          <cell r="D25">
            <v>8.2545128955754716</v>
          </cell>
          <cell r="E25">
            <v>6.1908856197107536</v>
          </cell>
          <cell r="F25">
            <v>5.5030094397428924</v>
          </cell>
        </row>
        <row r="26">
          <cell r="A26" t="str">
            <v>19-Dec</v>
          </cell>
          <cell r="B26">
            <v>0</v>
          </cell>
          <cell r="C26">
            <v>4.8372673988342294</v>
          </cell>
          <cell r="D26">
            <v>4.7701689885992611</v>
          </cell>
          <cell r="E26">
            <v>3.577627233359844</v>
          </cell>
          <cell r="F26">
            <v>3.1801130963198609</v>
          </cell>
        </row>
        <row r="27">
          <cell r="A27" t="str">
            <v>20-Jan</v>
          </cell>
          <cell r="B27">
            <v>4</v>
          </cell>
          <cell r="C27">
            <v>2.4186336994171138</v>
          </cell>
          <cell r="D27">
            <v>4.7701689885992611</v>
          </cell>
          <cell r="E27">
            <v>3.577627233359844</v>
          </cell>
          <cell r="F27">
            <v>3.1801130963198609</v>
          </cell>
        </row>
        <row r="28">
          <cell r="A28" t="str">
            <v>20-Feb</v>
          </cell>
          <cell r="B28">
            <v>10</v>
          </cell>
          <cell r="C28">
            <v>3.2093168497085571</v>
          </cell>
          <cell r="D28">
            <v>2.9482980541564419</v>
          </cell>
          <cell r="E28">
            <v>2.211223708870905</v>
          </cell>
          <cell r="F28">
            <v>1.9655321856630259</v>
          </cell>
        </row>
        <row r="29">
          <cell r="A29" t="str">
            <v>20-Mar</v>
          </cell>
          <cell r="B29">
            <v>0</v>
          </cell>
          <cell r="C29">
            <v>6.6046584248542786</v>
          </cell>
          <cell r="D29">
            <v>5.7460286986616689</v>
          </cell>
          <cell r="E29">
            <v>4.3095216256253499</v>
          </cell>
          <cell r="F29">
            <v>3.830685889444756</v>
          </cell>
        </row>
        <row r="30">
          <cell r="A30" t="str">
            <v>20-Apr</v>
          </cell>
          <cell r="B30">
            <v>0</v>
          </cell>
          <cell r="C30">
            <v>3.3023292124271388</v>
          </cell>
          <cell r="D30">
            <v>5.7460286986616689</v>
          </cell>
          <cell r="E30">
            <v>4.3095216256253499</v>
          </cell>
          <cell r="F30">
            <v>3.830685889444756</v>
          </cell>
        </row>
        <row r="31">
          <cell r="A31" t="str">
            <v>20-May</v>
          </cell>
          <cell r="B31">
            <v>0</v>
          </cell>
          <cell r="C31">
            <v>1.6511646062135701</v>
          </cell>
          <cell r="D31">
            <v>5.7460286986616689</v>
          </cell>
          <cell r="E31">
            <v>4.3095216256253499</v>
          </cell>
          <cell r="F31">
            <v>3.830685889444756</v>
          </cell>
        </row>
        <row r="32">
          <cell r="A32" t="str">
            <v>20-Jun</v>
          </cell>
          <cell r="B32">
            <v>0</v>
          </cell>
          <cell r="C32">
            <v>0.82558230310678482</v>
          </cell>
          <cell r="D32">
            <v>5.7460286986616689</v>
          </cell>
          <cell r="E32">
            <v>4.3095216256253499</v>
          </cell>
          <cell r="F32">
            <v>3.830685889444756</v>
          </cell>
        </row>
        <row r="33">
          <cell r="A33" t="str">
            <v>20-Jul</v>
          </cell>
          <cell r="B33">
            <v>0</v>
          </cell>
          <cell r="C33">
            <v>0.41279115155339241</v>
          </cell>
          <cell r="D33">
            <v>5.7460286986616689</v>
          </cell>
          <cell r="E33">
            <v>4.3095216256253499</v>
          </cell>
          <cell r="F33">
            <v>3.830685889444756</v>
          </cell>
        </row>
        <row r="34">
          <cell r="A34" t="str">
            <v>20-Aug</v>
          </cell>
          <cell r="B34">
            <v>0</v>
          </cell>
          <cell r="C34">
            <v>0.20639557577669621</v>
          </cell>
          <cell r="D34">
            <v>5.7460286986616689</v>
          </cell>
          <cell r="E34">
            <v>4.3095216256253499</v>
          </cell>
          <cell r="F34">
            <v>3.830685889444756</v>
          </cell>
        </row>
        <row r="35">
          <cell r="A35" t="str">
            <v>20-Sep</v>
          </cell>
          <cell r="B35">
            <v>0</v>
          </cell>
          <cell r="C35">
            <v>0.1031977878883481</v>
          </cell>
          <cell r="D35">
            <v>5.7460286986616689</v>
          </cell>
          <cell r="E35">
            <v>4.3095216256253499</v>
          </cell>
          <cell r="F35">
            <v>3.830685889444756</v>
          </cell>
        </row>
        <row r="36">
          <cell r="A36" t="str">
            <v>20-Oct</v>
          </cell>
          <cell r="B36">
            <v>11</v>
          </cell>
          <cell r="C36">
            <v>5.1598893944174051E-2</v>
          </cell>
          <cell r="D36">
            <v>5.7460286986616689</v>
          </cell>
          <cell r="E36">
            <v>4.3095216256253499</v>
          </cell>
          <cell r="F36">
            <v>3.830685889444756</v>
          </cell>
        </row>
        <row r="37">
          <cell r="A37" t="str">
            <v>20-Nov</v>
          </cell>
          <cell r="B37">
            <v>3</v>
          </cell>
          <cell r="C37">
            <v>5.525799446972087</v>
          </cell>
          <cell r="D37">
            <v>1.9698655454784271</v>
          </cell>
          <cell r="E37">
            <v>1.4773991729160469</v>
          </cell>
          <cell r="F37">
            <v>1.3132437092587079</v>
          </cell>
        </row>
        <row r="38">
          <cell r="C38">
            <v>4.2629000000000001</v>
          </cell>
          <cell r="D38">
            <v>2.1528339999999999</v>
          </cell>
          <cell r="E38">
            <v>1.614625</v>
          </cell>
          <cell r="F38">
            <v>1.4352229999999999</v>
          </cell>
        </row>
        <row r="39">
          <cell r="C39">
            <v>4.2629000000000001</v>
          </cell>
          <cell r="D39">
            <v>2.1528339999999999</v>
          </cell>
          <cell r="E39">
            <v>1.614625</v>
          </cell>
          <cell r="F39">
            <v>1.4352229999999999</v>
          </cell>
        </row>
        <row r="40">
          <cell r="C40">
            <v>4.2629000000000001</v>
          </cell>
          <cell r="D40">
            <v>2.1528339999999999</v>
          </cell>
          <cell r="E40">
            <v>1.614625</v>
          </cell>
          <cell r="F40">
            <v>1.4352229999999999</v>
          </cell>
        </row>
        <row r="41">
          <cell r="C41">
            <v>4.2629000000000001</v>
          </cell>
          <cell r="D41">
            <v>2.1528339999999999</v>
          </cell>
          <cell r="E41">
            <v>1.614625</v>
          </cell>
          <cell r="F41">
            <v>1.4352229999999999</v>
          </cell>
        </row>
        <row r="42">
          <cell r="C42">
            <v>4.2629000000000001</v>
          </cell>
          <cell r="D42">
            <v>2.1528339999999999</v>
          </cell>
          <cell r="E42">
            <v>1.614625</v>
          </cell>
          <cell r="F42">
            <v>1.4352229999999999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BIP005887</v>
          </cell>
          <cell r="C1" t="str">
            <v>SES_bip5887</v>
          </cell>
          <cell r="D1" t="str">
            <v>cros_smoothed</v>
          </cell>
          <cell r="E1" t="str">
            <v>SBA_smoothed</v>
          </cell>
          <cell r="F1" t="str">
            <v>SBJ_smoothed</v>
          </cell>
        </row>
        <row r="2">
          <cell r="A2" t="str">
            <v>17-Dec</v>
          </cell>
          <cell r="B2">
            <v>0</v>
          </cell>
          <cell r="C2">
            <v>0</v>
          </cell>
        </row>
        <row r="3">
          <cell r="A3" t="str">
            <v>18-Jan</v>
          </cell>
          <cell r="B3">
            <v>0</v>
          </cell>
          <cell r="C3">
            <v>0</v>
          </cell>
        </row>
        <row r="4">
          <cell r="A4" t="str">
            <v>18-Feb</v>
          </cell>
          <cell r="B4">
            <v>2</v>
          </cell>
          <cell r="C4">
            <v>0</v>
          </cell>
        </row>
        <row r="5">
          <cell r="A5" t="str">
            <v>18-Mar</v>
          </cell>
          <cell r="B5">
            <v>0</v>
          </cell>
          <cell r="C5">
            <v>0.12296490988614681</v>
          </cell>
          <cell r="D5">
            <v>1.7486934390646469</v>
          </cell>
          <cell r="E5">
            <v>2.4117076579132268</v>
          </cell>
          <cell r="F5">
            <v>2.6457967397043669</v>
          </cell>
        </row>
        <row r="6">
          <cell r="A6" t="str">
            <v>18-Apr</v>
          </cell>
          <cell r="B6">
            <v>10</v>
          </cell>
          <cell r="C6">
            <v>0.1154047253544927</v>
          </cell>
          <cell r="D6">
            <v>1.7486934390646469</v>
          </cell>
          <cell r="E6">
            <v>2.4117076579132268</v>
          </cell>
          <cell r="F6">
            <v>2.6457967397043669</v>
          </cell>
        </row>
        <row r="7">
          <cell r="A7" t="str">
            <v>18-May</v>
          </cell>
          <cell r="B7">
            <v>52</v>
          </cell>
          <cell r="C7">
            <v>0.72313390895840146</v>
          </cell>
          <cell r="D7">
            <v>2.2670265825556322</v>
          </cell>
          <cell r="E7">
            <v>2.8009654597841389</v>
          </cell>
          <cell r="F7">
            <v>2.9916634021726218</v>
          </cell>
        </row>
        <row r="8">
          <cell r="A8" t="str">
            <v>18-Jun</v>
          </cell>
          <cell r="B8">
            <v>0</v>
          </cell>
          <cell r="C8">
            <v>3.8757615180228751</v>
          </cell>
          <cell r="D8">
            <v>5.8181815013320826</v>
          </cell>
          <cell r="E8">
            <v>5.8181829412644213</v>
          </cell>
          <cell r="F8">
            <v>5.8181818602198341</v>
          </cell>
        </row>
        <row r="9">
          <cell r="A9" t="str">
            <v>18-Jul</v>
          </cell>
          <cell r="B9">
            <v>0</v>
          </cell>
          <cell r="C9">
            <v>3.6374701851209359</v>
          </cell>
          <cell r="D9">
            <v>5.8181815013320826</v>
          </cell>
          <cell r="E9">
            <v>5.8181829412644213</v>
          </cell>
          <cell r="F9">
            <v>5.8181818602198341</v>
          </cell>
        </row>
        <row r="10">
          <cell r="A10" t="str">
            <v>18-Aug</v>
          </cell>
          <cell r="B10">
            <v>0</v>
          </cell>
          <cell r="C10">
            <v>3.4138295883574652</v>
          </cell>
          <cell r="D10">
            <v>5.8181815013320826</v>
          </cell>
          <cell r="E10">
            <v>5.8181829412644213</v>
          </cell>
          <cell r="F10">
            <v>5.8181818602198341</v>
          </cell>
        </row>
        <row r="11">
          <cell r="A11" t="str">
            <v>18-Sep</v>
          </cell>
          <cell r="B11">
            <v>0</v>
          </cell>
          <cell r="C11">
            <v>3.2039389645079468</v>
          </cell>
          <cell r="D11">
            <v>5.8181815013320826</v>
          </cell>
          <cell r="E11">
            <v>5.8181829412644213</v>
          </cell>
          <cell r="F11">
            <v>5.8181818602198341</v>
          </cell>
        </row>
        <row r="12">
          <cell r="A12" t="str">
            <v>18-Oct</v>
          </cell>
          <cell r="B12">
            <v>0</v>
          </cell>
          <cell r="C12">
            <v>3.0069529314822301</v>
          </cell>
          <cell r="D12">
            <v>5.8181815013320826</v>
          </cell>
          <cell r="E12">
            <v>5.8181829412644213</v>
          </cell>
          <cell r="F12">
            <v>5.8181818602198341</v>
          </cell>
        </row>
        <row r="13">
          <cell r="A13" t="str">
            <v>18-Nov</v>
          </cell>
          <cell r="B13">
            <v>10</v>
          </cell>
          <cell r="C13">
            <v>2.822078083356431</v>
          </cell>
          <cell r="D13">
            <v>5.8181815013320826</v>
          </cell>
          <cell r="E13">
            <v>5.8181829412644213</v>
          </cell>
          <cell r="F13">
            <v>5.8181818602198341</v>
          </cell>
        </row>
        <row r="14">
          <cell r="A14" t="str">
            <v>18-Dec</v>
          </cell>
          <cell r="B14">
            <v>0</v>
          </cell>
          <cell r="C14">
            <v>3.2633943441813691</v>
          </cell>
          <cell r="D14">
            <v>5.0842589437707293</v>
          </cell>
          <cell r="E14">
            <v>5.2777292797224273</v>
          </cell>
          <cell r="F14">
            <v>5.2857047909160864</v>
          </cell>
        </row>
        <row r="15">
          <cell r="A15" t="str">
            <v>19-Jan</v>
          </cell>
          <cell r="B15">
            <v>0</v>
          </cell>
          <cell r="C15">
            <v>3.0627528484537572</v>
          </cell>
          <cell r="D15">
            <v>5.0842589437707293</v>
          </cell>
          <cell r="E15">
            <v>5.2777292797224273</v>
          </cell>
          <cell r="F15">
            <v>5.2857047909160864</v>
          </cell>
        </row>
        <row r="16">
          <cell r="A16" t="str">
            <v>19-Feb</v>
          </cell>
          <cell r="B16">
            <v>0</v>
          </cell>
          <cell r="C16">
            <v>2.87444728444693</v>
          </cell>
          <cell r="D16">
            <v>5.0842589437707293</v>
          </cell>
          <cell r="E16">
            <v>5.2777292797224273</v>
          </cell>
          <cell r="F16">
            <v>5.2857047909160864</v>
          </cell>
        </row>
        <row r="17">
          <cell r="A17" t="str">
            <v>19-Mar</v>
          </cell>
          <cell r="B17">
            <v>6</v>
          </cell>
          <cell r="C17">
            <v>2.6977192087946822</v>
          </cell>
          <cell r="D17">
            <v>5.0842589437707293</v>
          </cell>
          <cell r="E17">
            <v>5.2777292797224273</v>
          </cell>
          <cell r="F17">
            <v>5.2857047909160864</v>
          </cell>
        </row>
        <row r="18">
          <cell r="A18" t="str">
            <v>19-Apr</v>
          </cell>
          <cell r="B18">
            <v>11</v>
          </cell>
          <cell r="C18">
            <v>2.900751538749339</v>
          </cell>
          <cell r="D18">
            <v>4.6353096263584623</v>
          </cell>
          <cell r="E18">
            <v>4.8975760114134426</v>
          </cell>
          <cell r="F18">
            <v>4.9189735974117426</v>
          </cell>
        </row>
        <row r="19">
          <cell r="A19" t="str">
            <v>19-May</v>
          </cell>
          <cell r="B19">
            <v>0</v>
          </cell>
          <cell r="C19">
            <v>3.3987132173409398</v>
          </cell>
          <cell r="D19">
            <v>4.9457345297004798</v>
          </cell>
          <cell r="E19">
            <v>5.1603971292890174</v>
          </cell>
          <cell r="F19">
            <v>5.1726264350026909</v>
          </cell>
        </row>
        <row r="20">
          <cell r="A20" t="str">
            <v>19-Jun</v>
          </cell>
          <cell r="B20">
            <v>2</v>
          </cell>
          <cell r="C20">
            <v>3.1897519850913469</v>
          </cell>
          <cell r="D20">
            <v>4.9457345297004798</v>
          </cell>
          <cell r="E20">
            <v>5.1603971292890174</v>
          </cell>
          <cell r="F20">
            <v>5.1726264350026909</v>
          </cell>
        </row>
        <row r="21">
          <cell r="A21" t="str">
            <v>19-Jul</v>
          </cell>
          <cell r="B21">
            <v>52</v>
          </cell>
          <cell r="C21">
            <v>3.1166031122745368</v>
          </cell>
          <cell r="D21">
            <v>4.5952439271002419</v>
          </cell>
          <cell r="E21">
            <v>4.8349094276150746</v>
          </cell>
          <cell r="F21">
            <v>4.8689968785263469</v>
          </cell>
        </row>
        <row r="22">
          <cell r="A22" t="str">
            <v>19-Aug</v>
          </cell>
          <cell r="B22">
            <v>18</v>
          </cell>
          <cell r="C22">
            <v>6.1220743588884918</v>
          </cell>
          <cell r="D22">
            <v>7.1456639132196829</v>
          </cell>
          <cell r="E22">
            <v>7.1499883632326648</v>
          </cell>
          <cell r="F22">
            <v>7.0448719878610211</v>
          </cell>
        </row>
        <row r="23">
          <cell r="A23" t="str">
            <v>19-Sep</v>
          </cell>
          <cell r="B23">
            <v>6</v>
          </cell>
          <cell r="C23">
            <v>6.8523583869353066</v>
          </cell>
          <cell r="D23">
            <v>7.683723269288671</v>
          </cell>
          <cell r="E23">
            <v>7.6306652836532001</v>
          </cell>
          <cell r="F23">
            <v>7.5113716015734351</v>
          </cell>
        </row>
        <row r="24">
          <cell r="A24" t="str">
            <v>19-Oct</v>
          </cell>
          <cell r="B24">
            <v>3</v>
          </cell>
          <cell r="C24">
            <v>6.799953300815206</v>
          </cell>
          <cell r="D24">
            <v>7.5250757462367428</v>
          </cell>
          <cell r="E24">
            <v>7.4782617529234816</v>
          </cell>
          <cell r="F24">
            <v>7.3864800401358108</v>
          </cell>
        </row>
        <row r="25">
          <cell r="A25" t="str">
            <v>19-Nov</v>
          </cell>
          <cell r="B25">
            <v>1</v>
          </cell>
          <cell r="C25">
            <v>6.5663228432120526</v>
          </cell>
          <cell r="D25">
            <v>7.2083338760378624</v>
          </cell>
          <cell r="E25">
            <v>7.1823847850985336</v>
          </cell>
          <cell r="F25">
            <v>7.1256990992564768</v>
          </cell>
        </row>
        <row r="26">
          <cell r="A26" t="str">
            <v>19-Dec</v>
          </cell>
          <cell r="B26">
            <v>0</v>
          </cell>
          <cell r="C26">
            <v>6.2240916498056684</v>
          </cell>
          <cell r="D26">
            <v>6.7974332172201963</v>
          </cell>
          <cell r="E26">
            <v>6.8010934178726394</v>
          </cell>
          <cell r="F26">
            <v>6.7829033795934048</v>
          </cell>
        </row>
        <row r="27">
          <cell r="A27" t="str">
            <v>20-Jan</v>
          </cell>
          <cell r="B27">
            <v>4</v>
          </cell>
          <cell r="C27">
            <v>5.8414192153849314</v>
          </cell>
          <cell r="D27">
            <v>6.7974332172201963</v>
          </cell>
          <cell r="E27">
            <v>6.8010934178726394</v>
          </cell>
          <cell r="F27">
            <v>6.7829033795934048</v>
          </cell>
        </row>
        <row r="28">
          <cell r="A28" t="str">
            <v>20-Feb</v>
          </cell>
          <cell r="B28">
            <v>10</v>
          </cell>
          <cell r="C28">
            <v>5.7282042414437182</v>
          </cell>
          <cell r="D28">
            <v>6.3773744841994091</v>
          </cell>
          <cell r="E28">
            <v>6.4376901807625204</v>
          </cell>
          <cell r="F28">
            <v>6.4474708022482821</v>
          </cell>
        </row>
        <row r="29">
          <cell r="A29" t="str">
            <v>20-Mar</v>
          </cell>
          <cell r="B29">
            <v>0</v>
          </cell>
          <cell r="C29">
            <v>5.9908447316951676</v>
          </cell>
          <cell r="D29">
            <v>6.5295047573719494</v>
          </cell>
          <cell r="E29">
            <v>6.5613884436520831</v>
          </cell>
          <cell r="F29">
            <v>6.5706297313718824</v>
          </cell>
        </row>
        <row r="30">
          <cell r="A30" t="str">
            <v>20-Apr</v>
          </cell>
          <cell r="B30">
            <v>0</v>
          </cell>
          <cell r="C30">
            <v>5.622512890407771</v>
          </cell>
          <cell r="D30">
            <v>6.5295047573719494</v>
          </cell>
          <cell r="E30">
            <v>6.5613884436520831</v>
          </cell>
          <cell r="F30">
            <v>6.5706297313718824</v>
          </cell>
        </row>
        <row r="31">
          <cell r="A31" t="str">
            <v>20-May</v>
          </cell>
          <cell r="B31">
            <v>0</v>
          </cell>
          <cell r="C31">
            <v>5.2768269949564264</v>
          </cell>
          <cell r="D31">
            <v>6.5295047573719494</v>
          </cell>
          <cell r="E31">
            <v>6.5613884436520831</v>
          </cell>
          <cell r="F31">
            <v>6.5706297313718824</v>
          </cell>
        </row>
        <row r="32">
          <cell r="A32" t="str">
            <v>20-Jun</v>
          </cell>
          <cell r="B32">
            <v>0</v>
          </cell>
          <cell r="C32">
            <v>4.9523947169966247</v>
          </cell>
          <cell r="D32">
            <v>6.5295047573719494</v>
          </cell>
          <cell r="E32">
            <v>6.5613884436520831</v>
          </cell>
          <cell r="F32">
            <v>6.5706297313718824</v>
          </cell>
        </row>
        <row r="33">
          <cell r="A33" t="str">
            <v>20-Jul</v>
          </cell>
          <cell r="B33">
            <v>0</v>
          </cell>
          <cell r="C33">
            <v>4.6479093319485649</v>
          </cell>
          <cell r="D33">
            <v>6.5295047573719494</v>
          </cell>
          <cell r="E33">
            <v>6.5613884436520831</v>
          </cell>
          <cell r="F33">
            <v>6.5706297313718824</v>
          </cell>
        </row>
        <row r="34">
          <cell r="A34" t="str">
            <v>20-Aug</v>
          </cell>
          <cell r="B34">
            <v>0</v>
          </cell>
          <cell r="C34">
            <v>4.3621444558675471</v>
          </cell>
          <cell r="D34">
            <v>6.5295047573719494</v>
          </cell>
          <cell r="E34">
            <v>6.5613884436520831</v>
          </cell>
          <cell r="F34">
            <v>6.5706297313718824</v>
          </cell>
        </row>
        <row r="35">
          <cell r="A35" t="str">
            <v>20-Sep</v>
          </cell>
          <cell r="B35">
            <v>0</v>
          </cell>
          <cell r="C35">
            <v>4.0939491059044943</v>
          </cell>
          <cell r="D35">
            <v>6.5295047573719494</v>
          </cell>
          <cell r="E35">
            <v>6.5613884436520831</v>
          </cell>
          <cell r="F35">
            <v>6.5706297313718824</v>
          </cell>
        </row>
        <row r="36">
          <cell r="A36" t="str">
            <v>20-Oct</v>
          </cell>
          <cell r="B36">
            <v>11</v>
          </cell>
          <cell r="C36">
            <v>3.8422430644614849</v>
          </cell>
          <cell r="D36">
            <v>6.5295047573719494</v>
          </cell>
          <cell r="E36">
            <v>6.5613884436520831</v>
          </cell>
          <cell r="F36">
            <v>6.5706297313718824</v>
          </cell>
        </row>
        <row r="37">
          <cell r="A37" t="str">
            <v>20-Nov</v>
          </cell>
          <cell r="B37">
            <v>3</v>
          </cell>
          <cell r="C37">
            <v>4.2823195327442027</v>
          </cell>
          <cell r="D37">
            <v>5.4967807929184378</v>
          </cell>
          <cell r="E37">
            <v>5.7425095750294766</v>
          </cell>
          <cell r="F37">
            <v>5.7714957817339263</v>
          </cell>
        </row>
        <row r="38">
          <cell r="C38">
            <v>4.2034789999999997</v>
          </cell>
          <cell r="D38">
            <v>5.3110229999999996</v>
          </cell>
          <cell r="E38">
            <v>5.5485340000000001</v>
          </cell>
          <cell r="F38">
            <v>5.5977540000000001</v>
          </cell>
        </row>
        <row r="39">
          <cell r="C39">
            <v>4.2034789999999997</v>
          </cell>
          <cell r="D39">
            <v>5.3110229999999996</v>
          </cell>
          <cell r="E39">
            <v>5.5485340000000001</v>
          </cell>
          <cell r="F39">
            <v>5.5977540000000001</v>
          </cell>
        </row>
        <row r="40">
          <cell r="C40">
            <v>4.2034789999999997</v>
          </cell>
          <cell r="D40">
            <v>5.3110229999999996</v>
          </cell>
          <cell r="E40">
            <v>5.5485340000000001</v>
          </cell>
          <cell r="F40">
            <v>5.5977540000000001</v>
          </cell>
        </row>
        <row r="41">
          <cell r="C41">
            <v>4.2034789999999997</v>
          </cell>
          <cell r="D41">
            <v>5.3110229999999996</v>
          </cell>
          <cell r="E41">
            <v>5.5485340000000001</v>
          </cell>
          <cell r="F41">
            <v>5.5977540000000001</v>
          </cell>
        </row>
        <row r="42">
          <cell r="C42">
            <v>4.2034789999999997</v>
          </cell>
          <cell r="D42">
            <v>5.3110229999999996</v>
          </cell>
          <cell r="E42">
            <v>5.5485340000000001</v>
          </cell>
          <cell r="F42">
            <v>5.5977540000000001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3421C-E783-4E38-971A-499FA26892FC}">
  <dimension ref="A1:V43"/>
  <sheetViews>
    <sheetView tabSelected="1" topLeftCell="F1" workbookViewId="0">
      <selection activeCell="Q6" sqref="Q6"/>
    </sheetView>
  </sheetViews>
  <sheetFormatPr baseColWidth="10" defaultRowHeight="14.4" x14ac:dyDescent="0.3"/>
  <cols>
    <col min="11" max="11" width="8.5546875" bestFit="1" customWidth="1"/>
    <col min="12" max="15" width="8.6640625" bestFit="1" customWidth="1"/>
  </cols>
  <sheetData>
    <row r="1" spans="1:22" x14ac:dyDescent="0.3">
      <c r="A1" s="1" t="s">
        <v>0</v>
      </c>
      <c r="B1" s="1" t="s">
        <v>1</v>
      </c>
    </row>
    <row r="2" spans="1:22" x14ac:dyDescent="0.3">
      <c r="A2" t="s">
        <v>2</v>
      </c>
      <c r="B2">
        <v>0</v>
      </c>
      <c r="M2">
        <v>0.1</v>
      </c>
      <c r="T2">
        <v>0.15</v>
      </c>
    </row>
    <row r="3" spans="1:22" x14ac:dyDescent="0.3">
      <c r="A3" t="s">
        <v>3</v>
      </c>
      <c r="B3">
        <v>0</v>
      </c>
      <c r="L3" t="s">
        <v>38</v>
      </c>
      <c r="M3" t="s">
        <v>39</v>
      </c>
      <c r="N3" t="s">
        <v>40</v>
      </c>
      <c r="O3" t="s">
        <v>41</v>
      </c>
      <c r="S3" t="s">
        <v>38</v>
      </c>
      <c r="T3" t="s">
        <v>39</v>
      </c>
      <c r="U3" t="s">
        <v>40</v>
      </c>
      <c r="V3" t="s">
        <v>41</v>
      </c>
    </row>
    <row r="4" spans="1:22" x14ac:dyDescent="0.3">
      <c r="A4" t="s">
        <v>4</v>
      </c>
      <c r="B4">
        <v>2</v>
      </c>
      <c r="K4" t="s">
        <v>42</v>
      </c>
      <c r="L4" s="2">
        <v>1.108959</v>
      </c>
      <c r="M4" s="2">
        <v>6.9095480000000001E-2</v>
      </c>
      <c r="N4" s="2">
        <v>0.15307460000000001</v>
      </c>
      <c r="O4" s="2">
        <v>0.15382409999999999</v>
      </c>
      <c r="R4" t="s">
        <v>42</v>
      </c>
      <c r="S4" s="2">
        <v>0.65395599999999998</v>
      </c>
      <c r="T4" s="2">
        <v>0.1485302</v>
      </c>
      <c r="U4" s="2">
        <v>0.1742011</v>
      </c>
      <c r="V4" s="2">
        <v>0.18294279999999999</v>
      </c>
    </row>
    <row r="5" spans="1:22" x14ac:dyDescent="0.3">
      <c r="A5" t="s">
        <v>5</v>
      </c>
      <c r="B5">
        <v>0</v>
      </c>
      <c r="K5" t="s">
        <v>43</v>
      </c>
      <c r="L5" s="2">
        <v>7.1345479999999997</v>
      </c>
      <c r="M5" s="2">
        <v>7.0614838500000001</v>
      </c>
      <c r="N5" s="2">
        <v>7.0017109</v>
      </c>
      <c r="O5" s="2">
        <v>7.0009359</v>
      </c>
      <c r="R5" t="s">
        <v>43</v>
      </c>
      <c r="S5" s="2">
        <v>7.4414889999999998</v>
      </c>
      <c r="T5" s="2">
        <v>7.0749652000000003</v>
      </c>
      <c r="U5" s="2">
        <v>7.0320279000000001</v>
      </c>
      <c r="V5" s="2">
        <v>7.0258620000000001</v>
      </c>
    </row>
    <row r="6" spans="1:22" x14ac:dyDescent="0.3">
      <c r="A6" t="s">
        <v>6</v>
      </c>
      <c r="B6">
        <v>10</v>
      </c>
      <c r="K6" t="s">
        <v>44</v>
      </c>
      <c r="L6" s="2">
        <v>12.764386999999999</v>
      </c>
      <c r="M6" s="2">
        <v>12.16228662</v>
      </c>
      <c r="N6" s="2">
        <v>12.133350800000001</v>
      </c>
      <c r="O6" s="2">
        <v>12.132903799999999</v>
      </c>
      <c r="R6" t="s">
        <v>44</v>
      </c>
      <c r="S6" s="2">
        <v>12.87041</v>
      </c>
      <c r="T6" s="2">
        <v>12.2334774</v>
      </c>
      <c r="U6" s="2">
        <v>12.1947358</v>
      </c>
      <c r="V6" s="2">
        <v>12.192134599999999</v>
      </c>
    </row>
    <row r="7" spans="1:22" x14ac:dyDescent="0.3">
      <c r="A7" t="s">
        <v>7</v>
      </c>
      <c r="B7">
        <v>52</v>
      </c>
      <c r="K7" t="s">
        <v>45</v>
      </c>
      <c r="L7" s="2">
        <f>L6-L5</f>
        <v>5.6298389999999996</v>
      </c>
      <c r="M7" s="2">
        <f t="shared" ref="M7:O7" si="0">M6-M5</f>
        <v>5.1008027699999996</v>
      </c>
      <c r="N7" s="2">
        <f t="shared" si="0"/>
        <v>5.1316399000000006</v>
      </c>
      <c r="O7" s="2">
        <f>O6-O5</f>
        <v>5.1319678999999994</v>
      </c>
      <c r="R7" t="s">
        <v>45</v>
      </c>
      <c r="S7" s="2">
        <f>S6-S5</f>
        <v>5.4289209999999999</v>
      </c>
      <c r="T7" s="2">
        <f>T6-T5</f>
        <v>5.1585121999999997</v>
      </c>
      <c r="U7" s="2">
        <f t="shared" ref="T7:V7" si="1">U6-U5</f>
        <v>5.1627079</v>
      </c>
      <c r="V7" s="2">
        <f>V6-V5</f>
        <v>5.1662725999999992</v>
      </c>
    </row>
    <row r="8" spans="1:22" x14ac:dyDescent="0.3">
      <c r="A8" t="s">
        <v>8</v>
      </c>
      <c r="B8">
        <v>0</v>
      </c>
      <c r="K8" s="3" t="s">
        <v>46</v>
      </c>
      <c r="L8" s="3"/>
      <c r="M8" s="3"/>
      <c r="N8" s="3"/>
      <c r="O8" s="3"/>
      <c r="R8" s="3" t="s">
        <v>46</v>
      </c>
      <c r="S8" s="3"/>
      <c r="T8" s="3"/>
      <c r="U8" s="3"/>
      <c r="V8" s="3"/>
    </row>
    <row r="9" spans="1:22" x14ac:dyDescent="0.3">
      <c r="A9" t="s">
        <v>9</v>
      </c>
      <c r="B9">
        <v>0</v>
      </c>
      <c r="K9" s="4" t="s">
        <v>38</v>
      </c>
      <c r="L9" s="5"/>
      <c r="M9" s="5">
        <f>(L6-M6)/M6</f>
        <v>4.9505524644509614E-2</v>
      </c>
      <c r="N9" s="5">
        <f>(L6-N6)/N6</f>
        <v>5.2008403152738213E-2</v>
      </c>
      <c r="O9" s="5">
        <f>(L6-O6)/O6</f>
        <v>5.2047161208020123E-2</v>
      </c>
      <c r="R9" s="4" t="s">
        <v>38</v>
      </c>
      <c r="S9" s="5"/>
      <c r="T9" s="5">
        <f>(S6-T6)/T6</f>
        <v>5.2064722006189321E-2</v>
      </c>
      <c r="U9" s="5">
        <f>(S6-U6)/U6</f>
        <v>5.5407038830640312E-2</v>
      </c>
      <c r="V9" s="5">
        <f>(S6-V6)/V6</f>
        <v>5.5632210622084212E-2</v>
      </c>
    </row>
    <row r="10" spans="1:22" x14ac:dyDescent="0.3">
      <c r="A10" t="s">
        <v>10</v>
      </c>
      <c r="B10">
        <v>0</v>
      </c>
      <c r="K10" s="4" t="s">
        <v>39</v>
      </c>
      <c r="L10" s="5">
        <f>($M$6-L6)/L6</f>
        <v>-4.7170332582363694E-2</v>
      </c>
      <c r="M10" s="5"/>
      <c r="N10" s="5">
        <f>($M$6-N6)/N6</f>
        <v>2.3848168965822009E-3</v>
      </c>
      <c r="O10" s="5">
        <f>($M$6-O6)/O6</f>
        <v>2.4217467215062204E-3</v>
      </c>
      <c r="R10" s="4" t="s">
        <v>39</v>
      </c>
      <c r="S10" s="5">
        <f>($T$6-S6)/S6</f>
        <v>-4.9488135964588523E-2</v>
      </c>
      <c r="T10" s="5"/>
      <c r="U10" s="5">
        <f>($T$6-U6)/U6</f>
        <v>3.1769117950058269E-3</v>
      </c>
      <c r="V10" s="5">
        <f>($T$6-V6)/V6</f>
        <v>3.390940254219362E-3</v>
      </c>
    </row>
    <row r="11" spans="1:22" x14ac:dyDescent="0.3">
      <c r="A11" t="s">
        <v>11</v>
      </c>
      <c r="B11">
        <v>0</v>
      </c>
      <c r="K11" s="4" t="s">
        <v>40</v>
      </c>
      <c r="L11" s="5">
        <f>($N$6-L6)/L6</f>
        <v>-4.9437250688184144E-2</v>
      </c>
      <c r="M11" s="5">
        <f t="shared" ref="M11:O11" si="2">($N$6-M6)/M6</f>
        <v>-2.3791430759752289E-3</v>
      </c>
      <c r="N11" s="5"/>
      <c r="O11" s="5">
        <f>($N$6-O6)/O6</f>
        <v>3.6841963586754592E-5</v>
      </c>
      <c r="R11" s="4" t="s">
        <v>40</v>
      </c>
      <c r="S11" s="5">
        <f>($U$6-S6)/S6</f>
        <v>-5.2498265401024487E-2</v>
      </c>
      <c r="T11" s="5">
        <f>($U$6-T6)/T6</f>
        <v>-3.166850988746652E-3</v>
      </c>
      <c r="U11" s="5"/>
      <c r="V11" s="5">
        <f>($U$6-V6)/V6</f>
        <v>2.1335066297585483E-4</v>
      </c>
    </row>
    <row r="12" spans="1:22" x14ac:dyDescent="0.3">
      <c r="A12" t="s">
        <v>12</v>
      </c>
      <c r="B12">
        <v>0</v>
      </c>
      <c r="K12" s="4" t="s">
        <v>41</v>
      </c>
      <c r="L12" s="5">
        <f>($O$6-L6)/L6</f>
        <v>-4.9472269996201149E-2</v>
      </c>
      <c r="M12" s="5">
        <f t="shared" ref="M12:O12" si="3">($O$6-M6)/M6</f>
        <v>-2.4158960332082984E-3</v>
      </c>
      <c r="N12" s="5">
        <f t="shared" si="3"/>
        <v>-3.684060630647854E-5</v>
      </c>
      <c r="O12" s="5"/>
      <c r="R12" s="4" t="s">
        <v>41</v>
      </c>
      <c r="S12" s="5">
        <f>($V$6-S6)/S6</f>
        <v>-5.2700372404608745E-2</v>
      </c>
      <c r="T12" s="5">
        <f t="shared" ref="T12:V12" si="4">($V$6-T6)/T6</f>
        <v>-3.3794806372880273E-3</v>
      </c>
      <c r="U12" s="5">
        <f t="shared" si="4"/>
        <v>-2.133051541797944E-4</v>
      </c>
      <c r="V12" s="5"/>
    </row>
    <row r="13" spans="1:22" x14ac:dyDescent="0.3">
      <c r="A13" t="s">
        <v>13</v>
      </c>
      <c r="B13">
        <v>10</v>
      </c>
      <c r="K13" s="6" t="s">
        <v>47</v>
      </c>
      <c r="L13" s="6"/>
      <c r="M13" s="6"/>
      <c r="N13" s="6"/>
      <c r="O13" s="6"/>
      <c r="R13" s="6" t="s">
        <v>47</v>
      </c>
      <c r="S13" s="6"/>
      <c r="T13" s="6"/>
      <c r="U13" s="6"/>
      <c r="V13" s="6"/>
    </row>
    <row r="14" spans="1:22" x14ac:dyDescent="0.3">
      <c r="A14" t="s">
        <v>14</v>
      </c>
      <c r="B14">
        <v>0</v>
      </c>
      <c r="K14" s="4" t="s">
        <v>38</v>
      </c>
      <c r="L14" s="4"/>
      <c r="M14" s="5">
        <f>(L5-M5)/M5</f>
        <v>1.0346855073526728E-2</v>
      </c>
      <c r="N14" s="5">
        <f>(L5-N5)/N5</f>
        <v>1.8972091521230861E-2</v>
      </c>
      <c r="O14" s="5">
        <f>(L5-O5)/O5</f>
        <v>1.9084891207188408E-2</v>
      </c>
      <c r="R14" s="4" t="s">
        <v>38</v>
      </c>
      <c r="S14" s="4"/>
      <c r="T14" s="5">
        <f>(S5-T5)/T5</f>
        <v>5.1805738917274038E-2</v>
      </c>
      <c r="U14" s="5">
        <f>(S5-U5)/U5</f>
        <v>5.8228025517361739E-2</v>
      </c>
      <c r="V14" s="5">
        <f>(S5-V5)/V5</f>
        <v>5.9156726961047588E-2</v>
      </c>
    </row>
    <row r="15" spans="1:22" x14ac:dyDescent="0.3">
      <c r="A15" t="s">
        <v>15</v>
      </c>
      <c r="B15">
        <v>0</v>
      </c>
      <c r="K15" s="4" t="s">
        <v>39</v>
      </c>
      <c r="L15" s="5">
        <f>(M5-L5)/L5</f>
        <v>-1.0240894027203903E-2</v>
      </c>
      <c r="M15" s="4"/>
      <c r="N15" s="5">
        <f>(M5-N5)/N5</f>
        <v>8.5369063152836207E-3</v>
      </c>
      <c r="O15" s="5">
        <f>(M5-O5)/O5</f>
        <v>8.6485508316109742E-3</v>
      </c>
      <c r="R15" s="4" t="s">
        <v>39</v>
      </c>
      <c r="S15" s="5">
        <f>(T5-S5)/S5</f>
        <v>-4.9254094173894432E-2</v>
      </c>
      <c r="T15" s="4"/>
      <c r="U15" s="5">
        <f>(T5-U5)/U5</f>
        <v>6.1059626910752417E-3</v>
      </c>
      <c r="V15" s="5">
        <f>(T5-V5)/V5</f>
        <v>6.988921786394358E-3</v>
      </c>
    </row>
    <row r="16" spans="1:22" x14ac:dyDescent="0.3">
      <c r="A16" t="s">
        <v>16</v>
      </c>
      <c r="B16">
        <v>0</v>
      </c>
      <c r="K16" s="4" t="s">
        <v>40</v>
      </c>
      <c r="L16" s="5">
        <f>(N5-L5)/L5</f>
        <v>-1.8618852939247126E-2</v>
      </c>
      <c r="M16" s="5">
        <f>(N5-M5)/M5</f>
        <v>-8.4646444387180969E-3</v>
      </c>
      <c r="N16" s="4"/>
      <c r="O16" s="5">
        <f>(N5-O5)/O5</f>
        <v>1.1069948519311113E-4</v>
      </c>
      <c r="R16" s="4" t="s">
        <v>40</v>
      </c>
      <c r="S16" s="5">
        <f>(U5-S5)/S5</f>
        <v>-5.5024081873936752E-2</v>
      </c>
      <c r="T16" s="5">
        <f>(U5-T5)/T5</f>
        <v>-6.0689061763865883E-3</v>
      </c>
      <c r="U16" s="4"/>
      <c r="V16" s="5">
        <f>(U5-V5)/V5</f>
        <v>8.7760049941203763E-4</v>
      </c>
    </row>
    <row r="17" spans="1:22" x14ac:dyDescent="0.3">
      <c r="A17" t="s">
        <v>17</v>
      </c>
      <c r="B17">
        <v>6</v>
      </c>
      <c r="K17" s="4" t="s">
        <v>41</v>
      </c>
      <c r="L17" s="5">
        <f>(O5-L5)/L5</f>
        <v>-1.872747930212253E-2</v>
      </c>
      <c r="M17" s="5">
        <f>(O5-M5)/M5</f>
        <v>-8.5743947428273352E-3</v>
      </c>
      <c r="N17" s="5">
        <f>(O5-N5)/N5</f>
        <v>-1.1068723217349208E-4</v>
      </c>
      <c r="O17" s="4"/>
      <c r="R17" s="4" t="s">
        <v>41</v>
      </c>
      <c r="S17" s="5">
        <f>(V5-S5)/S5</f>
        <v>-5.5852666045733558E-2</v>
      </c>
      <c r="T17" s="5">
        <f>(V5-T5)/T5</f>
        <v>-6.9404157634584875E-3</v>
      </c>
      <c r="U17" s="5">
        <f>(V5-U5)/U5</f>
        <v>-8.7683099209547467E-4</v>
      </c>
      <c r="V17" s="4"/>
    </row>
    <row r="18" spans="1:22" x14ac:dyDescent="0.3">
      <c r="A18" t="s">
        <v>18</v>
      </c>
      <c r="B18">
        <v>11</v>
      </c>
    </row>
    <row r="19" spans="1:22" x14ac:dyDescent="0.3">
      <c r="A19" t="s">
        <v>19</v>
      </c>
      <c r="B19">
        <v>0</v>
      </c>
      <c r="M19">
        <v>0.5</v>
      </c>
    </row>
    <row r="20" spans="1:22" x14ac:dyDescent="0.3">
      <c r="A20" t="s">
        <v>20</v>
      </c>
      <c r="B20">
        <v>2</v>
      </c>
      <c r="L20" t="s">
        <v>38</v>
      </c>
      <c r="M20" t="s">
        <v>39</v>
      </c>
      <c r="N20" t="s">
        <v>40</v>
      </c>
      <c r="O20" t="s">
        <v>41</v>
      </c>
      <c r="S20" t="s">
        <v>38</v>
      </c>
      <c r="T20" t="s">
        <v>39</v>
      </c>
      <c r="U20" t="s">
        <v>40</v>
      </c>
      <c r="V20" t="s">
        <v>41</v>
      </c>
    </row>
    <row r="21" spans="1:22" x14ac:dyDescent="0.3">
      <c r="A21" t="s">
        <v>21</v>
      </c>
      <c r="B21">
        <v>52</v>
      </c>
      <c r="K21" t="s">
        <v>42</v>
      </c>
      <c r="L21" s="2">
        <v>0.2368278</v>
      </c>
      <c r="M21" s="2">
        <v>-0.22683059999999999</v>
      </c>
      <c r="N21" s="2">
        <v>1.211792</v>
      </c>
      <c r="O21" s="2">
        <v>1.691346</v>
      </c>
      <c r="S21">
        <v>6.1499999999999999E-2</v>
      </c>
      <c r="T21">
        <v>7.4337139999999996E-2</v>
      </c>
      <c r="U21">
        <v>6.6835560000000002E-2</v>
      </c>
      <c r="V21">
        <v>6.0359389999999999E-2</v>
      </c>
    </row>
    <row r="22" spans="1:22" x14ac:dyDescent="0.3">
      <c r="A22" t="s">
        <v>22</v>
      </c>
      <c r="B22">
        <v>18</v>
      </c>
      <c r="K22" t="s">
        <v>43</v>
      </c>
      <c r="L22" s="2">
        <v>8.0332834000000002</v>
      </c>
      <c r="M22" s="2">
        <v>7.6611547</v>
      </c>
      <c r="N22" s="2">
        <v>6.9290620000000001</v>
      </c>
      <c r="O22" s="2">
        <v>6.6992900000000004</v>
      </c>
      <c r="R22" t="s">
        <v>42</v>
      </c>
      <c r="S22" s="2">
        <v>1.899132</v>
      </c>
      <c r="T22" s="2">
        <v>0.32221060000000001</v>
      </c>
      <c r="U22" s="2">
        <v>0.2107647</v>
      </c>
      <c r="V22" s="2">
        <v>0.19759379999999999</v>
      </c>
    </row>
    <row r="23" spans="1:22" x14ac:dyDescent="0.3">
      <c r="A23" t="s">
        <v>23</v>
      </c>
      <c r="B23">
        <v>6</v>
      </c>
      <c r="K23" t="s">
        <v>44</v>
      </c>
      <c r="L23" s="2">
        <v>13.8118474</v>
      </c>
      <c r="M23" s="2">
        <v>13.2553819</v>
      </c>
      <c r="N23" s="2">
        <v>12.900282000000001</v>
      </c>
      <c r="O23" s="2">
        <v>12.835836</v>
      </c>
      <c r="R23" t="s">
        <v>43</v>
      </c>
      <c r="S23" s="2">
        <v>6.6526339999999999</v>
      </c>
      <c r="T23" s="2">
        <v>7.2221640000000003</v>
      </c>
      <c r="U23" s="2">
        <v>7.2231164999999997</v>
      </c>
      <c r="V23" s="2">
        <v>7.2139457</v>
      </c>
    </row>
    <row r="24" spans="1:22" x14ac:dyDescent="0.3">
      <c r="A24" t="s">
        <v>24</v>
      </c>
      <c r="B24">
        <v>3</v>
      </c>
      <c r="K24" t="s">
        <v>45</v>
      </c>
      <c r="L24" s="2">
        <f>L23-L22</f>
        <v>5.7785639999999994</v>
      </c>
      <c r="M24" s="2">
        <f t="shared" ref="M24:O24" si="5">M23-M22</f>
        <v>5.5942271999999997</v>
      </c>
      <c r="N24" s="2">
        <f t="shared" si="5"/>
        <v>5.9712200000000006</v>
      </c>
      <c r="O24" s="2">
        <f t="shared" si="5"/>
        <v>6.1365460000000001</v>
      </c>
      <c r="R24" t="s">
        <v>44</v>
      </c>
      <c r="S24" s="2">
        <v>12.722334</v>
      </c>
      <c r="T24" s="2">
        <v>12.5852488</v>
      </c>
      <c r="U24" s="2">
        <v>12.5024558</v>
      </c>
      <c r="V24" s="2">
        <v>12.4767045</v>
      </c>
    </row>
    <row r="25" spans="1:22" x14ac:dyDescent="0.3">
      <c r="A25" t="s">
        <v>25</v>
      </c>
      <c r="B25">
        <v>1</v>
      </c>
      <c r="K25" s="3" t="s">
        <v>46</v>
      </c>
      <c r="L25" s="3"/>
      <c r="M25" s="3"/>
      <c r="N25" s="3"/>
      <c r="O25" s="3"/>
      <c r="R25" t="s">
        <v>45</v>
      </c>
      <c r="S25" s="2">
        <f>S24-S23</f>
        <v>6.0697000000000001</v>
      </c>
      <c r="T25" s="2">
        <f>T24-T23</f>
        <v>5.3630848000000002</v>
      </c>
      <c r="U25" s="2">
        <f>U24-U23</f>
        <v>5.2793393000000002</v>
      </c>
      <c r="V25" s="2">
        <f>V24-V23</f>
        <v>5.2627588000000003</v>
      </c>
    </row>
    <row r="26" spans="1:22" x14ac:dyDescent="0.3">
      <c r="A26" t="s">
        <v>26</v>
      </c>
      <c r="B26">
        <v>0</v>
      </c>
      <c r="K26" s="4" t="s">
        <v>38</v>
      </c>
      <c r="L26" s="5"/>
      <c r="M26" s="5">
        <f>(L23-M23)/M23</f>
        <v>4.1980344602519516E-2</v>
      </c>
      <c r="N26" s="5">
        <f>(L23-N23)/N23</f>
        <v>7.0662439782324046E-2</v>
      </c>
      <c r="O26" s="5">
        <f>(L23-O23)/O23</f>
        <v>7.6038007964576604E-2</v>
      </c>
      <c r="R26" s="3" t="s">
        <v>46</v>
      </c>
      <c r="S26" s="3"/>
      <c r="T26" s="3"/>
      <c r="U26" s="3"/>
      <c r="V26" s="3"/>
    </row>
    <row r="27" spans="1:22" x14ac:dyDescent="0.3">
      <c r="A27" t="s">
        <v>27</v>
      </c>
      <c r="B27">
        <v>4</v>
      </c>
      <c r="K27" s="4" t="s">
        <v>39</v>
      </c>
      <c r="L27" s="5">
        <f>($M$23-L23)/L23</f>
        <v>-4.02889985593093E-2</v>
      </c>
      <c r="M27" s="5"/>
      <c r="N27" s="5">
        <f>($M$23-N23)/N23</f>
        <v>2.7526522288427415E-2</v>
      </c>
      <c r="O27" s="5">
        <f>($M$23-O23)/O23</f>
        <v>3.268551421192973E-2</v>
      </c>
      <c r="R27" s="4" t="s">
        <v>56</v>
      </c>
      <c r="S27" s="5">
        <f>(S24-L6)/L6</f>
        <v>-3.294556957572599E-3</v>
      </c>
      <c r="T27" s="5">
        <f>(S24-M6)/M6</f>
        <v>4.6047868916281168E-2</v>
      </c>
      <c r="U27" s="5">
        <f>(S24-N6)/N6</f>
        <v>4.854250154870652E-2</v>
      </c>
      <c r="V27" s="5">
        <f>(S24-O6)/O6</f>
        <v>4.8581131913367742E-2</v>
      </c>
    </row>
    <row r="28" spans="1:22" x14ac:dyDescent="0.3">
      <c r="A28" t="s">
        <v>28</v>
      </c>
      <c r="B28">
        <v>10</v>
      </c>
      <c r="K28" s="4" t="s">
        <v>40</v>
      </c>
      <c r="L28" s="5">
        <f>($N$23-L23)/L23</f>
        <v>-6.5998803317215832E-2</v>
      </c>
      <c r="M28" s="5">
        <f>($N$23-M23)/M23</f>
        <v>-2.6789111221306949E-2</v>
      </c>
      <c r="N28" s="5"/>
      <c r="O28" s="5">
        <f t="shared" ref="M28:O28" si="6">($N$23-O23)/O23</f>
        <v>5.0207871150737843E-3</v>
      </c>
      <c r="R28" s="4" t="s">
        <v>57</v>
      </c>
      <c r="S28" s="5">
        <f>($S$24-S6)/S6</f>
        <v>-1.1505150185580697E-2</v>
      </c>
      <c r="T28" s="5">
        <f>($S$24-T6)/T6</f>
        <v>3.9960559374556913E-2</v>
      </c>
      <c r="U28" s="5">
        <f>($S$24-U6)/U6</f>
        <v>4.3264422341974799E-2</v>
      </c>
      <c r="V28" s="5">
        <f>($S$24-V6)/V6</f>
        <v>4.3487003498140581E-2</v>
      </c>
    </row>
    <row r="29" spans="1:22" x14ac:dyDescent="0.3">
      <c r="A29" t="s">
        <v>29</v>
      </c>
      <c r="B29">
        <v>0</v>
      </c>
      <c r="K29" s="4" t="s">
        <v>41</v>
      </c>
      <c r="L29" s="5">
        <f>($O$23-L23)/L23</f>
        <v>-7.0664797527374881E-2</v>
      </c>
      <c r="M29" s="5">
        <f>($O$23-M23)/M23</f>
        <v>-3.1650985476321829E-2</v>
      </c>
      <c r="N29" s="5">
        <f>($O$23-N23)/N23</f>
        <v>-4.9957047450590788E-3</v>
      </c>
      <c r="O29" s="5"/>
      <c r="R29" s="4" t="s">
        <v>58</v>
      </c>
      <c r="S29" s="5">
        <f>($T$24-L6)/L6</f>
        <v>-1.4034218799539595E-2</v>
      </c>
      <c r="T29" s="5">
        <f>($T$24-M6)/M6</f>
        <v>3.4776534480322974E-2</v>
      </c>
      <c r="U29" s="5">
        <f>($T$24-N6)/N6</f>
        <v>3.7244287043938423E-2</v>
      </c>
      <c r="V29" s="5">
        <f>($T$24-O6)/O6</f>
        <v>3.7282501160192265E-2</v>
      </c>
    </row>
    <row r="30" spans="1:22" x14ac:dyDescent="0.3">
      <c r="A30" t="s">
        <v>30</v>
      </c>
      <c r="B30">
        <v>0</v>
      </c>
      <c r="K30" s="6" t="s">
        <v>47</v>
      </c>
      <c r="L30" s="6"/>
      <c r="M30" s="6"/>
      <c r="N30" s="6"/>
      <c r="O30" s="6"/>
      <c r="R30" s="4" t="s">
        <v>59</v>
      </c>
      <c r="S30" s="5">
        <f>($T$24-S6)/S6</f>
        <v>-2.2156341561768367E-2</v>
      </c>
      <c r="T30" s="5">
        <f>($T$24-T6)/T6</f>
        <v>2.8754816680333306E-2</v>
      </c>
      <c r="U30" s="5">
        <f t="shared" ref="U30:V30" si="7">($T$24-U6)/U6</f>
        <v>3.2023079991614113E-2</v>
      </c>
      <c r="V30" s="5">
        <f t="shared" si="7"/>
        <v>3.2243262799936709E-2</v>
      </c>
    </row>
    <row r="31" spans="1:22" x14ac:dyDescent="0.3">
      <c r="A31" t="s">
        <v>31</v>
      </c>
      <c r="B31">
        <v>0</v>
      </c>
      <c r="K31" s="4" t="s">
        <v>38</v>
      </c>
      <c r="L31" s="4"/>
      <c r="M31" s="5">
        <f>(L22-M22)/M22</f>
        <v>4.8573448073043111E-2</v>
      </c>
      <c r="N31" s="5">
        <f>(L22-N22)/N22</f>
        <v>0.15936087741746288</v>
      </c>
      <c r="O31" s="5">
        <f>(L22-O22)/O22</f>
        <v>0.19912459380023848</v>
      </c>
      <c r="R31" s="4" t="s">
        <v>60</v>
      </c>
      <c r="S31" s="5">
        <f>($U$24-L6)/L6</f>
        <v>-2.0520468393820979E-2</v>
      </c>
      <c r="T31" s="5">
        <f>($U$24-M6)/M6</f>
        <v>2.7969179696901453E-2</v>
      </c>
      <c r="U31" s="5">
        <f t="shared" ref="U31:V31" si="8">($U$24-N6)/N6</f>
        <v>3.0420697965808367E-2</v>
      </c>
      <c r="V31" s="5">
        <f t="shared" si="8"/>
        <v>3.0458660687641862E-2</v>
      </c>
    </row>
    <row r="32" spans="1:22" x14ac:dyDescent="0.3">
      <c r="A32" t="s">
        <v>32</v>
      </c>
      <c r="B32">
        <v>0</v>
      </c>
      <c r="K32" s="4" t="s">
        <v>39</v>
      </c>
      <c r="L32" s="5">
        <f>(M22-L22)/L22</f>
        <v>-4.6323362624054842E-2</v>
      </c>
      <c r="M32" s="4"/>
      <c r="N32" s="5">
        <f>(M22-N22)/N22</f>
        <v>0.10565538308071135</v>
      </c>
      <c r="O32" s="5">
        <f>(M22-O22)/O22</f>
        <v>0.14357711041020757</v>
      </c>
      <c r="R32" s="4" t="s">
        <v>61</v>
      </c>
      <c r="S32" s="5">
        <f>($U$24-S6)/S6</f>
        <v>-2.8589159164315651E-2</v>
      </c>
      <c r="T32" s="5">
        <f>($U$24-T6)/T6</f>
        <v>2.1987076217592879E-2</v>
      </c>
      <c r="U32" s="5">
        <f>($U$24-U6)/U6</f>
        <v>2.5233839014372067E-2</v>
      </c>
      <c r="V32" s="5">
        <f>($U$24-V6)/V6</f>
        <v>2.5452573333631066E-2</v>
      </c>
    </row>
    <row r="33" spans="1:22" x14ac:dyDescent="0.3">
      <c r="A33" t="s">
        <v>33</v>
      </c>
      <c r="B33">
        <v>0</v>
      </c>
      <c r="K33" s="4" t="s">
        <v>40</v>
      </c>
      <c r="L33" s="5">
        <f>(N22-L22)/L22</f>
        <v>-0.13745580045140696</v>
      </c>
      <c r="M33" s="5">
        <f>(N22-M22)/M22</f>
        <v>-9.5559054563928852E-2</v>
      </c>
      <c r="N33" s="4"/>
      <c r="O33" s="5">
        <f>(N22-O22)/O22</f>
        <v>3.429796291845847E-2</v>
      </c>
      <c r="R33" s="4" t="s">
        <v>62</v>
      </c>
      <c r="S33" s="5">
        <f>($V$24-L6)/L6</f>
        <v>-2.2537901741775689E-2</v>
      </c>
      <c r="T33" s="5">
        <f t="shared" ref="T33:V33" si="9">($V$24-M6)/M6</f>
        <v>2.5851872252620915E-2</v>
      </c>
      <c r="U33" s="5">
        <f t="shared" si="9"/>
        <v>2.8298341130959449E-2</v>
      </c>
      <c r="V33" s="5">
        <f t="shared" si="9"/>
        <v>2.8336225660999716E-2</v>
      </c>
    </row>
    <row r="34" spans="1:22" x14ac:dyDescent="0.3">
      <c r="A34" t="s">
        <v>34</v>
      </c>
      <c r="B34">
        <v>0</v>
      </c>
      <c r="K34" s="4" t="s">
        <v>41</v>
      </c>
      <c r="L34" s="5">
        <f>(O22-L22)/L22</f>
        <v>-0.16605830188936191</v>
      </c>
      <c r="M34" s="5">
        <f>(O22-M22)/M22</f>
        <v>-0.12555087812023943</v>
      </c>
      <c r="N34" s="5">
        <f>(O22-N22)/N22</f>
        <v>-3.3160621163441699E-2</v>
      </c>
      <c r="O34" s="4"/>
      <c r="R34" s="4" t="s">
        <v>63</v>
      </c>
      <c r="S34" s="5">
        <f>($V$24-S6)/S6</f>
        <v>-3.0589973435189662E-2</v>
      </c>
      <c r="T34" s="5">
        <f t="shared" ref="T34:V34" si="10">($V$24-T6)/T6</f>
        <v>1.9882090107919793E-2</v>
      </c>
      <c r="U34" s="5">
        <f t="shared" si="10"/>
        <v>2.3122165549498839E-2</v>
      </c>
      <c r="V34" s="5">
        <f t="shared" si="10"/>
        <v>2.3340449341824117E-2</v>
      </c>
    </row>
    <row r="35" spans="1:22" x14ac:dyDescent="0.3">
      <c r="A35" t="s">
        <v>35</v>
      </c>
      <c r="B35">
        <v>0</v>
      </c>
      <c r="R35" s="6" t="s">
        <v>47</v>
      </c>
      <c r="S35" s="6"/>
      <c r="T35" s="6"/>
      <c r="U35" s="6"/>
      <c r="V35" s="6"/>
    </row>
    <row r="36" spans="1:22" x14ac:dyDescent="0.3">
      <c r="A36" t="s">
        <v>36</v>
      </c>
      <c r="B36">
        <v>11</v>
      </c>
      <c r="R36" s="4" t="s">
        <v>56</v>
      </c>
      <c r="S36" s="5">
        <f>($S$23-L5)/L5</f>
        <v>-6.7546535533855784E-2</v>
      </c>
      <c r="T36" s="5">
        <f t="shared" ref="T36:V36" si="11">($S$23-M5)/M5</f>
        <v>-5.7898574674216691E-2</v>
      </c>
      <c r="U36" s="5">
        <f t="shared" si="11"/>
        <v>-4.9855943066715314E-2</v>
      </c>
      <c r="V36" s="5">
        <f t="shared" si="11"/>
        <v>-4.9750762608753503E-2</v>
      </c>
    </row>
    <row r="37" spans="1:22" x14ac:dyDescent="0.3">
      <c r="A37" t="s">
        <v>37</v>
      </c>
      <c r="B37">
        <v>3</v>
      </c>
      <c r="R37" s="4" t="s">
        <v>57</v>
      </c>
      <c r="S37" s="5">
        <f>($S$23-S5)/S5</f>
        <v>-0.10600768206470504</v>
      </c>
      <c r="T37" s="5">
        <f>($S$23-T5)/T5</f>
        <v>-5.9693749447700513E-2</v>
      </c>
      <c r="U37" s="5">
        <f t="shared" ref="U37:V37" si="12">($S$23-U5)/U5</f>
        <v>-5.3952274563643321E-2</v>
      </c>
      <c r="V37" s="5">
        <f t="shared" si="12"/>
        <v>-5.3122022607332751E-2</v>
      </c>
    </row>
    <row r="38" spans="1:22" x14ac:dyDescent="0.3">
      <c r="R38" s="4" t="s">
        <v>58</v>
      </c>
      <c r="S38" s="5">
        <f>($T$23-L5)/L5</f>
        <v>1.2280525689924658E-2</v>
      </c>
      <c r="T38" s="5">
        <f>($T$23-M5)/M5</f>
        <v>2.2754445582991757E-2</v>
      </c>
      <c r="U38" s="5">
        <f>($T$23-N5)/N5</f>
        <v>3.1485604468473601E-2</v>
      </c>
      <c r="V38" s="5">
        <f t="shared" ref="T38:V38" si="13">($T$23-O5)/O5</f>
        <v>3.1599789393872361E-2</v>
      </c>
    </row>
    <row r="39" spans="1:22" x14ac:dyDescent="0.3">
      <c r="R39" s="4" t="s">
        <v>59</v>
      </c>
      <c r="S39" s="5">
        <f>($T$23-S5)/S5</f>
        <v>-2.9473268051595527E-2</v>
      </c>
      <c r="T39" s="5">
        <f t="shared" ref="T39:V39" si="14">($T$23-T5)/T5</f>
        <v>2.0805586435958718E-2</v>
      </c>
      <c r="U39" s="5">
        <f t="shared" si="14"/>
        <v>2.7038587261577863E-2</v>
      </c>
      <c r="V39" s="5">
        <f t="shared" si="14"/>
        <v>2.7939916838674059E-2</v>
      </c>
    </row>
    <row r="40" spans="1:22" x14ac:dyDescent="0.3">
      <c r="R40" s="4" t="s">
        <v>60</v>
      </c>
      <c r="S40" s="5">
        <f>($U$23-L5)/L5</f>
        <v>1.2414030993974678E-2</v>
      </c>
      <c r="T40" s="5">
        <f>($U$23-M5)/M5</f>
        <v>2.2889332247074332E-2</v>
      </c>
      <c r="U40" s="5">
        <f t="shared" ref="U40:V40" si="15">($U$23-N5)/N5</f>
        <v>3.1621642647370628E-2</v>
      </c>
      <c r="V40" s="5">
        <f t="shared" si="15"/>
        <v>3.1735842632125762E-2</v>
      </c>
    </row>
    <row r="41" spans="1:22" x14ac:dyDescent="0.3">
      <c r="R41" s="4" t="s">
        <v>61</v>
      </c>
      <c r="S41" s="5">
        <f>($U$23-S5)/S5</f>
        <v>-2.934526947496665E-2</v>
      </c>
      <c r="T41" s="5">
        <f t="shared" ref="T41:V41" si="16">($U$23-T5)/T5</f>
        <v>2.0940216073430218E-2</v>
      </c>
      <c r="U41" s="5">
        <f t="shared" si="16"/>
        <v>2.7174038942592876E-2</v>
      </c>
      <c r="V41" s="5">
        <f t="shared" si="16"/>
        <v>2.8075487392151977E-2</v>
      </c>
    </row>
    <row r="42" spans="1:22" x14ac:dyDescent="0.3">
      <c r="R42" s="4" t="s">
        <v>62</v>
      </c>
      <c r="S42" s="5">
        <f>($V$23-L5)/L5</f>
        <v>1.1128623705384049E-2</v>
      </c>
      <c r="T42" s="5">
        <f t="shared" ref="T42:V42" si="17">($V$23-M5)/M5</f>
        <v>2.1590625035558197E-2</v>
      </c>
      <c r="U42" s="5">
        <f t="shared" si="17"/>
        <v>3.0311848494058796E-2</v>
      </c>
      <c r="V42" s="5">
        <f t="shared" si="17"/>
        <v>3.0425903485275452E-2</v>
      </c>
    </row>
    <row r="43" spans="1:22" x14ac:dyDescent="0.3">
      <c r="R43" s="4" t="s">
        <v>63</v>
      </c>
      <c r="S43" s="5">
        <f>($V$23-S5)/S5</f>
        <v>-3.0577657240372161E-2</v>
      </c>
      <c r="T43" s="5">
        <f t="shared" ref="T43:V43" si="18">($V$23-T5)/T5</f>
        <v>1.9643983549205261E-2</v>
      </c>
      <c r="U43" s="5">
        <f t="shared" si="18"/>
        <v>2.5869891670936049E-2</v>
      </c>
      <c r="V43" s="5">
        <f t="shared" si="18"/>
        <v>2.6770195600198235E-2</v>
      </c>
    </row>
  </sheetData>
  <mergeCells count="8">
    <mergeCell ref="R35:V35"/>
    <mergeCell ref="K8:O8"/>
    <mergeCell ref="K13:O13"/>
    <mergeCell ref="R8:V8"/>
    <mergeCell ref="R13:V13"/>
    <mergeCell ref="K25:O25"/>
    <mergeCell ref="K30:O30"/>
    <mergeCell ref="R26:V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9061C-BA2B-48D4-86ED-690DF5E82F8D}">
  <dimension ref="A1:P47"/>
  <sheetViews>
    <sheetView topLeftCell="A25" workbookViewId="0">
      <selection activeCell="C44" sqref="C44"/>
    </sheetView>
  </sheetViews>
  <sheetFormatPr baseColWidth="10" defaultColWidth="8.88671875" defaultRowHeight="14.4" x14ac:dyDescent="0.3"/>
  <cols>
    <col min="1" max="1" width="7.21875" bestFit="1" customWidth="1"/>
    <col min="2" max="2" width="9.77734375" bestFit="1" customWidth="1"/>
    <col min="3" max="3" width="12" bestFit="1" customWidth="1"/>
    <col min="4" max="4" width="14" bestFit="1" customWidth="1"/>
    <col min="5" max="5" width="13.88671875" bestFit="1" customWidth="1"/>
    <col min="6" max="6" width="13.33203125" bestFit="1" customWidth="1"/>
    <col min="7" max="10" width="12.6640625" bestFit="1" customWidth="1"/>
  </cols>
  <sheetData>
    <row r="1" spans="1:10" s="1" customFormat="1" x14ac:dyDescent="0.3">
      <c r="A1" s="1" t="s">
        <v>0</v>
      </c>
      <c r="B1" s="1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</row>
    <row r="2" spans="1:10" x14ac:dyDescent="0.3">
      <c r="A2" t="s">
        <v>2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 t="s">
        <v>3</v>
      </c>
      <c r="B3">
        <v>0</v>
      </c>
      <c r="C3">
        <v>0</v>
      </c>
      <c r="G3">
        <v>0</v>
      </c>
      <c r="H3">
        <v>0</v>
      </c>
      <c r="I3">
        <v>0</v>
      </c>
      <c r="J3">
        <v>0</v>
      </c>
    </row>
    <row r="4" spans="1:10" x14ac:dyDescent="0.3">
      <c r="A4" t="s">
        <v>4</v>
      </c>
      <c r="B4">
        <v>2</v>
      </c>
      <c r="C4">
        <v>0</v>
      </c>
      <c r="G4">
        <v>0</v>
      </c>
      <c r="H4">
        <v>0</v>
      </c>
      <c r="I4">
        <v>0</v>
      </c>
      <c r="J4">
        <v>2</v>
      </c>
    </row>
    <row r="5" spans="1:10" x14ac:dyDescent="0.3">
      <c r="A5" t="s">
        <v>5</v>
      </c>
      <c r="B5">
        <v>0</v>
      </c>
      <c r="C5">
        <v>0.2</v>
      </c>
      <c r="D5">
        <v>5.3073741064902578</v>
      </c>
      <c r="E5">
        <v>5.3790333434146422</v>
      </c>
      <c r="F5">
        <v>5.3826309192012474</v>
      </c>
      <c r="G5">
        <v>-5.3073741064902578</v>
      </c>
      <c r="H5">
        <v>-5.3790333434146422</v>
      </c>
      <c r="I5">
        <v>-5.3826309192012474</v>
      </c>
      <c r="J5">
        <v>-0.2</v>
      </c>
    </row>
    <row r="6" spans="1:10" x14ac:dyDescent="0.3">
      <c r="A6" t="s">
        <v>6</v>
      </c>
      <c r="B6">
        <v>10</v>
      </c>
      <c r="C6">
        <v>0.18</v>
      </c>
      <c r="D6">
        <v>5.3073741064902578</v>
      </c>
      <c r="E6">
        <v>5.3790333434146422</v>
      </c>
      <c r="F6">
        <v>5.3826309192012474</v>
      </c>
      <c r="G6">
        <v>4.6926258935097422</v>
      </c>
      <c r="H6">
        <v>4.6209666565853578</v>
      </c>
      <c r="I6">
        <v>4.6173690807987526</v>
      </c>
      <c r="J6">
        <v>9.82</v>
      </c>
    </row>
    <row r="7" spans="1:10" x14ac:dyDescent="0.3">
      <c r="A7" t="s">
        <v>7</v>
      </c>
      <c r="B7">
        <v>52</v>
      </c>
      <c r="C7">
        <v>1.1619999999999999</v>
      </c>
      <c r="D7">
        <v>5.2972558401750414</v>
      </c>
      <c r="E7">
        <v>5.3607218200774787</v>
      </c>
      <c r="F7">
        <v>5.3637747139656771</v>
      </c>
      <c r="G7">
        <v>46.70274415982496</v>
      </c>
      <c r="H7">
        <v>46.63927817992252</v>
      </c>
      <c r="I7">
        <v>46.636225286034332</v>
      </c>
      <c r="J7">
        <v>50.838000000000001</v>
      </c>
    </row>
    <row r="8" spans="1:10" x14ac:dyDescent="0.3">
      <c r="A8" t="s">
        <v>8</v>
      </c>
      <c r="B8">
        <v>0</v>
      </c>
      <c r="C8">
        <v>6.2458</v>
      </c>
      <c r="D8">
        <v>6.1360165785574061</v>
      </c>
      <c r="E8">
        <v>6.0616137169026834</v>
      </c>
      <c r="F8">
        <v>6.0645218126048821</v>
      </c>
      <c r="G8">
        <v>-6.1360165785574061</v>
      </c>
      <c r="H8">
        <v>-6.0616137169026834</v>
      </c>
      <c r="I8">
        <v>-6.0645218126048821</v>
      </c>
      <c r="J8">
        <v>-6.2458</v>
      </c>
    </row>
    <row r="9" spans="1:10" x14ac:dyDescent="0.3">
      <c r="A9" t="s">
        <v>9</v>
      </c>
      <c r="B9">
        <v>0</v>
      </c>
      <c r="C9">
        <v>5.6212200000000001</v>
      </c>
      <c r="D9">
        <v>6.1360165785574061</v>
      </c>
      <c r="E9">
        <v>6.0616137169026834</v>
      </c>
      <c r="F9">
        <v>6.0645218126048821</v>
      </c>
      <c r="G9">
        <v>-6.1360165785574061</v>
      </c>
      <c r="H9">
        <v>-6.0616137169026834</v>
      </c>
      <c r="I9">
        <v>-6.0645218126048821</v>
      </c>
      <c r="J9">
        <v>-5.6212200000000001</v>
      </c>
    </row>
    <row r="10" spans="1:10" x14ac:dyDescent="0.3">
      <c r="A10" t="s">
        <v>10</v>
      </c>
      <c r="B10">
        <v>0</v>
      </c>
      <c r="C10">
        <v>5.0590980000000014</v>
      </c>
      <c r="D10">
        <v>6.1360165785574061</v>
      </c>
      <c r="E10">
        <v>6.0616137169026834</v>
      </c>
      <c r="F10">
        <v>6.0645218126048821</v>
      </c>
      <c r="G10">
        <v>-6.1360165785574061</v>
      </c>
      <c r="H10">
        <v>-6.0616137169026834</v>
      </c>
      <c r="I10">
        <v>-6.0645218126048821</v>
      </c>
      <c r="J10">
        <v>-5.0590980000000014</v>
      </c>
    </row>
    <row r="11" spans="1:10" x14ac:dyDescent="0.3">
      <c r="A11" t="s">
        <v>11</v>
      </c>
      <c r="B11">
        <v>0</v>
      </c>
      <c r="C11">
        <v>4.553188200000001</v>
      </c>
      <c r="D11">
        <v>6.1360165785574061</v>
      </c>
      <c r="E11">
        <v>6.0616137169026834</v>
      </c>
      <c r="F11">
        <v>6.0645218126048821</v>
      </c>
      <c r="G11">
        <v>-6.1360165785574061</v>
      </c>
      <c r="H11">
        <v>-6.0616137169026834</v>
      </c>
      <c r="I11">
        <v>-6.0645218126048821</v>
      </c>
      <c r="J11">
        <v>-4.553188200000001</v>
      </c>
    </row>
    <row r="12" spans="1:10" x14ac:dyDescent="0.3">
      <c r="A12" t="s">
        <v>12</v>
      </c>
      <c r="B12">
        <v>0</v>
      </c>
      <c r="C12">
        <v>4.0978693800000006</v>
      </c>
      <c r="D12">
        <v>6.1360165785574061</v>
      </c>
      <c r="E12">
        <v>6.0616137169026834</v>
      </c>
      <c r="F12">
        <v>6.0645218126048821</v>
      </c>
      <c r="G12">
        <v>-6.1360165785574061</v>
      </c>
      <c r="H12">
        <v>-6.0616137169026834</v>
      </c>
      <c r="I12">
        <v>-6.0645218126048821</v>
      </c>
      <c r="J12">
        <v>-4.0978693800000006</v>
      </c>
    </row>
    <row r="13" spans="1:10" x14ac:dyDescent="0.3">
      <c r="A13" t="s">
        <v>13</v>
      </c>
      <c r="B13">
        <v>10</v>
      </c>
      <c r="C13">
        <v>3.688082442000002</v>
      </c>
      <c r="D13">
        <v>6.1360165785574061</v>
      </c>
      <c r="E13">
        <v>6.0616137169026834</v>
      </c>
      <c r="F13">
        <v>6.0645218126048821</v>
      </c>
      <c r="G13">
        <v>3.8639834214425939</v>
      </c>
      <c r="H13">
        <v>3.9383862830973171</v>
      </c>
      <c r="I13">
        <v>3.9354781873951179</v>
      </c>
      <c r="J13">
        <v>6.3119175579999984</v>
      </c>
    </row>
    <row r="14" spans="1:10" x14ac:dyDescent="0.3">
      <c r="A14" t="s">
        <v>14</v>
      </c>
      <c r="B14">
        <v>0</v>
      </c>
      <c r="C14">
        <v>4.3192741978000013</v>
      </c>
      <c r="D14">
        <v>5.6581184576317893</v>
      </c>
      <c r="E14">
        <v>5.6320416104664979</v>
      </c>
      <c r="F14">
        <v>5.6330913563831349</v>
      </c>
      <c r="G14">
        <v>-5.6581184576317893</v>
      </c>
      <c r="H14">
        <v>-5.6320416104664979</v>
      </c>
      <c r="I14">
        <v>-5.6330913563831349</v>
      </c>
      <c r="J14">
        <v>-4.3192741978000013</v>
      </c>
    </row>
    <row r="15" spans="1:10" x14ac:dyDescent="0.3">
      <c r="A15" t="s">
        <v>15</v>
      </c>
      <c r="B15">
        <v>0</v>
      </c>
      <c r="C15">
        <v>3.8873467780200008</v>
      </c>
      <c r="D15">
        <v>5.6581184576317893</v>
      </c>
      <c r="E15">
        <v>5.6320416104664979</v>
      </c>
      <c r="F15">
        <v>5.6330913563831349</v>
      </c>
      <c r="G15">
        <v>-5.6581184576317893</v>
      </c>
      <c r="H15">
        <v>-5.6320416104664979</v>
      </c>
      <c r="I15">
        <v>-5.6330913563831349</v>
      </c>
      <c r="J15">
        <v>-3.8873467780200008</v>
      </c>
    </row>
    <row r="16" spans="1:10" x14ac:dyDescent="0.3">
      <c r="A16" t="s">
        <v>16</v>
      </c>
      <c r="B16">
        <v>0</v>
      </c>
      <c r="C16">
        <v>3.4986121002180011</v>
      </c>
      <c r="D16">
        <v>5.6581184576317893</v>
      </c>
      <c r="E16">
        <v>5.6320416104664979</v>
      </c>
      <c r="F16">
        <v>5.6330913563831349</v>
      </c>
      <c r="G16">
        <v>-5.6581184576317893</v>
      </c>
      <c r="H16">
        <v>-5.6320416104664979</v>
      </c>
      <c r="I16">
        <v>-5.6330913563831349</v>
      </c>
      <c r="J16">
        <v>-3.4986121002180011</v>
      </c>
    </row>
    <row r="17" spans="1:10" x14ac:dyDescent="0.3">
      <c r="A17" t="s">
        <v>17</v>
      </c>
      <c r="B17">
        <v>6</v>
      </c>
      <c r="C17">
        <v>3.1487508901962009</v>
      </c>
      <c r="D17">
        <v>5.6581184576317893</v>
      </c>
      <c r="E17">
        <v>5.6320416104664979</v>
      </c>
      <c r="F17">
        <v>5.6330913563831349</v>
      </c>
      <c r="G17">
        <v>0.34188154236821072</v>
      </c>
      <c r="H17">
        <v>0.36795838953350207</v>
      </c>
      <c r="I17">
        <v>0.3669086436168652</v>
      </c>
      <c r="J17">
        <v>2.8512491098037991</v>
      </c>
    </row>
    <row r="18" spans="1:10" x14ac:dyDescent="0.3">
      <c r="A18" t="s">
        <v>18</v>
      </c>
      <c r="B18">
        <v>11</v>
      </c>
      <c r="C18">
        <v>3.4338758011765811</v>
      </c>
      <c r="D18">
        <v>5.3529428850624203</v>
      </c>
      <c r="E18">
        <v>5.3529438841633157</v>
      </c>
      <c r="F18">
        <v>5.3529596889218212</v>
      </c>
      <c r="G18">
        <v>5.6470571149375797</v>
      </c>
      <c r="H18">
        <v>5.6470561158366843</v>
      </c>
      <c r="I18">
        <v>5.6470403110781788</v>
      </c>
      <c r="J18">
        <v>7.5661241988234194</v>
      </c>
    </row>
    <row r="19" spans="1:10" x14ac:dyDescent="0.3">
      <c r="A19" t="s">
        <v>19</v>
      </c>
      <c r="B19">
        <v>0</v>
      </c>
      <c r="C19">
        <v>4.1904882210589234</v>
      </c>
      <c r="D19">
        <v>5.4657685057395211</v>
      </c>
      <c r="E19">
        <v>5.4451725860703277</v>
      </c>
      <c r="F19">
        <v>5.4448906621997306</v>
      </c>
      <c r="G19">
        <v>-5.4657685057395211</v>
      </c>
      <c r="H19">
        <v>-5.4451725860703277</v>
      </c>
      <c r="I19">
        <v>-5.4448906621997306</v>
      </c>
      <c r="J19">
        <v>-4.1904882210589234</v>
      </c>
    </row>
    <row r="20" spans="1:10" x14ac:dyDescent="0.3">
      <c r="A20" t="s">
        <v>20</v>
      </c>
      <c r="B20">
        <v>2</v>
      </c>
      <c r="C20">
        <v>3.7714393989530302</v>
      </c>
      <c r="D20">
        <v>5.4657685057395211</v>
      </c>
      <c r="E20">
        <v>5.4451725860703277</v>
      </c>
      <c r="F20">
        <v>5.4448906621997306</v>
      </c>
      <c r="G20">
        <v>-3.4657685057395211</v>
      </c>
      <c r="H20">
        <v>-3.4451725860703282</v>
      </c>
      <c r="I20">
        <v>-3.4448906621997311</v>
      </c>
      <c r="J20">
        <v>-1.7714393989530299</v>
      </c>
    </row>
    <row r="21" spans="1:10" x14ac:dyDescent="0.3">
      <c r="A21" t="s">
        <v>21</v>
      </c>
      <c r="B21">
        <v>52</v>
      </c>
      <c r="C21">
        <v>3.5942954590577272</v>
      </c>
      <c r="D21">
        <v>5.2759219147797003</v>
      </c>
      <c r="E21">
        <v>5.2714087043514626</v>
      </c>
      <c r="F21">
        <v>5.2706234711538071</v>
      </c>
      <c r="G21">
        <v>46.724078085220299</v>
      </c>
      <c r="H21">
        <v>46.728591295648542</v>
      </c>
      <c r="I21">
        <v>46.729376528846203</v>
      </c>
      <c r="J21">
        <v>48.405704540942267</v>
      </c>
    </row>
    <row r="22" spans="1:10" x14ac:dyDescent="0.3">
      <c r="A22" t="s">
        <v>22</v>
      </c>
      <c r="B22">
        <v>18</v>
      </c>
      <c r="C22">
        <v>8.4348659131519543</v>
      </c>
      <c r="D22">
        <v>6.3539675025467419</v>
      </c>
      <c r="E22">
        <v>6.1991626265114244</v>
      </c>
      <c r="F22">
        <v>6.1976650807466216</v>
      </c>
      <c r="G22">
        <v>11.646032497453261</v>
      </c>
      <c r="H22">
        <v>11.80083737348858</v>
      </c>
      <c r="I22">
        <v>11.802334919253379</v>
      </c>
      <c r="J22">
        <v>9.5651340868480457</v>
      </c>
    </row>
    <row r="23" spans="1:10" x14ac:dyDescent="0.3">
      <c r="A23" t="s">
        <v>23</v>
      </c>
      <c r="B23">
        <v>6</v>
      </c>
      <c r="C23">
        <v>9.3913793218367587</v>
      </c>
      <c r="D23">
        <v>6.6450650369781039</v>
      </c>
      <c r="E23">
        <v>6.4479920356355391</v>
      </c>
      <c r="F23">
        <v>6.446009737727425</v>
      </c>
      <c r="G23">
        <v>-0.64506503697810391</v>
      </c>
      <c r="H23">
        <v>-0.44799203563553908</v>
      </c>
      <c r="I23">
        <v>-0.44600973772742503</v>
      </c>
      <c r="J23">
        <v>-3.3913793218367592</v>
      </c>
    </row>
    <row r="24" spans="1:10" x14ac:dyDescent="0.3">
      <c r="A24" t="s">
        <v>24</v>
      </c>
      <c r="B24">
        <v>3</v>
      </c>
      <c r="C24">
        <v>9.0522413896530836</v>
      </c>
      <c r="D24">
        <v>6.6276339508819868</v>
      </c>
      <c r="E24">
        <v>6.429490034566582</v>
      </c>
      <c r="F24">
        <v>6.4271245044517427</v>
      </c>
      <c r="G24">
        <v>-3.6276339508819868</v>
      </c>
      <c r="H24">
        <v>-3.429490034566582</v>
      </c>
      <c r="I24">
        <v>-3.4271245044517431</v>
      </c>
      <c r="J24">
        <v>-6.0522413896530836</v>
      </c>
    </row>
    <row r="25" spans="1:10" x14ac:dyDescent="0.3">
      <c r="A25" t="s">
        <v>25</v>
      </c>
      <c r="B25">
        <v>1</v>
      </c>
      <c r="C25">
        <v>8.447017250687777</v>
      </c>
      <c r="D25">
        <v>6.5218903097315541</v>
      </c>
      <c r="E25">
        <v>6.3337430009431896</v>
      </c>
      <c r="F25">
        <v>6.3310230282981843</v>
      </c>
      <c r="G25">
        <v>-5.5218903097315541</v>
      </c>
      <c r="H25">
        <v>-5.3337430009431896</v>
      </c>
      <c r="I25">
        <v>-5.3310230282981843</v>
      </c>
      <c r="J25">
        <v>-7.447017250687777</v>
      </c>
    </row>
    <row r="26" spans="1:10" x14ac:dyDescent="0.3">
      <c r="A26" t="s">
        <v>26</v>
      </c>
      <c r="B26">
        <v>0</v>
      </c>
      <c r="C26">
        <v>7.7023155256190003</v>
      </c>
      <c r="D26">
        <v>6.348656366815848</v>
      </c>
      <c r="E26">
        <v>6.1783517861701513</v>
      </c>
      <c r="F26">
        <v>6.1753093617476669</v>
      </c>
      <c r="G26">
        <v>-6.348656366815848</v>
      </c>
      <c r="H26">
        <v>-6.1783517861701513</v>
      </c>
      <c r="I26">
        <v>-6.1753093617476669</v>
      </c>
      <c r="J26">
        <v>-7.7023155256190003</v>
      </c>
    </row>
    <row r="27" spans="1:10" x14ac:dyDescent="0.3">
      <c r="A27" t="s">
        <v>27</v>
      </c>
      <c r="B27">
        <v>4</v>
      </c>
      <c r="C27">
        <v>6.9320839730570993</v>
      </c>
      <c r="D27">
        <v>6.348656366815848</v>
      </c>
      <c r="E27">
        <v>6.1783517861701513</v>
      </c>
      <c r="F27">
        <v>6.1753093617476669</v>
      </c>
      <c r="G27">
        <v>-2.348656366815848</v>
      </c>
      <c r="H27">
        <v>-2.1783517861701509</v>
      </c>
      <c r="I27">
        <v>-2.1753093617476669</v>
      </c>
      <c r="J27">
        <v>-2.9320839730570989</v>
      </c>
    </row>
    <row r="28" spans="1:10" x14ac:dyDescent="0.3">
      <c r="A28" t="s">
        <v>28</v>
      </c>
      <c r="B28">
        <v>10</v>
      </c>
      <c r="C28">
        <v>6.6388755757513902</v>
      </c>
      <c r="D28">
        <v>6.0652436816714967</v>
      </c>
      <c r="E28">
        <v>5.9204779324111527</v>
      </c>
      <c r="F28">
        <v>5.9167946093454704</v>
      </c>
      <c r="G28">
        <v>3.9347563183285028</v>
      </c>
      <c r="H28">
        <v>4.0795220675888473</v>
      </c>
      <c r="I28">
        <v>4.0832053906545314</v>
      </c>
      <c r="J28">
        <v>3.3611244242486098</v>
      </c>
    </row>
    <row r="29" spans="1:10" x14ac:dyDescent="0.3">
      <c r="A29" t="s">
        <v>29</v>
      </c>
      <c r="B29">
        <v>0</v>
      </c>
      <c r="C29">
        <v>6.9749880181762514</v>
      </c>
      <c r="D29">
        <v>6.2027311256979303</v>
      </c>
      <c r="E29">
        <v>6.0364568152147342</v>
      </c>
      <c r="F29">
        <v>6.0322593177567692</v>
      </c>
      <c r="G29">
        <v>-6.2027311256979303</v>
      </c>
      <c r="H29">
        <v>-6.0364568152147342</v>
      </c>
      <c r="I29">
        <v>-6.0322593177567692</v>
      </c>
      <c r="J29">
        <v>-6.9749880181762514</v>
      </c>
    </row>
    <row r="30" spans="1:10" x14ac:dyDescent="0.3">
      <c r="A30" t="s">
        <v>30</v>
      </c>
      <c r="B30">
        <v>0</v>
      </c>
      <c r="C30">
        <v>6.2774892163586262</v>
      </c>
      <c r="D30">
        <v>6.2027311256979303</v>
      </c>
      <c r="E30">
        <v>6.0364568152147342</v>
      </c>
      <c r="F30">
        <v>6.0322593177567692</v>
      </c>
      <c r="G30">
        <v>-6.2027311256979303</v>
      </c>
      <c r="H30">
        <v>-6.0364568152147342</v>
      </c>
      <c r="I30">
        <v>-6.0322593177567692</v>
      </c>
      <c r="J30">
        <v>-6.2774892163586262</v>
      </c>
    </row>
    <row r="31" spans="1:10" x14ac:dyDescent="0.3">
      <c r="A31" t="s">
        <v>31</v>
      </c>
      <c r="B31">
        <v>0</v>
      </c>
      <c r="C31">
        <v>5.649740294722764</v>
      </c>
      <c r="D31">
        <v>6.2027311256979303</v>
      </c>
      <c r="E31">
        <v>6.0364568152147342</v>
      </c>
      <c r="F31">
        <v>6.0322593177567692</v>
      </c>
      <c r="G31">
        <v>-6.2027311256979303</v>
      </c>
      <c r="H31">
        <v>-6.0364568152147342</v>
      </c>
      <c r="I31">
        <v>-6.0322593177567692</v>
      </c>
      <c r="J31">
        <v>-5.649740294722764</v>
      </c>
    </row>
    <row r="32" spans="1:10" x14ac:dyDescent="0.3">
      <c r="A32" t="s">
        <v>32</v>
      </c>
      <c r="B32">
        <v>0</v>
      </c>
      <c r="C32">
        <v>5.0847662652504884</v>
      </c>
      <c r="D32">
        <v>6.2027311256979303</v>
      </c>
      <c r="E32">
        <v>6.0364568152147342</v>
      </c>
      <c r="F32">
        <v>6.0322593177567692</v>
      </c>
      <c r="G32">
        <v>-6.2027311256979303</v>
      </c>
      <c r="H32">
        <v>-6.0364568152147342</v>
      </c>
      <c r="I32">
        <v>-6.0322593177567692</v>
      </c>
      <c r="J32">
        <v>-5.0847662652504884</v>
      </c>
    </row>
    <row r="33" spans="1:16" x14ac:dyDescent="0.3">
      <c r="A33" t="s">
        <v>33</v>
      </c>
      <c r="B33">
        <v>0</v>
      </c>
      <c r="C33">
        <v>4.5762896387254388</v>
      </c>
      <c r="D33">
        <v>6.2027311256979303</v>
      </c>
      <c r="E33">
        <v>6.0364568152147342</v>
      </c>
      <c r="F33">
        <v>6.0322593177567692</v>
      </c>
      <c r="G33">
        <v>-6.2027311256979303</v>
      </c>
      <c r="H33">
        <v>-6.0364568152147342</v>
      </c>
      <c r="I33">
        <v>-6.0322593177567692</v>
      </c>
      <c r="J33">
        <v>-4.5762896387254388</v>
      </c>
      <c r="M33" t="s">
        <v>38</v>
      </c>
      <c r="N33" t="s">
        <v>39</v>
      </c>
      <c r="O33" t="s">
        <v>40</v>
      </c>
      <c r="P33" t="s">
        <v>41</v>
      </c>
    </row>
    <row r="34" spans="1:16" x14ac:dyDescent="0.3">
      <c r="A34" t="s">
        <v>34</v>
      </c>
      <c r="B34">
        <v>0</v>
      </c>
      <c r="C34">
        <v>4.1186606748528947</v>
      </c>
      <c r="D34">
        <v>6.2027311256979303</v>
      </c>
      <c r="E34">
        <v>6.0364568152147342</v>
      </c>
      <c r="F34">
        <v>6.0322593177567692</v>
      </c>
      <c r="G34">
        <v>-6.2027311256979303</v>
      </c>
      <c r="H34">
        <v>-6.0364568152147342</v>
      </c>
      <c r="I34">
        <v>-6.0322593177567692</v>
      </c>
      <c r="J34">
        <v>-4.1186606748528947</v>
      </c>
      <c r="L34" t="s">
        <v>42</v>
      </c>
      <c r="M34" s="2">
        <v>1.108959</v>
      </c>
      <c r="N34" s="2">
        <v>6.9095480000000001E-2</v>
      </c>
      <c r="O34" s="2">
        <v>0.15307460000000001</v>
      </c>
      <c r="P34" s="2">
        <v>0.15382409999999999</v>
      </c>
    </row>
    <row r="35" spans="1:16" x14ac:dyDescent="0.3">
      <c r="A35" t="s">
        <v>35</v>
      </c>
      <c r="B35">
        <v>0</v>
      </c>
      <c r="C35">
        <v>3.7067946073676059</v>
      </c>
      <c r="D35">
        <v>6.2027311256979303</v>
      </c>
      <c r="E35">
        <v>6.0364568152147342</v>
      </c>
      <c r="F35">
        <v>6.0322593177567692</v>
      </c>
      <c r="G35">
        <v>-6.2027311256979303</v>
      </c>
      <c r="H35">
        <v>-6.0364568152147342</v>
      </c>
      <c r="I35">
        <v>-6.0322593177567692</v>
      </c>
      <c r="J35">
        <v>-3.7067946073676059</v>
      </c>
      <c r="L35" t="s">
        <v>43</v>
      </c>
      <c r="M35" s="2">
        <v>7.1345479999999997</v>
      </c>
      <c r="N35" s="2">
        <v>7.0614838500000001</v>
      </c>
      <c r="O35" s="2">
        <v>7.0017109</v>
      </c>
      <c r="P35" s="2">
        <v>7.0009359</v>
      </c>
    </row>
    <row r="36" spans="1:16" x14ac:dyDescent="0.3">
      <c r="A36" t="s">
        <v>36</v>
      </c>
      <c r="B36">
        <v>11</v>
      </c>
      <c r="C36">
        <v>3.3361151466308452</v>
      </c>
      <c r="D36">
        <v>6.2027311256979303</v>
      </c>
      <c r="E36">
        <v>6.0364568152147342</v>
      </c>
      <c r="F36">
        <v>6.0322593177567692</v>
      </c>
      <c r="G36">
        <v>4.7972688743020697</v>
      </c>
      <c r="H36">
        <v>4.9635431847852658</v>
      </c>
      <c r="I36">
        <v>4.9677406822432308</v>
      </c>
      <c r="J36">
        <v>7.6638848533691544</v>
      </c>
      <c r="L36" t="s">
        <v>44</v>
      </c>
      <c r="M36" s="2">
        <v>12.764386999999999</v>
      </c>
      <c r="N36" s="2">
        <v>12.16228662</v>
      </c>
      <c r="O36" s="2">
        <v>12.133350800000001</v>
      </c>
      <c r="P36" s="2">
        <v>12.132903799999999</v>
      </c>
    </row>
    <row r="37" spans="1:16" x14ac:dyDescent="0.3">
      <c r="A37" t="s">
        <v>37</v>
      </c>
      <c r="B37">
        <v>3</v>
      </c>
      <c r="C37">
        <v>4.1025036319677604</v>
      </c>
      <c r="D37">
        <v>5.0586214315586426</v>
      </c>
      <c r="E37">
        <v>4.9787540537709774</v>
      </c>
      <c r="F37">
        <v>4.9731254451664082</v>
      </c>
      <c r="G37">
        <v>-2.0586214315586431</v>
      </c>
      <c r="H37">
        <v>-1.9787540537709769</v>
      </c>
      <c r="I37">
        <v>-1.973125445166408</v>
      </c>
      <c r="J37">
        <v>-1.1025036319677599</v>
      </c>
      <c r="L37" t="s">
        <v>45</v>
      </c>
      <c r="M37" s="2">
        <f>N36-M35</f>
        <v>5.02773862</v>
      </c>
      <c r="N37" s="2">
        <f>O36-N35</f>
        <v>5.0718669500000004</v>
      </c>
      <c r="O37" s="2">
        <f>P36-O35</f>
        <v>5.1311928999999994</v>
      </c>
      <c r="P37" s="2">
        <f>M36-P35</f>
        <v>5.7634510999999993</v>
      </c>
    </row>
    <row r="38" spans="1:16" x14ac:dyDescent="0.3">
      <c r="C38">
        <v>3.9922529999999998</v>
      </c>
      <c r="D38">
        <v>4.9930209999999997</v>
      </c>
      <c r="E38">
        <v>4.9146340000000004</v>
      </c>
      <c r="F38">
        <v>4.9088450000000003</v>
      </c>
      <c r="L38" s="3" t="s">
        <v>46</v>
      </c>
      <c r="M38" s="3"/>
      <c r="N38" s="3"/>
      <c r="O38" s="3"/>
      <c r="P38" s="3"/>
    </row>
    <row r="39" spans="1:16" x14ac:dyDescent="0.3">
      <c r="C39">
        <v>3.9922529999999998</v>
      </c>
      <c r="D39">
        <v>4.9930209999999997</v>
      </c>
      <c r="E39">
        <v>4.9146340000000004</v>
      </c>
      <c r="F39">
        <v>4.9088450000000003</v>
      </c>
      <c r="L39" s="4" t="s">
        <v>38</v>
      </c>
      <c r="M39" s="5"/>
      <c r="N39" s="5">
        <f>(M36-N36)/N36</f>
        <v>4.9505524644509614E-2</v>
      </c>
      <c r="O39" s="5">
        <f>(M36-O36)/O36</f>
        <v>5.2008403152738213E-2</v>
      </c>
      <c r="P39" s="5">
        <f>(M36-P36)/P36</f>
        <v>5.2047161208020123E-2</v>
      </c>
    </row>
    <row r="40" spans="1:16" x14ac:dyDescent="0.3">
      <c r="C40">
        <v>3.9922529999999998</v>
      </c>
      <c r="D40">
        <v>4.9930209999999997</v>
      </c>
      <c r="E40">
        <v>4.9146340000000004</v>
      </c>
      <c r="F40">
        <v>4.9088450000000003</v>
      </c>
      <c r="L40" s="4" t="s">
        <v>39</v>
      </c>
      <c r="M40" s="5">
        <f>($N$36-M36)/M36</f>
        <v>-4.7170332582363694E-2</v>
      </c>
      <c r="N40" s="5"/>
      <c r="O40" s="5">
        <f t="shared" ref="O40:P40" si="0">($N$36-O36)/O36</f>
        <v>2.3848168965822009E-3</v>
      </c>
      <c r="P40" s="5">
        <f t="shared" si="0"/>
        <v>2.4217467215062204E-3</v>
      </c>
    </row>
    <row r="41" spans="1:16" x14ac:dyDescent="0.3">
      <c r="C41">
        <v>3.9922529999999998</v>
      </c>
      <c r="D41">
        <v>4.9930209999999997</v>
      </c>
      <c r="E41">
        <v>4.9146340000000004</v>
      </c>
      <c r="F41">
        <v>4.9088450000000003</v>
      </c>
      <c r="L41" s="4" t="s">
        <v>40</v>
      </c>
      <c r="M41" s="5">
        <f>($O$36-M36)/M36</f>
        <v>-4.9437250688184144E-2</v>
      </c>
      <c r="N41" s="5">
        <f t="shared" ref="N41:P41" si="1">($O$36-N36)/N36</f>
        <v>-2.3791430759752289E-3</v>
      </c>
      <c r="O41" s="5"/>
      <c r="P41" s="5">
        <f>($O$36-P36)/P36</f>
        <v>3.6841963586754592E-5</v>
      </c>
    </row>
    <row r="42" spans="1:16" x14ac:dyDescent="0.3">
      <c r="C42">
        <v>3.9922529999999998</v>
      </c>
      <c r="D42">
        <v>4.9930209999999997</v>
      </c>
      <c r="E42">
        <v>4.9146340000000004</v>
      </c>
      <c r="F42">
        <v>4.9088450000000003</v>
      </c>
      <c r="L42" s="4" t="s">
        <v>41</v>
      </c>
      <c r="M42" s="5">
        <f>($P$36-M36)/M36</f>
        <v>-4.9472269996201149E-2</v>
      </c>
      <c r="N42" s="5">
        <f t="shared" ref="N42:P42" si="2">($P$36-N36)/N36</f>
        <v>-2.4158960332082984E-3</v>
      </c>
      <c r="O42" s="5">
        <f>($P$36-O36)/O36</f>
        <v>-3.684060630647854E-5</v>
      </c>
      <c r="P42" s="5"/>
    </row>
    <row r="43" spans="1:16" x14ac:dyDescent="0.3">
      <c r="L43" s="6" t="s">
        <v>47</v>
      </c>
      <c r="M43" s="6"/>
      <c r="N43" s="6"/>
      <c r="O43" s="6"/>
      <c r="P43" s="6"/>
    </row>
    <row r="44" spans="1:16" x14ac:dyDescent="0.3">
      <c r="L44" s="4" t="s">
        <v>38</v>
      </c>
      <c r="M44" s="4"/>
      <c r="N44" s="5">
        <f>(M35-N35)/N35</f>
        <v>1.0346855073526728E-2</v>
      </c>
      <c r="O44" s="5">
        <f>(M35-O35)/O35</f>
        <v>1.8972091521230861E-2</v>
      </c>
      <c r="P44" s="5">
        <f>(M35-P35)/P35</f>
        <v>1.9084891207188408E-2</v>
      </c>
    </row>
    <row r="45" spans="1:16" x14ac:dyDescent="0.3">
      <c r="L45" s="4" t="s">
        <v>39</v>
      </c>
      <c r="M45" s="5">
        <f>(N35-M35)/M35</f>
        <v>-1.0240894027203903E-2</v>
      </c>
      <c r="N45" s="4"/>
      <c r="O45" s="5">
        <f>(N35-O35)/O35</f>
        <v>8.5369063152836207E-3</v>
      </c>
      <c r="P45" s="5">
        <f>(N35-P35)/P35</f>
        <v>8.6485508316109742E-3</v>
      </c>
    </row>
    <row r="46" spans="1:16" x14ac:dyDescent="0.3">
      <c r="L46" s="4" t="s">
        <v>40</v>
      </c>
      <c r="M46" s="5">
        <f>(O35-M35)/M35</f>
        <v>-1.8618852939247126E-2</v>
      </c>
      <c r="N46" s="5">
        <f>(O35-N35)/N35</f>
        <v>-8.4646444387180969E-3</v>
      </c>
      <c r="O46" s="4"/>
      <c r="P46" s="5">
        <f>(O35-P35)/P35</f>
        <v>1.1069948519311113E-4</v>
      </c>
    </row>
    <row r="47" spans="1:16" x14ac:dyDescent="0.3">
      <c r="L47" s="4" t="s">
        <v>41</v>
      </c>
      <c r="M47" s="5">
        <f>(P35-M35)/M35</f>
        <v>-1.872747930212253E-2</v>
      </c>
      <c r="N47" s="5">
        <f>(P35-N35)/N35</f>
        <v>-8.5743947428273352E-3</v>
      </c>
      <c r="O47" s="5">
        <f>(P35-O35)/O35</f>
        <v>-1.1068723217349208E-4</v>
      </c>
      <c r="P47" s="4"/>
    </row>
  </sheetData>
  <mergeCells count="2">
    <mergeCell ref="L38:P38"/>
    <mergeCell ref="L43:P4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81CB0-7D76-482E-80ED-22019BC9E411}">
  <dimension ref="A1:P47"/>
  <sheetViews>
    <sheetView topLeftCell="A23" workbookViewId="0">
      <selection activeCell="L33" sqref="L33:P47"/>
    </sheetView>
  </sheetViews>
  <sheetFormatPr baseColWidth="10" defaultColWidth="8.88671875" defaultRowHeight="14.4" x14ac:dyDescent="0.3"/>
  <cols>
    <col min="3" max="3" width="11.44140625" customWidth="1"/>
    <col min="4" max="4" width="11" customWidth="1"/>
  </cols>
  <sheetData>
    <row r="1" spans="1:10" s="1" customFormat="1" x14ac:dyDescent="0.3">
      <c r="A1" s="1" t="s">
        <v>0</v>
      </c>
      <c r="B1" s="1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</row>
    <row r="2" spans="1:10" x14ac:dyDescent="0.3">
      <c r="A2" t="s">
        <v>2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 t="s">
        <v>3</v>
      </c>
      <c r="B3">
        <v>0</v>
      </c>
      <c r="C3">
        <v>0</v>
      </c>
      <c r="G3">
        <v>0</v>
      </c>
      <c r="H3">
        <v>0</v>
      </c>
      <c r="I3">
        <v>0</v>
      </c>
      <c r="J3">
        <v>0</v>
      </c>
    </row>
    <row r="4" spans="1:10" x14ac:dyDescent="0.3">
      <c r="A4" t="s">
        <v>4</v>
      </c>
      <c r="B4">
        <v>2</v>
      </c>
      <c r="C4">
        <v>0</v>
      </c>
      <c r="G4">
        <v>0</v>
      </c>
      <c r="H4">
        <v>0</v>
      </c>
      <c r="I4">
        <v>0</v>
      </c>
      <c r="J4">
        <v>2</v>
      </c>
    </row>
    <row r="5" spans="1:10" x14ac:dyDescent="0.3">
      <c r="A5" t="s">
        <v>5</v>
      </c>
      <c r="B5">
        <v>0</v>
      </c>
      <c r="C5">
        <v>0.3</v>
      </c>
      <c r="D5">
        <v>4.8942440594470114</v>
      </c>
      <c r="E5">
        <v>5.1464625281898337</v>
      </c>
      <c r="F5">
        <v>5.1559946109209687</v>
      </c>
      <c r="G5">
        <v>-4.8942440594470114</v>
      </c>
      <c r="H5">
        <v>-5.1464625281898337</v>
      </c>
      <c r="I5">
        <v>-5.1559946109209687</v>
      </c>
      <c r="J5">
        <v>-0.3</v>
      </c>
    </row>
    <row r="6" spans="1:10" x14ac:dyDescent="0.3">
      <c r="A6" t="s">
        <v>6</v>
      </c>
      <c r="B6">
        <v>10</v>
      </c>
      <c r="C6">
        <v>0.255</v>
      </c>
      <c r="D6">
        <v>4.8942440594470114</v>
      </c>
      <c r="E6">
        <v>5.1464625281898337</v>
      </c>
      <c r="F6">
        <v>5.1559946109209687</v>
      </c>
      <c r="G6">
        <v>5.1057559405529886</v>
      </c>
      <c r="H6">
        <v>4.8535374718101663</v>
      </c>
      <c r="I6">
        <v>4.8440053890790313</v>
      </c>
      <c r="J6">
        <v>9.7449999999999992</v>
      </c>
    </row>
    <row r="7" spans="1:10" x14ac:dyDescent="0.3">
      <c r="A7" t="s">
        <v>7</v>
      </c>
      <c r="B7">
        <v>52</v>
      </c>
      <c r="C7">
        <v>1.71675</v>
      </c>
      <c r="D7">
        <v>4.8987126212520868</v>
      </c>
      <c r="E7">
        <v>5.1244288881145099</v>
      </c>
      <c r="F7">
        <v>5.1322734763946087</v>
      </c>
      <c r="G7">
        <v>47.101287378747912</v>
      </c>
      <c r="H7">
        <v>46.875571111885492</v>
      </c>
      <c r="I7">
        <v>46.867726523605391</v>
      </c>
      <c r="J7">
        <v>50.283250000000002</v>
      </c>
    </row>
    <row r="8" spans="1:10" x14ac:dyDescent="0.3">
      <c r="A8" t="s">
        <v>8</v>
      </c>
      <c r="B8">
        <v>0</v>
      </c>
      <c r="C8">
        <v>9.2592374999999993</v>
      </c>
      <c r="D8">
        <v>6.0410237856510376</v>
      </c>
      <c r="E8">
        <v>6.1666825870232147</v>
      </c>
      <c r="F8">
        <v>6.1666677218674506</v>
      </c>
      <c r="G8">
        <v>-6.0410237856510376</v>
      </c>
      <c r="H8">
        <v>-6.1666825870232147</v>
      </c>
      <c r="I8">
        <v>-6.1666677218674506</v>
      </c>
      <c r="J8">
        <v>-9.2592374999999993</v>
      </c>
    </row>
    <row r="9" spans="1:10" x14ac:dyDescent="0.3">
      <c r="A9" t="s">
        <v>9</v>
      </c>
      <c r="B9">
        <v>0</v>
      </c>
      <c r="C9">
        <v>7.870351874999999</v>
      </c>
      <c r="D9">
        <v>6.0410237856510376</v>
      </c>
      <c r="E9">
        <v>6.1666825870232147</v>
      </c>
      <c r="F9">
        <v>6.1666677218674506</v>
      </c>
      <c r="G9">
        <v>-6.0410237856510376</v>
      </c>
      <c r="H9">
        <v>-6.1666825870232147</v>
      </c>
      <c r="I9">
        <v>-6.1666677218674506</v>
      </c>
      <c r="J9">
        <v>-7.870351874999999</v>
      </c>
    </row>
    <row r="10" spans="1:10" x14ac:dyDescent="0.3">
      <c r="A10" t="s">
        <v>10</v>
      </c>
      <c r="B10">
        <v>0</v>
      </c>
      <c r="C10">
        <v>6.6897990937499987</v>
      </c>
      <c r="D10">
        <v>6.0410237856510376</v>
      </c>
      <c r="E10">
        <v>6.1666825870232147</v>
      </c>
      <c r="F10">
        <v>6.1666677218674506</v>
      </c>
      <c r="G10">
        <v>-6.0410237856510376</v>
      </c>
      <c r="H10">
        <v>-6.1666825870232147</v>
      </c>
      <c r="I10">
        <v>-6.1666677218674506</v>
      </c>
      <c r="J10">
        <v>-6.6897990937499987</v>
      </c>
    </row>
    <row r="11" spans="1:10" x14ac:dyDescent="0.3">
      <c r="A11" t="s">
        <v>11</v>
      </c>
      <c r="B11">
        <v>0</v>
      </c>
      <c r="C11">
        <v>5.686329229687499</v>
      </c>
      <c r="D11">
        <v>6.0410237856510376</v>
      </c>
      <c r="E11">
        <v>6.1666825870232147</v>
      </c>
      <c r="F11">
        <v>6.1666677218674506</v>
      </c>
      <c r="G11">
        <v>-6.0410237856510376</v>
      </c>
      <c r="H11">
        <v>-6.1666825870232147</v>
      </c>
      <c r="I11">
        <v>-6.1666677218674506</v>
      </c>
      <c r="J11">
        <v>-5.686329229687499</v>
      </c>
    </row>
    <row r="12" spans="1:10" x14ac:dyDescent="0.3">
      <c r="A12" t="s">
        <v>12</v>
      </c>
      <c r="B12">
        <v>0</v>
      </c>
      <c r="C12">
        <v>4.8333798452343739</v>
      </c>
      <c r="D12">
        <v>6.0410237856510376</v>
      </c>
      <c r="E12">
        <v>6.1666825870232147</v>
      </c>
      <c r="F12">
        <v>6.1666677218674506</v>
      </c>
      <c r="G12">
        <v>-6.0410237856510376</v>
      </c>
      <c r="H12">
        <v>-6.1666825870232147</v>
      </c>
      <c r="I12">
        <v>-6.1666677218674506</v>
      </c>
      <c r="J12">
        <v>-4.8333798452343739</v>
      </c>
    </row>
    <row r="13" spans="1:10" x14ac:dyDescent="0.3">
      <c r="A13" t="s">
        <v>13</v>
      </c>
      <c r="B13">
        <v>10</v>
      </c>
      <c r="C13">
        <v>4.1083728684492176</v>
      </c>
      <c r="D13">
        <v>6.0410237856510376</v>
      </c>
      <c r="E13">
        <v>6.1666825870232147</v>
      </c>
      <c r="F13">
        <v>6.1666677218674506</v>
      </c>
      <c r="G13">
        <v>3.958976214348962</v>
      </c>
      <c r="H13">
        <v>3.8333174129767849</v>
      </c>
      <c r="I13">
        <v>3.833332278132549</v>
      </c>
      <c r="J13">
        <v>5.8916271315507824</v>
      </c>
    </row>
    <row r="14" spans="1:10" x14ac:dyDescent="0.3">
      <c r="A14" t="s">
        <v>14</v>
      </c>
      <c r="B14">
        <v>0</v>
      </c>
      <c r="C14">
        <v>4.9921169381818347</v>
      </c>
      <c r="D14">
        <v>5.40162761129021</v>
      </c>
      <c r="E14">
        <v>5.4906476304323117</v>
      </c>
      <c r="F14">
        <v>5.4891536355419381</v>
      </c>
      <c r="G14">
        <v>-5.40162761129021</v>
      </c>
      <c r="H14">
        <v>-5.4906476304323117</v>
      </c>
      <c r="I14">
        <v>-5.4891536355419381</v>
      </c>
      <c r="J14">
        <v>-4.9921169381818347</v>
      </c>
    </row>
    <row r="15" spans="1:10" x14ac:dyDescent="0.3">
      <c r="A15" t="s">
        <v>15</v>
      </c>
      <c r="B15">
        <v>0</v>
      </c>
      <c r="C15">
        <v>4.2432993974545594</v>
      </c>
      <c r="D15">
        <v>5.40162761129021</v>
      </c>
      <c r="E15">
        <v>5.4906476304323117</v>
      </c>
      <c r="F15">
        <v>5.4891536355419381</v>
      </c>
      <c r="G15">
        <v>-5.40162761129021</v>
      </c>
      <c r="H15">
        <v>-5.4906476304323117</v>
      </c>
      <c r="I15">
        <v>-5.4891536355419381</v>
      </c>
      <c r="J15">
        <v>-4.2432993974545594</v>
      </c>
    </row>
    <row r="16" spans="1:10" x14ac:dyDescent="0.3">
      <c r="A16" t="s">
        <v>16</v>
      </c>
      <c r="B16">
        <v>0</v>
      </c>
      <c r="C16">
        <v>3.6068044878363752</v>
      </c>
      <c r="D16">
        <v>5.40162761129021</v>
      </c>
      <c r="E16">
        <v>5.4906476304323117</v>
      </c>
      <c r="F16">
        <v>5.4891536355419381</v>
      </c>
      <c r="G16">
        <v>-5.40162761129021</v>
      </c>
      <c r="H16">
        <v>-5.4906476304323117</v>
      </c>
      <c r="I16">
        <v>-5.4891536355419381</v>
      </c>
      <c r="J16">
        <v>-3.6068044878363752</v>
      </c>
    </row>
    <row r="17" spans="1:10" x14ac:dyDescent="0.3">
      <c r="A17" t="s">
        <v>17</v>
      </c>
      <c r="B17">
        <v>6</v>
      </c>
      <c r="C17">
        <v>3.0657838146609189</v>
      </c>
      <c r="D17">
        <v>5.40162761129021</v>
      </c>
      <c r="E17">
        <v>5.4906476304323117</v>
      </c>
      <c r="F17">
        <v>5.4891536355419381</v>
      </c>
      <c r="G17">
        <v>0.59837238870979004</v>
      </c>
      <c r="H17">
        <v>0.50935236956768826</v>
      </c>
      <c r="I17">
        <v>0.51084636445806186</v>
      </c>
      <c r="J17">
        <v>2.9342161853390811</v>
      </c>
    </row>
    <row r="18" spans="1:10" x14ac:dyDescent="0.3">
      <c r="A18" t="s">
        <v>18</v>
      </c>
      <c r="B18">
        <v>11</v>
      </c>
      <c r="C18">
        <v>3.5059162424617809</v>
      </c>
      <c r="D18">
        <v>5.0003399239190527</v>
      </c>
      <c r="E18">
        <v>5.0686332285457114</v>
      </c>
      <c r="F18">
        <v>5.0663548013247741</v>
      </c>
      <c r="G18">
        <v>5.9996600760809473</v>
      </c>
      <c r="H18">
        <v>5.9313667714542886</v>
      </c>
      <c r="I18">
        <v>5.9336451986752259</v>
      </c>
      <c r="J18">
        <v>7.4940837575382186</v>
      </c>
    </row>
    <row r="19" spans="1:10" x14ac:dyDescent="0.3">
      <c r="A19" t="s">
        <v>19</v>
      </c>
      <c r="B19">
        <v>0</v>
      </c>
      <c r="C19">
        <v>4.630028806092513</v>
      </c>
      <c r="D19">
        <v>5.1765030285121343</v>
      </c>
      <c r="E19">
        <v>5.2185673305684732</v>
      </c>
      <c r="F19">
        <v>5.214391683581642</v>
      </c>
      <c r="G19">
        <v>-5.1765030285121343</v>
      </c>
      <c r="H19">
        <v>-5.2185673305684732</v>
      </c>
      <c r="I19">
        <v>-5.214391683581642</v>
      </c>
      <c r="J19">
        <v>-4.630028806092513</v>
      </c>
    </row>
    <row r="20" spans="1:10" x14ac:dyDescent="0.3">
      <c r="A20" t="s">
        <v>20</v>
      </c>
      <c r="B20">
        <v>2</v>
      </c>
      <c r="C20">
        <v>3.935524485178636</v>
      </c>
      <c r="D20">
        <v>5.1765030285121343</v>
      </c>
      <c r="E20">
        <v>5.2185673305684732</v>
      </c>
      <c r="F20">
        <v>5.214391683581642</v>
      </c>
      <c r="G20">
        <v>-3.1765030285121338</v>
      </c>
      <c r="H20">
        <v>-3.2185673305684732</v>
      </c>
      <c r="I20">
        <v>-3.214391683581642</v>
      </c>
      <c r="J20">
        <v>-1.935524485178636</v>
      </c>
    </row>
    <row r="21" spans="1:10" x14ac:dyDescent="0.3">
      <c r="A21" t="s">
        <v>21</v>
      </c>
      <c r="B21">
        <v>52</v>
      </c>
      <c r="C21">
        <v>3.6451958124018402</v>
      </c>
      <c r="D21">
        <v>4.9066054827365964</v>
      </c>
      <c r="E21">
        <v>4.9411046913473093</v>
      </c>
      <c r="F21">
        <v>4.9368059572001304</v>
      </c>
      <c r="G21">
        <v>47.093394517263413</v>
      </c>
      <c r="H21">
        <v>47.058895308652687</v>
      </c>
      <c r="I21">
        <v>47.063194042799871</v>
      </c>
      <c r="J21">
        <v>48.354804187598162</v>
      </c>
    </row>
    <row r="22" spans="1:10" x14ac:dyDescent="0.3">
      <c r="A22" t="s">
        <v>22</v>
      </c>
      <c r="B22">
        <v>18</v>
      </c>
      <c r="C22">
        <v>10.89841644054156</v>
      </c>
      <c r="D22">
        <v>6.6312287102875329</v>
      </c>
      <c r="E22">
        <v>6.521641636345727</v>
      </c>
      <c r="F22">
        <v>6.5059198049515636</v>
      </c>
      <c r="G22">
        <v>11.36877128971247</v>
      </c>
      <c r="H22">
        <v>11.478358363654269</v>
      </c>
      <c r="I22">
        <v>11.49408019504844</v>
      </c>
      <c r="J22">
        <v>7.1015835594584367</v>
      </c>
    </row>
    <row r="23" spans="1:10" x14ac:dyDescent="0.3">
      <c r="A23" t="s">
        <v>23</v>
      </c>
      <c r="B23">
        <v>6</v>
      </c>
      <c r="C23">
        <v>11.96365397446033</v>
      </c>
      <c r="D23">
        <v>7.1008087029099149</v>
      </c>
      <c r="E23">
        <v>6.9399872376291674</v>
      </c>
      <c r="F23">
        <v>6.92039356582137</v>
      </c>
      <c r="G23">
        <v>-1.1008087029099149</v>
      </c>
      <c r="H23">
        <v>-0.93998723762916647</v>
      </c>
      <c r="I23">
        <v>-0.92039356582137</v>
      </c>
      <c r="J23">
        <v>-5.9636539744603283</v>
      </c>
    </row>
    <row r="24" spans="1:10" x14ac:dyDescent="0.3">
      <c r="A24" t="s">
        <v>24</v>
      </c>
      <c r="B24">
        <v>3</v>
      </c>
      <c r="C24">
        <v>11.06910587829128</v>
      </c>
      <c r="D24">
        <v>7.0497955846733174</v>
      </c>
      <c r="E24">
        <v>6.8755731413838008</v>
      </c>
      <c r="F24">
        <v>6.8551966409897016</v>
      </c>
      <c r="G24">
        <v>-4.0497955846733174</v>
      </c>
      <c r="H24">
        <v>-3.8755731413838008</v>
      </c>
      <c r="I24">
        <v>-3.8551966409897021</v>
      </c>
      <c r="J24">
        <v>-8.0691058782912783</v>
      </c>
    </row>
    <row r="25" spans="1:10" x14ac:dyDescent="0.3">
      <c r="A25" t="s">
        <v>25</v>
      </c>
      <c r="B25">
        <v>1</v>
      </c>
      <c r="C25">
        <v>9.8587399965475857</v>
      </c>
      <c r="D25">
        <v>6.8404182734165868</v>
      </c>
      <c r="E25">
        <v>6.663570553409599</v>
      </c>
      <c r="F25">
        <v>6.6433043742062416</v>
      </c>
      <c r="G25">
        <v>-5.8404182734165868</v>
      </c>
      <c r="H25">
        <v>-5.663570553409599</v>
      </c>
      <c r="I25">
        <v>-5.6433043742062416</v>
      </c>
      <c r="J25">
        <v>-8.8587399965475857</v>
      </c>
    </row>
    <row r="26" spans="1:10" x14ac:dyDescent="0.3">
      <c r="A26" t="s">
        <v>26</v>
      </c>
      <c r="B26">
        <v>0</v>
      </c>
      <c r="C26">
        <v>8.5299289970654488</v>
      </c>
      <c r="D26">
        <v>6.5055468756693724</v>
      </c>
      <c r="E26">
        <v>6.3345387269079474</v>
      </c>
      <c r="F26">
        <v>6.3150859213908408</v>
      </c>
      <c r="G26">
        <v>-6.5055468756693724</v>
      </c>
      <c r="H26">
        <v>-6.3345387269079474</v>
      </c>
      <c r="I26">
        <v>-6.3150859213908408</v>
      </c>
      <c r="J26">
        <v>-8.5299289970654488</v>
      </c>
    </row>
    <row r="27" spans="1:10" x14ac:dyDescent="0.3">
      <c r="A27" t="s">
        <v>27</v>
      </c>
      <c r="B27">
        <v>4</v>
      </c>
      <c r="C27">
        <v>7.2504396475056314</v>
      </c>
      <c r="D27">
        <v>6.5055468756693724</v>
      </c>
      <c r="E27">
        <v>6.3345387269079474</v>
      </c>
      <c r="F27">
        <v>6.3150859213908408</v>
      </c>
      <c r="G27">
        <v>-2.505546875669372</v>
      </c>
      <c r="H27">
        <v>-2.3345387269079469</v>
      </c>
      <c r="I27">
        <v>-2.3150859213908408</v>
      </c>
      <c r="J27">
        <v>-3.250439647505631</v>
      </c>
    </row>
    <row r="28" spans="1:10" x14ac:dyDescent="0.3">
      <c r="A28" t="s">
        <v>28</v>
      </c>
      <c r="B28">
        <v>10</v>
      </c>
      <c r="C28">
        <v>6.7628737003797861</v>
      </c>
      <c r="D28">
        <v>5.9699585021403081</v>
      </c>
      <c r="E28">
        <v>5.8014475718881533</v>
      </c>
      <c r="F28">
        <v>5.7828614910931053</v>
      </c>
      <c r="G28">
        <v>4.0300414978596919</v>
      </c>
      <c r="H28">
        <v>4.1985524281118467</v>
      </c>
      <c r="I28">
        <v>4.2171385089068947</v>
      </c>
      <c r="J28">
        <v>3.2371262996202139</v>
      </c>
    </row>
    <row r="29" spans="1:10" x14ac:dyDescent="0.3">
      <c r="A29" t="s">
        <v>29</v>
      </c>
      <c r="B29">
        <v>0</v>
      </c>
      <c r="C29">
        <v>7.2484426453228181</v>
      </c>
      <c r="D29">
        <v>6.2333433238355704</v>
      </c>
      <c r="E29">
        <v>6.0268289986069963</v>
      </c>
      <c r="F29">
        <v>6.0054832801958424</v>
      </c>
      <c r="G29">
        <v>-6.2333433238355704</v>
      </c>
      <c r="H29">
        <v>-6.0268289986069963</v>
      </c>
      <c r="I29">
        <v>-6.0054832801958424</v>
      </c>
      <c r="J29">
        <v>-7.2484426453228181</v>
      </c>
    </row>
    <row r="30" spans="1:10" x14ac:dyDescent="0.3">
      <c r="A30" t="s">
        <v>30</v>
      </c>
      <c r="B30">
        <v>0</v>
      </c>
      <c r="C30">
        <v>6.161176248524395</v>
      </c>
      <c r="D30">
        <v>6.2333433238355704</v>
      </c>
      <c r="E30">
        <v>6.0268289986069963</v>
      </c>
      <c r="F30">
        <v>6.0054832801958424</v>
      </c>
      <c r="G30">
        <v>-6.2333433238355704</v>
      </c>
      <c r="H30">
        <v>-6.0268289986069963</v>
      </c>
      <c r="I30">
        <v>-6.0054832801958424</v>
      </c>
      <c r="J30">
        <v>-6.161176248524395</v>
      </c>
    </row>
    <row r="31" spans="1:10" x14ac:dyDescent="0.3">
      <c r="A31" t="s">
        <v>31</v>
      </c>
      <c r="B31">
        <v>0</v>
      </c>
      <c r="C31">
        <v>5.2369998112457354</v>
      </c>
      <c r="D31">
        <v>6.2333433238355704</v>
      </c>
      <c r="E31">
        <v>6.0268289986069963</v>
      </c>
      <c r="F31">
        <v>6.0054832801958424</v>
      </c>
      <c r="G31">
        <v>-6.2333433238355704</v>
      </c>
      <c r="H31">
        <v>-6.0268289986069963</v>
      </c>
      <c r="I31">
        <v>-6.0054832801958424</v>
      </c>
      <c r="J31">
        <v>-5.2369998112457354</v>
      </c>
    </row>
    <row r="32" spans="1:10" x14ac:dyDescent="0.3">
      <c r="A32" t="s">
        <v>32</v>
      </c>
      <c r="B32">
        <v>0</v>
      </c>
      <c r="C32">
        <v>4.4514498395588751</v>
      </c>
      <c r="D32">
        <v>6.2333433238355704</v>
      </c>
      <c r="E32">
        <v>6.0268289986069963</v>
      </c>
      <c r="F32">
        <v>6.0054832801958424</v>
      </c>
      <c r="G32">
        <v>-6.2333433238355704</v>
      </c>
      <c r="H32">
        <v>-6.0268289986069963</v>
      </c>
      <c r="I32">
        <v>-6.0054832801958424</v>
      </c>
      <c r="J32">
        <v>-4.4514498395588751</v>
      </c>
    </row>
    <row r="33" spans="1:16" x14ac:dyDescent="0.3">
      <c r="A33" t="s">
        <v>33</v>
      </c>
      <c r="B33">
        <v>0</v>
      </c>
      <c r="C33">
        <v>3.7837323636250439</v>
      </c>
      <c r="D33">
        <v>6.2333433238355704</v>
      </c>
      <c r="E33">
        <v>6.0268289986069963</v>
      </c>
      <c r="F33">
        <v>6.0054832801958424</v>
      </c>
      <c r="G33">
        <v>-6.2333433238355704</v>
      </c>
      <c r="H33">
        <v>-6.0268289986069963</v>
      </c>
      <c r="I33">
        <v>-6.0054832801958424</v>
      </c>
      <c r="J33">
        <v>-3.7837323636250439</v>
      </c>
      <c r="M33" t="s">
        <v>38</v>
      </c>
      <c r="N33" t="s">
        <v>39</v>
      </c>
      <c r="O33" t="s">
        <v>40</v>
      </c>
      <c r="P33" t="s">
        <v>41</v>
      </c>
    </row>
    <row r="34" spans="1:16" x14ac:dyDescent="0.3">
      <c r="A34" t="s">
        <v>34</v>
      </c>
      <c r="B34">
        <v>0</v>
      </c>
      <c r="C34">
        <v>3.2161725090812872</v>
      </c>
      <c r="D34">
        <v>6.2333433238355704</v>
      </c>
      <c r="E34">
        <v>6.0268289986069963</v>
      </c>
      <c r="F34">
        <v>6.0054832801958424</v>
      </c>
      <c r="G34">
        <v>-6.2333433238355704</v>
      </c>
      <c r="H34">
        <v>-6.0268289986069963</v>
      </c>
      <c r="I34">
        <v>-6.0054832801958424</v>
      </c>
      <c r="J34">
        <v>-3.2161725090812872</v>
      </c>
      <c r="L34" t="s">
        <v>42</v>
      </c>
      <c r="M34" s="2">
        <v>0.65395599999999998</v>
      </c>
      <c r="N34" s="2">
        <v>0.1485302</v>
      </c>
      <c r="O34" s="2">
        <v>0.1742011</v>
      </c>
      <c r="P34" s="2">
        <v>0.18294279999999999</v>
      </c>
    </row>
    <row r="35" spans="1:16" x14ac:dyDescent="0.3">
      <c r="A35" t="s">
        <v>35</v>
      </c>
      <c r="B35">
        <v>0</v>
      </c>
      <c r="C35">
        <v>2.733746632719094</v>
      </c>
      <c r="D35">
        <v>6.2333433238355704</v>
      </c>
      <c r="E35">
        <v>6.0268289986069963</v>
      </c>
      <c r="F35">
        <v>6.0054832801958424</v>
      </c>
      <c r="G35">
        <v>-6.2333433238355704</v>
      </c>
      <c r="H35">
        <v>-6.0268289986069963</v>
      </c>
      <c r="I35">
        <v>-6.0054832801958424</v>
      </c>
      <c r="J35">
        <v>-2.733746632719094</v>
      </c>
      <c r="L35" t="s">
        <v>43</v>
      </c>
      <c r="M35" s="2">
        <v>7.4414889999999998</v>
      </c>
      <c r="N35" s="2">
        <v>7.0749652000000003</v>
      </c>
      <c r="O35" s="2">
        <v>7.0320279000000001</v>
      </c>
      <c r="P35" s="2">
        <v>7.0258620000000001</v>
      </c>
    </row>
    <row r="36" spans="1:16" x14ac:dyDescent="0.3">
      <c r="A36" t="s">
        <v>36</v>
      </c>
      <c r="B36">
        <v>11</v>
      </c>
      <c r="C36">
        <v>2.3236846378112301</v>
      </c>
      <c r="D36">
        <v>6.2333433238355704</v>
      </c>
      <c r="E36">
        <v>6.0268289986069963</v>
      </c>
      <c r="F36">
        <v>6.0054832801958424</v>
      </c>
      <c r="G36">
        <v>4.7666566761644296</v>
      </c>
      <c r="H36">
        <v>4.9731710013930037</v>
      </c>
      <c r="I36">
        <v>4.9945167198041593</v>
      </c>
      <c r="J36">
        <v>8.6763153621887703</v>
      </c>
      <c r="L36" t="s">
        <v>44</v>
      </c>
      <c r="M36" s="2">
        <v>12.87041</v>
      </c>
      <c r="N36" s="2">
        <v>12.2334774</v>
      </c>
      <c r="O36" s="2">
        <v>12.1947358</v>
      </c>
      <c r="P36" s="2">
        <v>12.192134599999999</v>
      </c>
    </row>
    <row r="37" spans="1:16" x14ac:dyDescent="0.3">
      <c r="A37" t="s">
        <v>37</v>
      </c>
      <c r="B37">
        <v>3</v>
      </c>
      <c r="C37">
        <v>3.6251319421395451</v>
      </c>
      <c r="D37">
        <v>4.3830585571354543</v>
      </c>
      <c r="E37">
        <v>4.2159195630217274</v>
      </c>
      <c r="F37">
        <v>4.1995189728968692</v>
      </c>
      <c r="G37">
        <v>-1.3830585571354539</v>
      </c>
      <c r="H37">
        <v>-1.215919563021727</v>
      </c>
      <c r="I37">
        <v>-1.1995189728968689</v>
      </c>
      <c r="J37">
        <v>-0.62513194213954515</v>
      </c>
      <c r="L37" t="s">
        <v>45</v>
      </c>
      <c r="M37" s="2">
        <f>N36-M35</f>
        <v>4.7919884000000001</v>
      </c>
      <c r="N37" s="2">
        <f>O36-N35</f>
        <v>5.1197705999999998</v>
      </c>
      <c r="O37" s="2">
        <f>P36-O35</f>
        <v>5.1601066999999992</v>
      </c>
      <c r="P37" s="2">
        <f>M36-P35</f>
        <v>5.8445479999999996</v>
      </c>
    </row>
    <row r="38" spans="1:16" x14ac:dyDescent="0.3">
      <c r="C38">
        <v>3.5313620000000001</v>
      </c>
      <c r="D38">
        <v>4.3097060000000003</v>
      </c>
      <c r="E38">
        <v>4.1394979999999997</v>
      </c>
      <c r="F38">
        <v>4.1230000000000002</v>
      </c>
      <c r="L38" s="3" t="s">
        <v>46</v>
      </c>
      <c r="M38" s="3"/>
      <c r="N38" s="3"/>
      <c r="O38" s="3"/>
      <c r="P38" s="3"/>
    </row>
    <row r="39" spans="1:16" x14ac:dyDescent="0.3">
      <c r="C39">
        <v>3.5313620000000001</v>
      </c>
      <c r="D39">
        <v>4.3097060000000003</v>
      </c>
      <c r="E39">
        <v>4.1394979999999997</v>
      </c>
      <c r="F39">
        <v>4.1230000000000002</v>
      </c>
      <c r="L39" s="4" t="s">
        <v>38</v>
      </c>
      <c r="M39" s="5"/>
      <c r="N39" s="5">
        <f>(M36-N36)/N36</f>
        <v>5.2064722006189321E-2</v>
      </c>
      <c r="O39" s="5">
        <f>(M36-O36)/O36</f>
        <v>5.5407038830640312E-2</v>
      </c>
      <c r="P39" s="5">
        <f>(M36-P36)/P36</f>
        <v>5.5632210622084212E-2</v>
      </c>
    </row>
    <row r="40" spans="1:16" x14ac:dyDescent="0.3">
      <c r="C40">
        <v>3.5313620000000001</v>
      </c>
      <c r="D40">
        <v>4.3097060000000003</v>
      </c>
      <c r="E40">
        <v>4.1394979999999997</v>
      </c>
      <c r="F40">
        <v>4.1230000000000002</v>
      </c>
      <c r="L40" s="4" t="s">
        <v>39</v>
      </c>
      <c r="M40" s="5">
        <f>($N$36-M36)/M36</f>
        <v>-4.9488135964588523E-2</v>
      </c>
      <c r="N40" s="5"/>
      <c r="O40" s="5">
        <f t="shared" ref="O40:Q40" si="0">($N$36-O36)/O36</f>
        <v>3.1769117950058269E-3</v>
      </c>
      <c r="P40" s="5">
        <f t="shared" si="0"/>
        <v>3.390940254219362E-3</v>
      </c>
    </row>
    <row r="41" spans="1:16" x14ac:dyDescent="0.3">
      <c r="C41">
        <v>3.5313620000000001</v>
      </c>
      <c r="D41">
        <v>4.3097060000000003</v>
      </c>
      <c r="E41">
        <v>4.1394979999999997</v>
      </c>
      <c r="F41">
        <v>4.1230000000000002</v>
      </c>
      <c r="L41" s="4" t="s">
        <v>40</v>
      </c>
      <c r="M41" s="5">
        <f>($O$36-M36)/M36</f>
        <v>-5.2498265401024487E-2</v>
      </c>
      <c r="N41" s="5">
        <f t="shared" ref="N41:P41" si="1">($O$36-N36)/N36</f>
        <v>-3.166850988746652E-3</v>
      </c>
      <c r="O41" s="5"/>
      <c r="P41" s="5">
        <f t="shared" si="1"/>
        <v>2.1335066297585483E-4</v>
      </c>
    </row>
    <row r="42" spans="1:16" x14ac:dyDescent="0.3">
      <c r="C42">
        <v>3.5313620000000001</v>
      </c>
      <c r="D42">
        <v>4.3097060000000003</v>
      </c>
      <c r="E42">
        <v>4.1394979999999997</v>
      </c>
      <c r="F42">
        <v>4.1230000000000002</v>
      </c>
      <c r="L42" s="4" t="s">
        <v>41</v>
      </c>
      <c r="M42" s="5">
        <f>($P$36-M36)/M36</f>
        <v>-5.2700372404608745E-2</v>
      </c>
      <c r="N42" s="5">
        <f t="shared" ref="N42:P42" si="2">($P$36-N36)/N36</f>
        <v>-3.3794806372880273E-3</v>
      </c>
      <c r="O42" s="5">
        <f t="shared" si="2"/>
        <v>-2.133051541797944E-4</v>
      </c>
      <c r="P42" s="5"/>
    </row>
    <row r="43" spans="1:16" x14ac:dyDescent="0.3">
      <c r="L43" s="6" t="s">
        <v>47</v>
      </c>
      <c r="M43" s="6"/>
      <c r="N43" s="6"/>
      <c r="O43" s="6"/>
      <c r="P43" s="6"/>
    </row>
    <row r="44" spans="1:16" x14ac:dyDescent="0.3">
      <c r="L44" s="4" t="s">
        <v>38</v>
      </c>
      <c r="M44" s="4"/>
      <c r="N44" s="5">
        <f>(M35-N35)/N35</f>
        <v>5.1805738917274038E-2</v>
      </c>
      <c r="O44" s="5">
        <f>(M35-O35)/O35</f>
        <v>5.8228025517361739E-2</v>
      </c>
      <c r="P44" s="5">
        <f>(M35-P35)/P35</f>
        <v>5.9156726961047588E-2</v>
      </c>
    </row>
    <row r="45" spans="1:16" x14ac:dyDescent="0.3">
      <c r="L45" s="4" t="s">
        <v>39</v>
      </c>
      <c r="M45" s="5">
        <f>(N35-M35)/M35</f>
        <v>-4.9254094173894432E-2</v>
      </c>
      <c r="N45" s="4"/>
      <c r="O45" s="5">
        <f>(N35-O35)/O35</f>
        <v>6.1059626910752417E-3</v>
      </c>
      <c r="P45" s="5">
        <f>(N35-P35)/P35</f>
        <v>6.988921786394358E-3</v>
      </c>
    </row>
    <row r="46" spans="1:16" x14ac:dyDescent="0.3">
      <c r="L46" s="4" t="s">
        <v>40</v>
      </c>
      <c r="M46" s="5">
        <f>(O35-M35)/M35</f>
        <v>-5.5024081873936752E-2</v>
      </c>
      <c r="N46" s="5">
        <f>(O35-N35)/N35</f>
        <v>-6.0689061763865883E-3</v>
      </c>
      <c r="O46" s="4"/>
      <c r="P46" s="5">
        <f>(O35-P35)/P35</f>
        <v>8.7760049941203763E-4</v>
      </c>
    </row>
    <row r="47" spans="1:16" x14ac:dyDescent="0.3">
      <c r="L47" s="4" t="s">
        <v>41</v>
      </c>
      <c r="M47" s="5">
        <f>(P35-M35)/M35</f>
        <v>-5.5852666045733558E-2</v>
      </c>
      <c r="N47" s="5">
        <f>(P35-N35)/N35</f>
        <v>-6.9404157634584875E-3</v>
      </c>
      <c r="O47" s="5">
        <f>(P35-O35)/O35</f>
        <v>-8.7683099209547467E-4</v>
      </c>
      <c r="P47" s="4"/>
    </row>
  </sheetData>
  <mergeCells count="2">
    <mergeCell ref="L38:P38"/>
    <mergeCell ref="L43:P4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29E83-D995-432E-BADE-B18090F1DA3D}">
  <dimension ref="A1:P47"/>
  <sheetViews>
    <sheetView topLeftCell="A29" workbookViewId="0">
      <selection activeCell="L33" sqref="L33:P47"/>
    </sheetView>
  </sheetViews>
  <sheetFormatPr baseColWidth="10" defaultColWidth="8.88671875" defaultRowHeight="14.4" x14ac:dyDescent="0.3"/>
  <sheetData>
    <row r="1" spans="1:10" s="1" customFormat="1" x14ac:dyDescent="0.3">
      <c r="A1" s="1" t="s">
        <v>0</v>
      </c>
      <c r="B1" s="1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</row>
    <row r="2" spans="1:10" x14ac:dyDescent="0.3">
      <c r="A2" t="s">
        <v>2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 t="s">
        <v>3</v>
      </c>
      <c r="B3">
        <v>0</v>
      </c>
      <c r="C3">
        <v>0</v>
      </c>
      <c r="G3">
        <v>0</v>
      </c>
      <c r="H3">
        <v>0</v>
      </c>
      <c r="I3">
        <v>0</v>
      </c>
      <c r="J3">
        <v>0</v>
      </c>
    </row>
    <row r="4" spans="1:10" x14ac:dyDescent="0.3">
      <c r="A4" t="s">
        <v>4</v>
      </c>
      <c r="B4">
        <v>2</v>
      </c>
      <c r="C4">
        <v>0</v>
      </c>
      <c r="G4">
        <v>0</v>
      </c>
      <c r="H4">
        <v>0</v>
      </c>
      <c r="I4">
        <v>0</v>
      </c>
      <c r="J4">
        <v>2</v>
      </c>
    </row>
    <row r="5" spans="1:10" x14ac:dyDescent="0.3">
      <c r="A5" t="s">
        <v>5</v>
      </c>
      <c r="B5">
        <v>0</v>
      </c>
      <c r="C5">
        <v>1</v>
      </c>
      <c r="D5">
        <v>3.4673832482421782E-5</v>
      </c>
      <c r="E5">
        <v>1.5681488620568459E-4</v>
      </c>
      <c r="F5">
        <v>1.3939100996060861E-4</v>
      </c>
      <c r="G5">
        <v>-3.4673832482421782E-5</v>
      </c>
      <c r="H5">
        <v>-1.5681488620568459E-4</v>
      </c>
      <c r="I5">
        <v>-1.3939100996060861E-4</v>
      </c>
      <c r="J5">
        <v>-1</v>
      </c>
    </row>
    <row r="6" spans="1:10" x14ac:dyDescent="0.3">
      <c r="A6" t="s">
        <v>6</v>
      </c>
      <c r="B6">
        <v>10</v>
      </c>
      <c r="C6">
        <v>0.5</v>
      </c>
      <c r="D6">
        <v>3.4673832482421782E-5</v>
      </c>
      <c r="E6">
        <v>1.5681488620568459E-4</v>
      </c>
      <c r="F6">
        <v>1.3939100996060861E-4</v>
      </c>
      <c r="G6">
        <v>9.9999653261675174</v>
      </c>
      <c r="H6">
        <v>9.9998431851137948</v>
      </c>
      <c r="I6">
        <v>9.9998606089900388</v>
      </c>
      <c r="J6">
        <v>9.5</v>
      </c>
    </row>
    <row r="7" spans="1:10" x14ac:dyDescent="0.3">
      <c r="A7" t="s">
        <v>7</v>
      </c>
      <c r="B7">
        <v>52</v>
      </c>
      <c r="C7">
        <v>5.25</v>
      </c>
      <c r="D7">
        <v>1.000027871198983</v>
      </c>
      <c r="E7">
        <v>0.75012559874049023</v>
      </c>
      <c r="F7">
        <v>0.66677830999154697</v>
      </c>
      <c r="G7">
        <v>50.999972128801019</v>
      </c>
      <c r="H7">
        <v>51.249874401259511</v>
      </c>
      <c r="I7">
        <v>51.33322169000845</v>
      </c>
      <c r="J7">
        <v>46.75</v>
      </c>
    </row>
    <row r="8" spans="1:10" x14ac:dyDescent="0.3">
      <c r="A8" t="s">
        <v>8</v>
      </c>
      <c r="B8">
        <v>0</v>
      </c>
      <c r="C8">
        <v>28.625</v>
      </c>
      <c r="D8">
        <v>9.5000241619471719</v>
      </c>
      <c r="E8">
        <v>7.1251057057137617</v>
      </c>
      <c r="F8">
        <v>6.3334272939677883</v>
      </c>
      <c r="G8">
        <v>-9.5000241619471719</v>
      </c>
      <c r="H8">
        <v>-7.1251057057137617</v>
      </c>
      <c r="I8">
        <v>-6.3334272939677883</v>
      </c>
      <c r="J8">
        <v>-28.625</v>
      </c>
    </row>
    <row r="9" spans="1:10" x14ac:dyDescent="0.3">
      <c r="A9" t="s">
        <v>9</v>
      </c>
      <c r="B9">
        <v>0</v>
      </c>
      <c r="C9">
        <v>14.3125</v>
      </c>
      <c r="D9">
        <v>9.5000241619471719</v>
      </c>
      <c r="E9">
        <v>7.1251057057137617</v>
      </c>
      <c r="F9">
        <v>6.3334272939677883</v>
      </c>
      <c r="G9">
        <v>-9.5000241619471719</v>
      </c>
      <c r="H9">
        <v>-7.1251057057137617</v>
      </c>
      <c r="I9">
        <v>-6.3334272939677883</v>
      </c>
      <c r="J9">
        <v>-14.3125</v>
      </c>
    </row>
    <row r="10" spans="1:10" x14ac:dyDescent="0.3">
      <c r="A10" t="s">
        <v>10</v>
      </c>
      <c r="B10">
        <v>0</v>
      </c>
      <c r="C10">
        <v>7.15625</v>
      </c>
      <c r="D10">
        <v>9.5000241619471719</v>
      </c>
      <c r="E10">
        <v>7.1251057057137617</v>
      </c>
      <c r="F10">
        <v>6.3334272939677883</v>
      </c>
      <c r="G10">
        <v>-9.5000241619471719</v>
      </c>
      <c r="H10">
        <v>-7.1251057057137617</v>
      </c>
      <c r="I10">
        <v>-6.3334272939677883</v>
      </c>
      <c r="J10">
        <v>-7.15625</v>
      </c>
    </row>
    <row r="11" spans="1:10" x14ac:dyDescent="0.3">
      <c r="A11" t="s">
        <v>11</v>
      </c>
      <c r="B11">
        <v>0</v>
      </c>
      <c r="C11">
        <v>3.578125</v>
      </c>
      <c r="D11">
        <v>9.5000241619471719</v>
      </c>
      <c r="E11">
        <v>7.1251057057137617</v>
      </c>
      <c r="F11">
        <v>6.3334272939677883</v>
      </c>
      <c r="G11">
        <v>-9.5000241619471719</v>
      </c>
      <c r="H11">
        <v>-7.1251057057137617</v>
      </c>
      <c r="I11">
        <v>-6.3334272939677883</v>
      </c>
      <c r="J11">
        <v>-3.578125</v>
      </c>
    </row>
    <row r="12" spans="1:10" x14ac:dyDescent="0.3">
      <c r="A12" t="s">
        <v>12</v>
      </c>
      <c r="B12">
        <v>0</v>
      </c>
      <c r="C12">
        <v>1.7890625</v>
      </c>
      <c r="D12">
        <v>9.5000241619471719</v>
      </c>
      <c r="E12">
        <v>7.1251057057137617</v>
      </c>
      <c r="F12">
        <v>6.3334272939677883</v>
      </c>
      <c r="G12">
        <v>-9.5000241619471719</v>
      </c>
      <c r="H12">
        <v>-7.1251057057137617</v>
      </c>
      <c r="I12">
        <v>-6.3334272939677883</v>
      </c>
      <c r="J12">
        <v>-1.7890625</v>
      </c>
    </row>
    <row r="13" spans="1:10" x14ac:dyDescent="0.3">
      <c r="A13" t="s">
        <v>13</v>
      </c>
      <c r="B13">
        <v>10</v>
      </c>
      <c r="C13">
        <v>0.89453125</v>
      </c>
      <c r="D13">
        <v>9.5000241619471719</v>
      </c>
      <c r="E13">
        <v>7.1251057057137617</v>
      </c>
      <c r="F13">
        <v>6.3334272939677883</v>
      </c>
      <c r="G13">
        <v>0.49997583805282808</v>
      </c>
      <c r="H13">
        <v>2.8748942942862379</v>
      </c>
      <c r="I13">
        <v>3.6665727060322122</v>
      </c>
      <c r="J13">
        <v>9.10546875</v>
      </c>
    </row>
    <row r="14" spans="1:10" x14ac:dyDescent="0.3">
      <c r="A14" t="s">
        <v>14</v>
      </c>
      <c r="B14">
        <v>0</v>
      </c>
      <c r="C14">
        <v>5.447265625</v>
      </c>
      <c r="D14">
        <v>4.2777856400838568</v>
      </c>
      <c r="E14">
        <v>3.2083683555621949</v>
      </c>
      <c r="F14">
        <v>2.8518829827219512</v>
      </c>
      <c r="G14">
        <v>-4.2777856400838568</v>
      </c>
      <c r="H14">
        <v>-3.2083683555621949</v>
      </c>
      <c r="I14">
        <v>-2.8518829827219512</v>
      </c>
      <c r="J14">
        <v>-5.447265625</v>
      </c>
    </row>
    <row r="15" spans="1:10" x14ac:dyDescent="0.3">
      <c r="A15" t="s">
        <v>15</v>
      </c>
      <c r="B15">
        <v>0</v>
      </c>
      <c r="C15">
        <v>2.7236328125</v>
      </c>
      <c r="D15">
        <v>4.2777856400838568</v>
      </c>
      <c r="E15">
        <v>3.2083683555621949</v>
      </c>
      <c r="F15">
        <v>2.8518829827219512</v>
      </c>
      <c r="G15">
        <v>-4.2777856400838568</v>
      </c>
      <c r="H15">
        <v>-3.2083683555621949</v>
      </c>
      <c r="I15">
        <v>-2.8518829827219512</v>
      </c>
      <c r="J15">
        <v>-2.7236328125</v>
      </c>
    </row>
    <row r="16" spans="1:10" x14ac:dyDescent="0.3">
      <c r="A16" t="s">
        <v>16</v>
      </c>
      <c r="B16">
        <v>0</v>
      </c>
      <c r="C16">
        <v>1.36181640625</v>
      </c>
      <c r="D16">
        <v>4.2777856400838568</v>
      </c>
      <c r="E16">
        <v>3.2083683555621949</v>
      </c>
      <c r="F16">
        <v>2.8518829827219512</v>
      </c>
      <c r="G16">
        <v>-4.2777856400838568</v>
      </c>
      <c r="H16">
        <v>-3.2083683555621949</v>
      </c>
      <c r="I16">
        <v>-2.8518829827219512</v>
      </c>
      <c r="J16">
        <v>-1.36181640625</v>
      </c>
    </row>
    <row r="17" spans="1:10" x14ac:dyDescent="0.3">
      <c r="A17" t="s">
        <v>17</v>
      </c>
      <c r="B17">
        <v>6</v>
      </c>
      <c r="C17">
        <v>0.680908203125</v>
      </c>
      <c r="D17">
        <v>4.2777856400838568</v>
      </c>
      <c r="E17">
        <v>3.2083683555621949</v>
      </c>
      <c r="F17">
        <v>2.8518829827219512</v>
      </c>
      <c r="G17">
        <v>1.722214359916143</v>
      </c>
      <c r="H17">
        <v>2.7916316444378051</v>
      </c>
      <c r="I17">
        <v>3.1481170172780488</v>
      </c>
      <c r="J17">
        <v>5.319091796875</v>
      </c>
    </row>
    <row r="18" spans="1:10" x14ac:dyDescent="0.3">
      <c r="A18" t="s">
        <v>18</v>
      </c>
      <c r="B18">
        <v>11</v>
      </c>
      <c r="C18">
        <v>3.3404541015625</v>
      </c>
      <c r="D18">
        <v>2.9705923722907861</v>
      </c>
      <c r="E18">
        <v>2.2279596894229479</v>
      </c>
      <c r="F18">
        <v>1.9804086128203979</v>
      </c>
      <c r="G18">
        <v>8.0294076277092135</v>
      </c>
      <c r="H18">
        <v>8.7720403105770526</v>
      </c>
      <c r="I18">
        <v>9.0195913871796023</v>
      </c>
      <c r="J18">
        <v>7.6595458984375</v>
      </c>
    </row>
    <row r="19" spans="1:10" x14ac:dyDescent="0.3">
      <c r="A19" t="s">
        <v>19</v>
      </c>
      <c r="B19">
        <v>0</v>
      </c>
      <c r="C19">
        <v>7.17022705078125</v>
      </c>
      <c r="D19">
        <v>4.5000033730552831</v>
      </c>
      <c r="E19">
        <v>3.3750150134107821</v>
      </c>
      <c r="F19">
        <v>3.000013345254029</v>
      </c>
      <c r="G19">
        <v>-4.5000033730552831</v>
      </c>
      <c r="H19">
        <v>-3.3750150134107821</v>
      </c>
      <c r="I19">
        <v>-3.000013345254029</v>
      </c>
      <c r="J19">
        <v>-7.17022705078125</v>
      </c>
    </row>
    <row r="20" spans="1:10" x14ac:dyDescent="0.3">
      <c r="A20" t="s">
        <v>20</v>
      </c>
      <c r="B20">
        <v>2</v>
      </c>
      <c r="C20">
        <v>3.585113525390625</v>
      </c>
      <c r="D20">
        <v>4.5000033730552831</v>
      </c>
      <c r="E20">
        <v>3.3750150134107821</v>
      </c>
      <c r="F20">
        <v>3.000013345254029</v>
      </c>
      <c r="G20">
        <v>-2.5000033730552831</v>
      </c>
      <c r="H20">
        <v>-1.3750150134107819</v>
      </c>
      <c r="I20">
        <v>-1.000013345254029</v>
      </c>
      <c r="J20">
        <v>-1.585113525390625</v>
      </c>
    </row>
    <row r="21" spans="1:10" x14ac:dyDescent="0.3">
      <c r="A21" t="s">
        <v>21</v>
      </c>
      <c r="B21">
        <v>52</v>
      </c>
      <c r="C21">
        <v>2.7925567626953129</v>
      </c>
      <c r="D21">
        <v>2.9864883874106591</v>
      </c>
      <c r="E21">
        <v>2.2398733709735499</v>
      </c>
      <c r="F21">
        <v>1.9909985519764899</v>
      </c>
      <c r="G21">
        <v>49.01351161258934</v>
      </c>
      <c r="H21">
        <v>49.760126629026452</v>
      </c>
      <c r="I21">
        <v>50.009001448023511</v>
      </c>
      <c r="J21">
        <v>49.207443237304688</v>
      </c>
    </row>
    <row r="22" spans="1:10" x14ac:dyDescent="0.3">
      <c r="A22" t="s">
        <v>22</v>
      </c>
      <c r="B22">
        <v>18</v>
      </c>
      <c r="C22">
        <v>27.39627838134766</v>
      </c>
      <c r="D22">
        <v>17.783020287207599</v>
      </c>
      <c r="E22">
        <v>13.33727019165547</v>
      </c>
      <c r="F22">
        <v>11.855351281471529</v>
      </c>
      <c r="G22">
        <v>0.21697971279239781</v>
      </c>
      <c r="H22">
        <v>4.6627298083445314</v>
      </c>
      <c r="I22">
        <v>6.1446487185284724</v>
      </c>
      <c r="J22">
        <v>-9.3962783813476563</v>
      </c>
    </row>
    <row r="23" spans="1:10" x14ac:dyDescent="0.3">
      <c r="A23" t="s">
        <v>23</v>
      </c>
      <c r="B23">
        <v>6</v>
      </c>
      <c r="C23">
        <v>22.698139190673832</v>
      </c>
      <c r="D23">
        <v>17.864706767635141</v>
      </c>
      <c r="E23">
        <v>13.39853317867912</v>
      </c>
      <c r="F23">
        <v>11.909807269937</v>
      </c>
      <c r="G23">
        <v>-11.864706767635139</v>
      </c>
      <c r="H23">
        <v>-7.3985331786791244</v>
      </c>
      <c r="I23">
        <v>-5.9098072699369997</v>
      </c>
      <c r="J23">
        <v>-16.698139190673832</v>
      </c>
    </row>
    <row r="24" spans="1:10" x14ac:dyDescent="0.3">
      <c r="A24" t="s">
        <v>24</v>
      </c>
      <c r="B24">
        <v>3</v>
      </c>
      <c r="C24">
        <v>14.349069595336911</v>
      </c>
      <c r="D24">
        <v>12.76845686956724</v>
      </c>
      <c r="E24">
        <v>9.576344418234374</v>
      </c>
      <c r="F24">
        <v>8.512306149541665</v>
      </c>
      <c r="G24">
        <v>-9.7684568695672365</v>
      </c>
      <c r="H24">
        <v>-6.576344418234374</v>
      </c>
      <c r="I24">
        <v>-5.512306149541665</v>
      </c>
      <c r="J24">
        <v>-11.349069595336911</v>
      </c>
    </row>
    <row r="25" spans="1:10" x14ac:dyDescent="0.3">
      <c r="A25" t="s">
        <v>25</v>
      </c>
      <c r="B25">
        <v>1</v>
      </c>
      <c r="C25">
        <v>8.674534797668457</v>
      </c>
      <c r="D25">
        <v>8.2545128955754716</v>
      </c>
      <c r="E25">
        <v>6.1908856197107536</v>
      </c>
      <c r="F25">
        <v>5.5030094397428924</v>
      </c>
      <c r="G25">
        <v>-7.2545128955754716</v>
      </c>
      <c r="H25">
        <v>-5.1908856197107536</v>
      </c>
      <c r="I25">
        <v>-4.5030094397428924</v>
      </c>
      <c r="J25">
        <v>-7.674534797668457</v>
      </c>
    </row>
    <row r="26" spans="1:10" x14ac:dyDescent="0.3">
      <c r="A26" t="s">
        <v>26</v>
      </c>
      <c r="B26">
        <v>0</v>
      </c>
      <c r="C26">
        <v>4.8372673988342294</v>
      </c>
      <c r="D26">
        <v>4.7701689885992611</v>
      </c>
      <c r="E26">
        <v>3.577627233359844</v>
      </c>
      <c r="F26">
        <v>3.1801130963198609</v>
      </c>
      <c r="G26">
        <v>-4.7701689885992611</v>
      </c>
      <c r="H26">
        <v>-3.577627233359844</v>
      </c>
      <c r="I26">
        <v>-3.1801130963198609</v>
      </c>
      <c r="J26">
        <v>-4.8372673988342294</v>
      </c>
    </row>
    <row r="27" spans="1:10" x14ac:dyDescent="0.3">
      <c r="A27" t="s">
        <v>27</v>
      </c>
      <c r="B27">
        <v>4</v>
      </c>
      <c r="C27">
        <v>2.4186336994171138</v>
      </c>
      <c r="D27">
        <v>4.7701689885992611</v>
      </c>
      <c r="E27">
        <v>3.577627233359844</v>
      </c>
      <c r="F27">
        <v>3.1801130963198609</v>
      </c>
      <c r="G27">
        <v>-0.77016898859926108</v>
      </c>
      <c r="H27">
        <v>0.42237276664015638</v>
      </c>
      <c r="I27">
        <v>0.81988690368013906</v>
      </c>
      <c r="J27">
        <v>1.581366300582886</v>
      </c>
    </row>
    <row r="28" spans="1:10" x14ac:dyDescent="0.3">
      <c r="A28" t="s">
        <v>28</v>
      </c>
      <c r="B28">
        <v>10</v>
      </c>
      <c r="C28">
        <v>3.2093168497085571</v>
      </c>
      <c r="D28">
        <v>2.9482980541564419</v>
      </c>
      <c r="E28">
        <v>2.211223708870905</v>
      </c>
      <c r="F28">
        <v>1.9655321856630259</v>
      </c>
      <c r="G28">
        <v>7.0517019458435577</v>
      </c>
      <c r="H28">
        <v>7.7887762911290954</v>
      </c>
      <c r="I28">
        <v>8.0344678143369741</v>
      </c>
      <c r="J28">
        <v>6.7906831502914429</v>
      </c>
    </row>
    <row r="29" spans="1:10" x14ac:dyDescent="0.3">
      <c r="A29" t="s">
        <v>29</v>
      </c>
      <c r="B29">
        <v>0</v>
      </c>
      <c r="C29">
        <v>6.6046584248542786</v>
      </c>
      <c r="D29">
        <v>5.7460286986616689</v>
      </c>
      <c r="E29">
        <v>4.3095216256253499</v>
      </c>
      <c r="F29">
        <v>3.830685889444756</v>
      </c>
      <c r="G29">
        <v>-5.7460286986616689</v>
      </c>
      <c r="H29">
        <v>-4.3095216256253499</v>
      </c>
      <c r="I29">
        <v>-3.830685889444756</v>
      </c>
      <c r="J29">
        <v>-6.6046584248542786</v>
      </c>
    </row>
    <row r="30" spans="1:10" x14ac:dyDescent="0.3">
      <c r="A30" t="s">
        <v>30</v>
      </c>
      <c r="B30">
        <v>0</v>
      </c>
      <c r="C30">
        <v>3.3023292124271388</v>
      </c>
      <c r="D30">
        <v>5.7460286986616689</v>
      </c>
      <c r="E30">
        <v>4.3095216256253499</v>
      </c>
      <c r="F30">
        <v>3.830685889444756</v>
      </c>
      <c r="G30">
        <v>-5.7460286986616689</v>
      </c>
      <c r="H30">
        <v>-4.3095216256253499</v>
      </c>
      <c r="I30">
        <v>-3.830685889444756</v>
      </c>
      <c r="J30">
        <v>-3.3023292124271388</v>
      </c>
    </row>
    <row r="31" spans="1:10" x14ac:dyDescent="0.3">
      <c r="A31" t="s">
        <v>31</v>
      </c>
      <c r="B31">
        <v>0</v>
      </c>
      <c r="C31">
        <v>1.6511646062135701</v>
      </c>
      <c r="D31">
        <v>5.7460286986616689</v>
      </c>
      <c r="E31">
        <v>4.3095216256253499</v>
      </c>
      <c r="F31">
        <v>3.830685889444756</v>
      </c>
      <c r="G31">
        <v>-5.7460286986616689</v>
      </c>
      <c r="H31">
        <v>-4.3095216256253499</v>
      </c>
      <c r="I31">
        <v>-3.830685889444756</v>
      </c>
      <c r="J31">
        <v>-1.6511646062135701</v>
      </c>
    </row>
    <row r="32" spans="1:10" x14ac:dyDescent="0.3">
      <c r="A32" t="s">
        <v>32</v>
      </c>
      <c r="B32">
        <v>0</v>
      </c>
      <c r="C32">
        <v>0.82558230310678482</v>
      </c>
      <c r="D32">
        <v>5.7460286986616689</v>
      </c>
      <c r="E32">
        <v>4.3095216256253499</v>
      </c>
      <c r="F32">
        <v>3.830685889444756</v>
      </c>
      <c r="G32">
        <v>-5.7460286986616689</v>
      </c>
      <c r="H32">
        <v>-4.3095216256253499</v>
      </c>
      <c r="I32">
        <v>-3.830685889444756</v>
      </c>
      <c r="J32">
        <v>-0.82558230310678482</v>
      </c>
    </row>
    <row r="33" spans="1:16" x14ac:dyDescent="0.3">
      <c r="A33" t="s">
        <v>33</v>
      </c>
      <c r="B33">
        <v>0</v>
      </c>
      <c r="C33">
        <v>0.41279115155339241</v>
      </c>
      <c r="D33">
        <v>5.7460286986616689</v>
      </c>
      <c r="E33">
        <v>4.3095216256253499</v>
      </c>
      <c r="F33">
        <v>3.830685889444756</v>
      </c>
      <c r="G33">
        <v>-5.7460286986616689</v>
      </c>
      <c r="H33">
        <v>-4.3095216256253499</v>
      </c>
      <c r="I33">
        <v>-3.830685889444756</v>
      </c>
      <c r="J33">
        <v>-0.41279115155339241</v>
      </c>
      <c r="M33" t="s">
        <v>38</v>
      </c>
      <c r="N33" t="s">
        <v>39</v>
      </c>
      <c r="O33" t="s">
        <v>40</v>
      </c>
      <c r="P33" t="s">
        <v>41</v>
      </c>
    </row>
    <row r="34" spans="1:16" x14ac:dyDescent="0.3">
      <c r="A34" t="s">
        <v>34</v>
      </c>
      <c r="B34">
        <v>0</v>
      </c>
      <c r="C34">
        <v>0.20639557577669621</v>
      </c>
      <c r="D34">
        <v>5.7460286986616689</v>
      </c>
      <c r="E34">
        <v>4.3095216256253499</v>
      </c>
      <c r="F34">
        <v>3.830685889444756</v>
      </c>
      <c r="G34">
        <v>-5.7460286986616689</v>
      </c>
      <c r="H34">
        <v>-4.3095216256253499</v>
      </c>
      <c r="I34">
        <v>-3.830685889444756</v>
      </c>
      <c r="J34">
        <v>-0.20639557577669621</v>
      </c>
      <c r="L34" t="s">
        <v>42</v>
      </c>
      <c r="M34" s="2">
        <v>0.2368278</v>
      </c>
      <c r="N34" s="2">
        <v>-0.22683059999999999</v>
      </c>
      <c r="O34" s="2">
        <v>1.211792</v>
      </c>
      <c r="P34" s="2">
        <v>1.691346</v>
      </c>
    </row>
    <row r="35" spans="1:16" x14ac:dyDescent="0.3">
      <c r="A35" t="s">
        <v>35</v>
      </c>
      <c r="B35">
        <v>0</v>
      </c>
      <c r="C35">
        <v>0.1031977878883481</v>
      </c>
      <c r="D35">
        <v>5.7460286986616689</v>
      </c>
      <c r="E35">
        <v>4.3095216256253499</v>
      </c>
      <c r="F35">
        <v>3.830685889444756</v>
      </c>
      <c r="G35">
        <v>-5.7460286986616689</v>
      </c>
      <c r="H35">
        <v>-4.3095216256253499</v>
      </c>
      <c r="I35">
        <v>-3.830685889444756</v>
      </c>
      <c r="J35">
        <v>-0.1031977878883481</v>
      </c>
      <c r="L35" t="s">
        <v>43</v>
      </c>
      <c r="M35" s="2">
        <v>8.0332834000000002</v>
      </c>
      <c r="N35" s="2">
        <v>7.6611547</v>
      </c>
      <c r="O35" s="2">
        <v>6.9290620000000001</v>
      </c>
      <c r="P35" s="2">
        <v>6.6992900000000004</v>
      </c>
    </row>
    <row r="36" spans="1:16" x14ac:dyDescent="0.3">
      <c r="A36" t="s">
        <v>36</v>
      </c>
      <c r="B36">
        <v>11</v>
      </c>
      <c r="C36">
        <v>5.1598893944174051E-2</v>
      </c>
      <c r="D36">
        <v>5.7460286986616689</v>
      </c>
      <c r="E36">
        <v>4.3095216256253499</v>
      </c>
      <c r="F36">
        <v>3.830685889444756</v>
      </c>
      <c r="G36">
        <v>5.2539713013383311</v>
      </c>
      <c r="H36">
        <v>6.6904783743746501</v>
      </c>
      <c r="I36">
        <v>7.1693141105552449</v>
      </c>
      <c r="J36">
        <v>10.94840110605583</v>
      </c>
      <c r="L36" t="s">
        <v>44</v>
      </c>
      <c r="M36" s="2">
        <v>13.8118474</v>
      </c>
      <c r="N36" s="2">
        <v>13.2553819</v>
      </c>
      <c r="O36" s="2">
        <v>12.900282000000001</v>
      </c>
      <c r="P36" s="2">
        <v>12.835836</v>
      </c>
    </row>
    <row r="37" spans="1:16" x14ac:dyDescent="0.3">
      <c r="A37" t="s">
        <v>37</v>
      </c>
      <c r="B37">
        <v>3</v>
      </c>
      <c r="C37">
        <v>5.525799446972087</v>
      </c>
      <c r="D37">
        <v>1.9698655454784271</v>
      </c>
      <c r="E37">
        <v>1.4773991729160469</v>
      </c>
      <c r="F37">
        <v>1.3132437092587079</v>
      </c>
      <c r="G37">
        <v>1.0301344545215729</v>
      </c>
      <c r="H37">
        <v>1.5226008270839539</v>
      </c>
      <c r="I37">
        <v>1.6867562907412921</v>
      </c>
      <c r="J37">
        <v>-2.525799446972087</v>
      </c>
      <c r="L37" t="s">
        <v>45</v>
      </c>
      <c r="M37" s="2">
        <f>N36-M35</f>
        <v>5.2220984999999995</v>
      </c>
      <c r="N37" s="2">
        <f>O36-N35</f>
        <v>5.2391273000000007</v>
      </c>
      <c r="O37" s="2">
        <f>P36-O35</f>
        <v>5.9067740000000004</v>
      </c>
      <c r="P37" s="2">
        <f>M36-P35</f>
        <v>7.1125573999999991</v>
      </c>
    </row>
    <row r="38" spans="1:16" x14ac:dyDescent="0.3">
      <c r="C38">
        <v>4.2629000000000001</v>
      </c>
      <c r="D38">
        <v>2.1528339999999999</v>
      </c>
      <c r="E38">
        <v>1.614625</v>
      </c>
      <c r="F38">
        <v>1.4352229999999999</v>
      </c>
      <c r="L38" s="3" t="s">
        <v>46</v>
      </c>
      <c r="M38" s="3"/>
      <c r="N38" s="3"/>
      <c r="O38" s="3"/>
      <c r="P38" s="3"/>
    </row>
    <row r="39" spans="1:16" x14ac:dyDescent="0.3">
      <c r="C39">
        <v>4.2629000000000001</v>
      </c>
      <c r="D39">
        <v>2.1528339999999999</v>
      </c>
      <c r="E39">
        <v>1.614625</v>
      </c>
      <c r="F39">
        <v>1.4352229999999999</v>
      </c>
      <c r="L39" s="4" t="s">
        <v>38</v>
      </c>
      <c r="M39" s="5"/>
      <c r="N39" s="5">
        <f>(M36-N36)/N36</f>
        <v>4.1980344602519516E-2</v>
      </c>
      <c r="O39" s="5">
        <f>(M36-O36)/O36</f>
        <v>7.0662439782324046E-2</v>
      </c>
      <c r="P39" s="5">
        <f>(M36-P36)/P36</f>
        <v>7.6038007964576604E-2</v>
      </c>
    </row>
    <row r="40" spans="1:16" x14ac:dyDescent="0.3">
      <c r="C40">
        <v>4.2629000000000001</v>
      </c>
      <c r="D40">
        <v>2.1528339999999999</v>
      </c>
      <c r="E40">
        <v>1.614625</v>
      </c>
      <c r="F40">
        <v>1.4352229999999999</v>
      </c>
      <c r="L40" s="4" t="s">
        <v>39</v>
      </c>
      <c r="M40" s="5">
        <f>($N$36-M36)/M36</f>
        <v>-4.02889985593093E-2</v>
      </c>
      <c r="N40" s="5"/>
      <c r="O40" s="5">
        <f>($N$36-O36)/O36</f>
        <v>2.7526522288427415E-2</v>
      </c>
      <c r="P40" s="5">
        <f>($N$36-P36)/P36</f>
        <v>3.268551421192973E-2</v>
      </c>
    </row>
    <row r="41" spans="1:16" x14ac:dyDescent="0.3">
      <c r="C41">
        <v>4.2629000000000001</v>
      </c>
      <c r="D41">
        <v>2.1528339999999999</v>
      </c>
      <c r="E41">
        <v>1.614625</v>
      </c>
      <c r="F41">
        <v>1.4352229999999999</v>
      </c>
      <c r="L41" s="4" t="s">
        <v>40</v>
      </c>
      <c r="M41" s="5">
        <f>($O$36-M36)/M36</f>
        <v>-6.5998803317215832E-2</v>
      </c>
      <c r="N41" s="5">
        <f>($O$36-N36)/N36</f>
        <v>-2.6789111221306949E-2</v>
      </c>
      <c r="O41" s="5"/>
      <c r="P41" s="5">
        <f>($O$36-P36)/P36</f>
        <v>5.0207871150737843E-3</v>
      </c>
    </row>
    <row r="42" spans="1:16" x14ac:dyDescent="0.3">
      <c r="C42">
        <v>4.2629000000000001</v>
      </c>
      <c r="D42">
        <v>2.1528339999999999</v>
      </c>
      <c r="E42">
        <v>1.614625</v>
      </c>
      <c r="F42">
        <v>1.4352229999999999</v>
      </c>
      <c r="L42" s="4" t="s">
        <v>41</v>
      </c>
      <c r="M42" s="5">
        <f>($P$36-M36)/M36</f>
        <v>-7.0664797527374881E-2</v>
      </c>
      <c r="N42" s="5">
        <f t="shared" ref="N42:P42" si="0">($P$36-N36)/N36</f>
        <v>-3.1650985476321829E-2</v>
      </c>
      <c r="O42" s="5">
        <f>($P$36-O36)/O36</f>
        <v>-4.9957047450590788E-3</v>
      </c>
      <c r="P42" s="5"/>
    </row>
    <row r="43" spans="1:16" x14ac:dyDescent="0.3">
      <c r="L43" s="6" t="s">
        <v>47</v>
      </c>
      <c r="M43" s="6"/>
      <c r="N43" s="6"/>
      <c r="O43" s="6"/>
      <c r="P43" s="6"/>
    </row>
    <row r="44" spans="1:16" x14ac:dyDescent="0.3">
      <c r="L44" s="4" t="s">
        <v>38</v>
      </c>
      <c r="M44" s="4"/>
      <c r="N44" s="5">
        <f>(M35-N35)/N35</f>
        <v>4.8573448073043111E-2</v>
      </c>
      <c r="O44" s="5">
        <f>(M35-O35)/O35</f>
        <v>0.15936087741746288</v>
      </c>
      <c r="P44" s="5">
        <f>(M35-P35)/P35</f>
        <v>0.19912459380023848</v>
      </c>
    </row>
    <row r="45" spans="1:16" x14ac:dyDescent="0.3">
      <c r="L45" s="4" t="s">
        <v>39</v>
      </c>
      <c r="M45" s="5">
        <f>(N35-M35)/M35</f>
        <v>-4.6323362624054842E-2</v>
      </c>
      <c r="N45" s="4"/>
      <c r="O45" s="5">
        <f>(N35-O35)/O35</f>
        <v>0.10565538308071135</v>
      </c>
      <c r="P45" s="5">
        <f>(N35-P35)/P35</f>
        <v>0.14357711041020757</v>
      </c>
    </row>
    <row r="46" spans="1:16" x14ac:dyDescent="0.3">
      <c r="L46" s="4" t="s">
        <v>40</v>
      </c>
      <c r="M46" s="5">
        <f>(O35-M35)/M35</f>
        <v>-0.13745580045140696</v>
      </c>
      <c r="N46" s="5">
        <f>(O35-N35)/N35</f>
        <v>-9.5559054563928852E-2</v>
      </c>
      <c r="O46" s="4"/>
      <c r="P46" s="5">
        <f>(O35-P35)/P35</f>
        <v>3.429796291845847E-2</v>
      </c>
    </row>
    <row r="47" spans="1:16" x14ac:dyDescent="0.3">
      <c r="L47" s="4" t="s">
        <v>41</v>
      </c>
      <c r="M47" s="5">
        <f>(P35-M35)/M35</f>
        <v>-0.16605830188936191</v>
      </c>
      <c r="N47" s="5">
        <f>(P35-N35)/N35</f>
        <v>-0.12555087812023943</v>
      </c>
      <c r="O47" s="5">
        <f>(P35-O35)/O35</f>
        <v>-3.3160621163441699E-2</v>
      </c>
      <c r="P47" s="4"/>
    </row>
  </sheetData>
  <mergeCells count="2">
    <mergeCell ref="L38:P38"/>
    <mergeCell ref="L43:P4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CA225-E7BC-489D-B5FC-31296142288C}">
  <dimension ref="A1:P56"/>
  <sheetViews>
    <sheetView topLeftCell="A18" workbookViewId="0">
      <selection activeCell="L33" sqref="L33:P38"/>
    </sheetView>
  </sheetViews>
  <sheetFormatPr baseColWidth="10" defaultColWidth="8.88671875" defaultRowHeight="14.4" x14ac:dyDescent="0.3"/>
  <sheetData>
    <row r="1" spans="1:10" s="1" customFormat="1" x14ac:dyDescent="0.3">
      <c r="A1" s="1" t="s">
        <v>0</v>
      </c>
      <c r="B1" s="1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</row>
    <row r="2" spans="1:10" x14ac:dyDescent="0.3">
      <c r="A2" t="s">
        <v>2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 t="s">
        <v>3</v>
      </c>
      <c r="B3">
        <v>0</v>
      </c>
      <c r="C3">
        <v>0</v>
      </c>
      <c r="G3">
        <v>0</v>
      </c>
      <c r="H3">
        <v>0</v>
      </c>
      <c r="I3">
        <v>0</v>
      </c>
      <c r="J3">
        <v>0</v>
      </c>
    </row>
    <row r="4" spans="1:10" x14ac:dyDescent="0.3">
      <c r="A4" t="s">
        <v>4</v>
      </c>
      <c r="B4">
        <v>2</v>
      </c>
      <c r="C4">
        <v>0</v>
      </c>
      <c r="G4">
        <v>0</v>
      </c>
      <c r="H4">
        <v>0</v>
      </c>
      <c r="I4">
        <v>0</v>
      </c>
      <c r="J4">
        <v>2</v>
      </c>
    </row>
    <row r="5" spans="1:10" x14ac:dyDescent="0.3">
      <c r="A5" t="s">
        <v>5</v>
      </c>
      <c r="B5">
        <v>0</v>
      </c>
      <c r="C5">
        <v>0.12296490988614681</v>
      </c>
      <c r="D5">
        <v>1.7486934390646469</v>
      </c>
      <c r="E5">
        <v>2.4117076579132268</v>
      </c>
      <c r="F5">
        <v>2.6457967397043669</v>
      </c>
      <c r="G5">
        <v>-1.7486934390646469</v>
      </c>
      <c r="H5">
        <v>-2.4117076579132268</v>
      </c>
      <c r="I5">
        <v>-2.6457967397043669</v>
      </c>
      <c r="J5">
        <v>-0.12296490988614681</v>
      </c>
    </row>
    <row r="6" spans="1:10" x14ac:dyDescent="0.3">
      <c r="A6" t="s">
        <v>6</v>
      </c>
      <c r="B6">
        <v>10</v>
      </c>
      <c r="C6">
        <v>0.1154047253544927</v>
      </c>
      <c r="D6">
        <v>1.7486934390646469</v>
      </c>
      <c r="E6">
        <v>2.4117076579132268</v>
      </c>
      <c r="F6">
        <v>2.6457967397043669</v>
      </c>
      <c r="G6">
        <v>8.2513065609353529</v>
      </c>
      <c r="H6">
        <v>7.5882923420867732</v>
      </c>
      <c r="I6">
        <v>7.3542032602956322</v>
      </c>
      <c r="J6">
        <v>9.8845952746455072</v>
      </c>
    </row>
    <row r="7" spans="1:10" x14ac:dyDescent="0.3">
      <c r="A7" t="s">
        <v>7</v>
      </c>
      <c r="B7">
        <v>52</v>
      </c>
      <c r="C7">
        <v>0.72313390895840146</v>
      </c>
      <c r="D7">
        <v>2.2670265825556322</v>
      </c>
      <c r="E7">
        <v>2.8009654597841389</v>
      </c>
      <c r="F7">
        <v>2.9916634021726218</v>
      </c>
      <c r="G7">
        <v>49.73297341744437</v>
      </c>
      <c r="H7">
        <v>49.199034540215862</v>
      </c>
      <c r="I7">
        <v>49.00833659782738</v>
      </c>
      <c r="J7">
        <v>51.276866091041597</v>
      </c>
    </row>
    <row r="8" spans="1:10" x14ac:dyDescent="0.3">
      <c r="A8" t="s">
        <v>8</v>
      </c>
      <c r="B8">
        <v>0</v>
      </c>
      <c r="C8">
        <v>3.8757615180228751</v>
      </c>
      <c r="D8">
        <v>5.8181815013320826</v>
      </c>
      <c r="E8">
        <v>5.8181829412644213</v>
      </c>
      <c r="F8">
        <v>5.8181818602198341</v>
      </c>
      <c r="G8">
        <v>-5.8181815013320826</v>
      </c>
      <c r="H8">
        <v>-5.8181829412644213</v>
      </c>
      <c r="I8">
        <v>-5.8181818602198341</v>
      </c>
      <c r="J8">
        <v>-3.8757615180228751</v>
      </c>
    </row>
    <row r="9" spans="1:10" x14ac:dyDescent="0.3">
      <c r="A9" t="s">
        <v>9</v>
      </c>
      <c r="B9">
        <v>0</v>
      </c>
      <c r="C9">
        <v>3.6374701851209359</v>
      </c>
      <c r="D9">
        <v>5.8181815013320826</v>
      </c>
      <c r="E9">
        <v>5.8181829412644213</v>
      </c>
      <c r="F9">
        <v>5.8181818602198341</v>
      </c>
      <c r="G9">
        <v>-5.8181815013320826</v>
      </c>
      <c r="H9">
        <v>-5.8181829412644213</v>
      </c>
      <c r="I9">
        <v>-5.8181818602198341</v>
      </c>
      <c r="J9">
        <v>-3.6374701851209359</v>
      </c>
    </row>
    <row r="10" spans="1:10" x14ac:dyDescent="0.3">
      <c r="A10" t="s">
        <v>10</v>
      </c>
      <c r="B10">
        <v>0</v>
      </c>
      <c r="C10">
        <v>3.4138295883574652</v>
      </c>
      <c r="D10">
        <v>5.8181815013320826</v>
      </c>
      <c r="E10">
        <v>5.8181829412644213</v>
      </c>
      <c r="F10">
        <v>5.8181818602198341</v>
      </c>
      <c r="G10">
        <v>-5.8181815013320826</v>
      </c>
      <c r="H10">
        <v>-5.8181829412644213</v>
      </c>
      <c r="I10">
        <v>-5.8181818602198341</v>
      </c>
      <c r="J10">
        <v>-3.4138295883574652</v>
      </c>
    </row>
    <row r="11" spans="1:10" x14ac:dyDescent="0.3">
      <c r="A11" t="s">
        <v>11</v>
      </c>
      <c r="B11">
        <v>0</v>
      </c>
      <c r="C11">
        <v>3.2039389645079468</v>
      </c>
      <c r="D11">
        <v>5.8181815013320826</v>
      </c>
      <c r="E11">
        <v>5.8181829412644213</v>
      </c>
      <c r="F11">
        <v>5.8181818602198341</v>
      </c>
      <c r="G11">
        <v>-5.8181815013320826</v>
      </c>
      <c r="H11">
        <v>-5.8181829412644213</v>
      </c>
      <c r="I11">
        <v>-5.8181818602198341</v>
      </c>
      <c r="J11">
        <v>-3.2039389645079468</v>
      </c>
    </row>
    <row r="12" spans="1:10" x14ac:dyDescent="0.3">
      <c r="A12" t="s">
        <v>12</v>
      </c>
      <c r="B12">
        <v>0</v>
      </c>
      <c r="C12">
        <v>3.0069529314822301</v>
      </c>
      <c r="D12">
        <v>5.8181815013320826</v>
      </c>
      <c r="E12">
        <v>5.8181829412644213</v>
      </c>
      <c r="F12">
        <v>5.8181818602198341</v>
      </c>
      <c r="G12">
        <v>-5.8181815013320826</v>
      </c>
      <c r="H12">
        <v>-5.8181829412644213</v>
      </c>
      <c r="I12">
        <v>-5.8181818602198341</v>
      </c>
      <c r="J12">
        <v>-3.0069529314822301</v>
      </c>
    </row>
    <row r="13" spans="1:10" x14ac:dyDescent="0.3">
      <c r="A13" t="s">
        <v>13</v>
      </c>
      <c r="B13">
        <v>10</v>
      </c>
      <c r="C13">
        <v>2.822078083356431</v>
      </c>
      <c r="D13">
        <v>5.8181815013320826</v>
      </c>
      <c r="E13">
        <v>5.8181829412644213</v>
      </c>
      <c r="F13">
        <v>5.8181818602198341</v>
      </c>
      <c r="G13">
        <v>4.1818184986679174</v>
      </c>
      <c r="H13">
        <v>4.1818170587355787</v>
      </c>
      <c r="I13">
        <v>4.1818181397801659</v>
      </c>
      <c r="J13">
        <v>7.1779219166435704</v>
      </c>
    </row>
    <row r="14" spans="1:10" x14ac:dyDescent="0.3">
      <c r="A14" t="s">
        <v>14</v>
      </c>
      <c r="B14">
        <v>0</v>
      </c>
      <c r="C14">
        <v>3.2633943441813691</v>
      </c>
      <c r="D14">
        <v>5.0842589437707293</v>
      </c>
      <c r="E14">
        <v>5.2777292797224273</v>
      </c>
      <c r="F14">
        <v>5.2857047909160864</v>
      </c>
      <c r="G14">
        <v>-5.0842589437707293</v>
      </c>
      <c r="H14">
        <v>-5.2777292797224273</v>
      </c>
      <c r="I14">
        <v>-5.2857047909160864</v>
      </c>
      <c r="J14">
        <v>-3.2633943441813691</v>
      </c>
    </row>
    <row r="15" spans="1:10" x14ac:dyDescent="0.3">
      <c r="A15" t="s">
        <v>15</v>
      </c>
      <c r="B15">
        <v>0</v>
      </c>
      <c r="C15">
        <v>3.0627528484537572</v>
      </c>
      <c r="D15">
        <v>5.0842589437707293</v>
      </c>
      <c r="E15">
        <v>5.2777292797224273</v>
      </c>
      <c r="F15">
        <v>5.2857047909160864</v>
      </c>
      <c r="G15">
        <v>-5.0842589437707293</v>
      </c>
      <c r="H15">
        <v>-5.2777292797224273</v>
      </c>
      <c r="I15">
        <v>-5.2857047909160864</v>
      </c>
      <c r="J15">
        <v>-3.0627528484537572</v>
      </c>
    </row>
    <row r="16" spans="1:10" x14ac:dyDescent="0.3">
      <c r="A16" t="s">
        <v>16</v>
      </c>
      <c r="B16">
        <v>0</v>
      </c>
      <c r="C16">
        <v>2.87444728444693</v>
      </c>
      <c r="D16">
        <v>5.0842589437707293</v>
      </c>
      <c r="E16">
        <v>5.2777292797224273</v>
      </c>
      <c r="F16">
        <v>5.2857047909160864</v>
      </c>
      <c r="G16">
        <v>-5.0842589437707293</v>
      </c>
      <c r="H16">
        <v>-5.2777292797224273</v>
      </c>
      <c r="I16">
        <v>-5.2857047909160864</v>
      </c>
      <c r="J16">
        <v>-2.87444728444693</v>
      </c>
    </row>
    <row r="17" spans="1:10" x14ac:dyDescent="0.3">
      <c r="A17" t="s">
        <v>17</v>
      </c>
      <c r="B17">
        <v>6</v>
      </c>
      <c r="C17">
        <v>2.6977192087946822</v>
      </c>
      <c r="D17">
        <v>5.0842589437707293</v>
      </c>
      <c r="E17">
        <v>5.2777292797224273</v>
      </c>
      <c r="F17">
        <v>5.2857047909160864</v>
      </c>
      <c r="G17">
        <v>0.91574105622927071</v>
      </c>
      <c r="H17">
        <v>0.72227072027757266</v>
      </c>
      <c r="I17">
        <v>0.71429520908391364</v>
      </c>
      <c r="J17">
        <v>3.3022807912053178</v>
      </c>
    </row>
    <row r="18" spans="1:10" x14ac:dyDescent="0.3">
      <c r="A18" t="s">
        <v>18</v>
      </c>
      <c r="B18">
        <v>11</v>
      </c>
      <c r="C18">
        <v>2.900751538749339</v>
      </c>
      <c r="D18">
        <v>4.6353096263584623</v>
      </c>
      <c r="E18">
        <v>4.8975760114134426</v>
      </c>
      <c r="F18">
        <v>4.9189735974117426</v>
      </c>
      <c r="G18">
        <v>6.3646903736415377</v>
      </c>
      <c r="H18">
        <v>6.1024239885865574</v>
      </c>
      <c r="I18">
        <v>6.0810264025882574</v>
      </c>
      <c r="J18">
        <v>8.0992484612506601</v>
      </c>
    </row>
    <row r="19" spans="1:10" x14ac:dyDescent="0.3">
      <c r="A19" t="s">
        <v>19</v>
      </c>
      <c r="B19">
        <v>0</v>
      </c>
      <c r="C19">
        <v>3.3987132173409398</v>
      </c>
      <c r="D19">
        <v>4.9457345297004798</v>
      </c>
      <c r="E19">
        <v>5.1603971292890174</v>
      </c>
      <c r="F19">
        <v>5.1726264350026909</v>
      </c>
      <c r="G19">
        <v>-4.9457345297004798</v>
      </c>
      <c r="H19">
        <v>-5.1603971292890174</v>
      </c>
      <c r="I19">
        <v>-5.1726264350026909</v>
      </c>
      <c r="J19">
        <v>-3.3987132173409398</v>
      </c>
    </row>
    <row r="20" spans="1:10" x14ac:dyDescent="0.3">
      <c r="A20" t="s">
        <v>20</v>
      </c>
      <c r="B20">
        <v>2</v>
      </c>
      <c r="C20">
        <v>3.1897519850913469</v>
      </c>
      <c r="D20">
        <v>4.9457345297004798</v>
      </c>
      <c r="E20">
        <v>5.1603971292890174</v>
      </c>
      <c r="F20">
        <v>5.1726264350026909</v>
      </c>
      <c r="G20">
        <v>-2.9457345297004802</v>
      </c>
      <c r="H20">
        <v>-3.1603971292890169</v>
      </c>
      <c r="I20">
        <v>-3.1726264350026909</v>
      </c>
      <c r="J20">
        <v>-1.1897519850913469</v>
      </c>
    </row>
    <row r="21" spans="1:10" x14ac:dyDescent="0.3">
      <c r="A21" t="s">
        <v>21</v>
      </c>
      <c r="B21">
        <v>52</v>
      </c>
      <c r="C21">
        <v>3.1166031122745368</v>
      </c>
      <c r="D21">
        <v>4.5952439271002419</v>
      </c>
      <c r="E21">
        <v>4.8349094276150746</v>
      </c>
      <c r="F21">
        <v>4.8689968785263469</v>
      </c>
      <c r="G21">
        <v>47.404756072899758</v>
      </c>
      <c r="H21">
        <v>47.165090572384933</v>
      </c>
      <c r="I21">
        <v>47.131003121473647</v>
      </c>
      <c r="J21">
        <v>48.883396887725461</v>
      </c>
    </row>
    <row r="22" spans="1:10" x14ac:dyDescent="0.3">
      <c r="A22" t="s">
        <v>22</v>
      </c>
      <c r="B22">
        <v>18</v>
      </c>
      <c r="C22">
        <v>6.1220743588884918</v>
      </c>
      <c r="D22">
        <v>7.1456639132196829</v>
      </c>
      <c r="E22">
        <v>7.1499883632326648</v>
      </c>
      <c r="F22">
        <v>7.0448719878610211</v>
      </c>
      <c r="G22">
        <v>10.85433608678032</v>
      </c>
      <c r="H22">
        <v>10.850011636767331</v>
      </c>
      <c r="I22">
        <v>10.95512801213898</v>
      </c>
      <c r="J22">
        <v>11.87792564111151</v>
      </c>
    </row>
    <row r="23" spans="1:10" x14ac:dyDescent="0.3">
      <c r="A23" t="s">
        <v>23</v>
      </c>
      <c r="B23">
        <v>6</v>
      </c>
      <c r="C23">
        <v>6.8523583869353066</v>
      </c>
      <c r="D23">
        <v>7.683723269288671</v>
      </c>
      <c r="E23">
        <v>7.6306652836532001</v>
      </c>
      <c r="F23">
        <v>7.5113716015734351</v>
      </c>
      <c r="G23">
        <v>-1.683723269288671</v>
      </c>
      <c r="H23">
        <v>-1.6306652836532001</v>
      </c>
      <c r="I23">
        <v>-1.5113716015734351</v>
      </c>
      <c r="J23">
        <v>-0.85235838693530663</v>
      </c>
    </row>
    <row r="24" spans="1:10" x14ac:dyDescent="0.3">
      <c r="A24" t="s">
        <v>24</v>
      </c>
      <c r="B24">
        <v>3</v>
      </c>
      <c r="C24">
        <v>6.799953300815206</v>
      </c>
      <c r="D24">
        <v>7.5250757462367428</v>
      </c>
      <c r="E24">
        <v>7.4782617529234816</v>
      </c>
      <c r="F24">
        <v>7.3864800401358108</v>
      </c>
      <c r="G24">
        <v>-4.5250757462367428</v>
      </c>
      <c r="H24">
        <v>-4.4782617529234816</v>
      </c>
      <c r="I24">
        <v>-4.3864800401358108</v>
      </c>
      <c r="J24">
        <v>-3.799953300815206</v>
      </c>
    </row>
    <row r="25" spans="1:10" x14ac:dyDescent="0.3">
      <c r="A25" t="s">
        <v>25</v>
      </c>
      <c r="B25">
        <v>1</v>
      </c>
      <c r="C25">
        <v>6.5663228432120526</v>
      </c>
      <c r="D25">
        <v>7.2083338760378624</v>
      </c>
      <c r="E25">
        <v>7.1823847850985336</v>
      </c>
      <c r="F25">
        <v>7.1256990992564768</v>
      </c>
      <c r="G25">
        <v>-6.2083338760378624</v>
      </c>
      <c r="H25">
        <v>-6.1823847850985336</v>
      </c>
      <c r="I25">
        <v>-6.1256990992564768</v>
      </c>
      <c r="J25">
        <v>-5.5663228432120526</v>
      </c>
    </row>
    <row r="26" spans="1:10" x14ac:dyDescent="0.3">
      <c r="A26" t="s">
        <v>26</v>
      </c>
      <c r="B26">
        <v>0</v>
      </c>
      <c r="C26">
        <v>6.2240916498056684</v>
      </c>
      <c r="D26">
        <v>6.7974332172201963</v>
      </c>
      <c r="E26">
        <v>6.8010934178726394</v>
      </c>
      <c r="F26">
        <v>6.7829033795934048</v>
      </c>
      <c r="G26">
        <v>-6.7974332172201963</v>
      </c>
      <c r="H26">
        <v>-6.8010934178726394</v>
      </c>
      <c r="I26">
        <v>-6.7829033795934048</v>
      </c>
      <c r="J26">
        <v>-6.2240916498056684</v>
      </c>
    </row>
    <row r="27" spans="1:10" x14ac:dyDescent="0.3">
      <c r="A27" t="s">
        <v>27</v>
      </c>
      <c r="B27">
        <v>4</v>
      </c>
      <c r="C27">
        <v>5.8414192153849314</v>
      </c>
      <c r="D27">
        <v>6.7974332172201963</v>
      </c>
      <c r="E27">
        <v>6.8010934178726394</v>
      </c>
      <c r="F27">
        <v>6.7829033795934048</v>
      </c>
      <c r="G27">
        <v>-2.7974332172201959</v>
      </c>
      <c r="H27">
        <v>-2.801093417872639</v>
      </c>
      <c r="I27">
        <v>-2.7829033795934048</v>
      </c>
      <c r="J27">
        <v>-1.8414192153849309</v>
      </c>
    </row>
    <row r="28" spans="1:10" x14ac:dyDescent="0.3">
      <c r="A28" t="s">
        <v>28</v>
      </c>
      <c r="B28">
        <v>10</v>
      </c>
      <c r="C28">
        <v>5.7282042414437182</v>
      </c>
      <c r="D28">
        <v>6.3773744841994091</v>
      </c>
      <c r="E28">
        <v>6.4376901807625204</v>
      </c>
      <c r="F28">
        <v>6.4474708022482821</v>
      </c>
      <c r="G28">
        <v>3.6226255158005909</v>
      </c>
      <c r="H28">
        <v>3.56230981923748</v>
      </c>
      <c r="I28">
        <v>3.5525291977517179</v>
      </c>
      <c r="J28">
        <v>4.2717957585562818</v>
      </c>
    </row>
    <row r="29" spans="1:10" x14ac:dyDescent="0.3">
      <c r="A29" t="s">
        <v>29</v>
      </c>
      <c r="B29">
        <v>0</v>
      </c>
      <c r="C29">
        <v>5.9908447316951676</v>
      </c>
      <c r="D29">
        <v>6.5295047573719494</v>
      </c>
      <c r="E29">
        <v>6.5613884436520831</v>
      </c>
      <c r="F29">
        <v>6.5706297313718824</v>
      </c>
      <c r="G29">
        <v>-6.5295047573719494</v>
      </c>
      <c r="H29">
        <v>-6.5613884436520831</v>
      </c>
      <c r="I29">
        <v>-6.5706297313718824</v>
      </c>
      <c r="J29">
        <v>-5.9908447316951676</v>
      </c>
    </row>
    <row r="30" spans="1:10" x14ac:dyDescent="0.3">
      <c r="A30" t="s">
        <v>30</v>
      </c>
      <c r="B30">
        <v>0</v>
      </c>
      <c r="C30">
        <v>5.622512890407771</v>
      </c>
      <c r="D30">
        <v>6.5295047573719494</v>
      </c>
      <c r="E30">
        <v>6.5613884436520831</v>
      </c>
      <c r="F30">
        <v>6.5706297313718824</v>
      </c>
      <c r="G30">
        <v>-6.5295047573719494</v>
      </c>
      <c r="H30">
        <v>-6.5613884436520831</v>
      </c>
      <c r="I30">
        <v>-6.5706297313718824</v>
      </c>
      <c r="J30">
        <v>-5.622512890407771</v>
      </c>
    </row>
    <row r="31" spans="1:10" x14ac:dyDescent="0.3">
      <c r="A31" t="s">
        <v>31</v>
      </c>
      <c r="B31">
        <v>0</v>
      </c>
      <c r="C31">
        <v>5.2768269949564264</v>
      </c>
      <c r="D31">
        <v>6.5295047573719494</v>
      </c>
      <c r="E31">
        <v>6.5613884436520831</v>
      </c>
      <c r="F31">
        <v>6.5706297313718824</v>
      </c>
      <c r="G31">
        <v>-6.5295047573719494</v>
      </c>
      <c r="H31">
        <v>-6.5613884436520831</v>
      </c>
      <c r="I31">
        <v>-6.5706297313718824</v>
      </c>
      <c r="J31">
        <v>-5.2768269949564264</v>
      </c>
    </row>
    <row r="32" spans="1:10" x14ac:dyDescent="0.3">
      <c r="A32" t="s">
        <v>32</v>
      </c>
      <c r="B32">
        <v>0</v>
      </c>
      <c r="C32">
        <v>4.9523947169966247</v>
      </c>
      <c r="D32">
        <v>6.5295047573719494</v>
      </c>
      <c r="E32">
        <v>6.5613884436520831</v>
      </c>
      <c r="F32">
        <v>6.5706297313718824</v>
      </c>
      <c r="G32">
        <v>-6.5295047573719494</v>
      </c>
      <c r="H32">
        <v>-6.5613884436520831</v>
      </c>
      <c r="I32">
        <v>-6.5706297313718824</v>
      </c>
      <c r="J32">
        <v>-4.9523947169966247</v>
      </c>
    </row>
    <row r="33" spans="1:16" x14ac:dyDescent="0.3">
      <c r="A33" t="s">
        <v>33</v>
      </c>
      <c r="B33">
        <v>0</v>
      </c>
      <c r="C33">
        <v>4.6479093319485649</v>
      </c>
      <c r="D33">
        <v>6.5295047573719494</v>
      </c>
      <c r="E33">
        <v>6.5613884436520831</v>
      </c>
      <c r="F33">
        <v>6.5706297313718824</v>
      </c>
      <c r="G33">
        <v>-6.5295047573719494</v>
      </c>
      <c r="H33">
        <v>-6.5613884436520831</v>
      </c>
      <c r="I33">
        <v>-6.5706297313718824</v>
      </c>
      <c r="J33">
        <v>-4.6479093319485649</v>
      </c>
      <c r="M33" t="s">
        <v>38</v>
      </c>
      <c r="N33" t="s">
        <v>39</v>
      </c>
      <c r="O33" t="s">
        <v>40</v>
      </c>
      <c r="P33" t="s">
        <v>41</v>
      </c>
    </row>
    <row r="34" spans="1:16" x14ac:dyDescent="0.3">
      <c r="A34" t="s">
        <v>34</v>
      </c>
      <c r="B34">
        <v>0</v>
      </c>
      <c r="C34">
        <v>4.3621444558675471</v>
      </c>
      <c r="D34">
        <v>6.5295047573719494</v>
      </c>
      <c r="E34">
        <v>6.5613884436520831</v>
      </c>
      <c r="F34">
        <v>6.5706297313718824</v>
      </c>
      <c r="G34">
        <v>-6.5295047573719494</v>
      </c>
      <c r="H34">
        <v>-6.5613884436520831</v>
      </c>
      <c r="I34">
        <v>-6.5706297313718824</v>
      </c>
      <c r="J34">
        <v>-4.3621444558675471</v>
      </c>
      <c r="M34">
        <v>6.1499999999999999E-2</v>
      </c>
      <c r="N34">
        <v>7.4337139999999996E-2</v>
      </c>
      <c r="O34">
        <v>6.6835560000000002E-2</v>
      </c>
      <c r="P34">
        <v>6.0359389999999999E-2</v>
      </c>
    </row>
    <row r="35" spans="1:16" x14ac:dyDescent="0.3">
      <c r="A35" t="s">
        <v>35</v>
      </c>
      <c r="B35">
        <v>0</v>
      </c>
      <c r="C35">
        <v>4.0939491059044943</v>
      </c>
      <c r="D35">
        <v>6.5295047573719494</v>
      </c>
      <c r="E35">
        <v>6.5613884436520831</v>
      </c>
      <c r="F35">
        <v>6.5706297313718824</v>
      </c>
      <c r="G35">
        <v>-6.5295047573719494</v>
      </c>
      <c r="H35">
        <v>-6.5613884436520831</v>
      </c>
      <c r="I35">
        <v>-6.5706297313718824</v>
      </c>
      <c r="J35">
        <v>-4.0939491059044943</v>
      </c>
      <c r="L35" t="s">
        <v>42</v>
      </c>
      <c r="M35" s="2">
        <v>1.899132</v>
      </c>
      <c r="N35" s="2">
        <v>0.32221060000000001</v>
      </c>
      <c r="O35" s="2">
        <v>0.2107647</v>
      </c>
      <c r="P35" s="2">
        <v>0.19759379999999999</v>
      </c>
    </row>
    <row r="36" spans="1:16" x14ac:dyDescent="0.3">
      <c r="A36" t="s">
        <v>36</v>
      </c>
      <c r="B36">
        <v>11</v>
      </c>
      <c r="C36">
        <v>3.8422430644614849</v>
      </c>
      <c r="D36">
        <v>6.5295047573719494</v>
      </c>
      <c r="E36">
        <v>6.5613884436520831</v>
      </c>
      <c r="F36">
        <v>6.5706297313718824</v>
      </c>
      <c r="G36">
        <v>4.4704952426280506</v>
      </c>
      <c r="H36">
        <v>4.4386115563479169</v>
      </c>
      <c r="I36">
        <v>4.4293702686281176</v>
      </c>
      <c r="J36">
        <v>7.1577569355385151</v>
      </c>
      <c r="L36" t="s">
        <v>43</v>
      </c>
      <c r="M36" s="2">
        <v>6.6526339999999999</v>
      </c>
      <c r="N36" s="2">
        <v>7.2221640000000003</v>
      </c>
      <c r="O36" s="2">
        <v>7.2231164999999997</v>
      </c>
      <c r="P36" s="2">
        <v>7.2139457</v>
      </c>
    </row>
    <row r="37" spans="1:16" x14ac:dyDescent="0.3">
      <c r="A37" t="s">
        <v>37</v>
      </c>
      <c r="B37">
        <v>3</v>
      </c>
      <c r="C37">
        <v>4.2823195327442027</v>
      </c>
      <c r="D37">
        <v>5.4967807929184378</v>
      </c>
      <c r="E37">
        <v>5.7425095750294766</v>
      </c>
      <c r="F37">
        <v>5.7714957817339263</v>
      </c>
      <c r="G37">
        <v>-2.4967807929184378</v>
      </c>
      <c r="H37">
        <v>-2.742509575029477</v>
      </c>
      <c r="I37">
        <v>-2.7714957817339259</v>
      </c>
      <c r="J37">
        <v>-1.282319532744203</v>
      </c>
      <c r="L37" t="s">
        <v>44</v>
      </c>
      <c r="M37" s="2">
        <v>12.722334</v>
      </c>
      <c r="N37" s="2">
        <v>12.5852488</v>
      </c>
      <c r="O37" s="2">
        <v>12.5024558</v>
      </c>
      <c r="P37" s="2">
        <v>12.4767045</v>
      </c>
    </row>
    <row r="38" spans="1:16" x14ac:dyDescent="0.3">
      <c r="C38">
        <v>4.2034789999999997</v>
      </c>
      <c r="D38">
        <v>5.3110229999999996</v>
      </c>
      <c r="E38">
        <v>5.5485340000000001</v>
      </c>
      <c r="F38">
        <v>5.5977540000000001</v>
      </c>
      <c r="L38" t="s">
        <v>45</v>
      </c>
      <c r="M38" s="2">
        <f>M37-M36</f>
        <v>6.0697000000000001</v>
      </c>
      <c r="N38" s="2">
        <f>N37-N36</f>
        <v>5.3630848000000002</v>
      </c>
      <c r="O38" s="2">
        <f>O37-O36</f>
        <v>5.2793393000000002</v>
      </c>
      <c r="P38" s="2">
        <f>P37-P36</f>
        <v>5.2627588000000003</v>
      </c>
    </row>
    <row r="39" spans="1:16" x14ac:dyDescent="0.3">
      <c r="C39">
        <v>4.2034789999999997</v>
      </c>
      <c r="D39">
        <v>5.3110229999999996</v>
      </c>
      <c r="E39">
        <v>5.5485340000000001</v>
      </c>
      <c r="F39">
        <v>5.5977540000000001</v>
      </c>
      <c r="L39" s="3"/>
      <c r="M39" s="3"/>
      <c r="N39" s="3"/>
      <c r="O39" s="3"/>
      <c r="P39" s="3"/>
    </row>
    <row r="40" spans="1:16" x14ac:dyDescent="0.3">
      <c r="C40">
        <v>4.2034789999999997</v>
      </c>
      <c r="D40">
        <v>5.3110229999999996</v>
      </c>
      <c r="E40">
        <v>5.5485340000000001</v>
      </c>
      <c r="F40">
        <v>5.5977540000000001</v>
      </c>
      <c r="L40" s="4"/>
      <c r="M40" s="5"/>
      <c r="N40" s="5"/>
      <c r="O40" s="5"/>
      <c r="P40" s="5"/>
    </row>
    <row r="41" spans="1:16" x14ac:dyDescent="0.3">
      <c r="C41">
        <v>4.2034789999999997</v>
      </c>
      <c r="D41">
        <v>5.3110229999999996</v>
      </c>
      <c r="E41">
        <v>5.5485340000000001</v>
      </c>
      <c r="F41">
        <v>5.5977540000000001</v>
      </c>
      <c r="L41" s="4"/>
      <c r="M41" s="5"/>
      <c r="N41" s="5"/>
      <c r="O41" s="5"/>
      <c r="P41" s="5"/>
    </row>
    <row r="42" spans="1:16" x14ac:dyDescent="0.3">
      <c r="C42">
        <v>4.2034789999999997</v>
      </c>
      <c r="D42">
        <v>5.3110229999999996</v>
      </c>
      <c r="E42">
        <v>5.5485340000000001</v>
      </c>
      <c r="F42">
        <v>5.5977540000000001</v>
      </c>
      <c r="L42" s="4"/>
      <c r="M42" s="5"/>
      <c r="N42" s="5"/>
      <c r="O42" s="5"/>
      <c r="P42" s="5"/>
    </row>
    <row r="43" spans="1:16" x14ac:dyDescent="0.3">
      <c r="L43" s="4"/>
      <c r="M43" s="5"/>
      <c r="N43" s="5"/>
      <c r="O43" s="5"/>
      <c r="P43" s="5"/>
    </row>
    <row r="44" spans="1:16" x14ac:dyDescent="0.3">
      <c r="L44" s="4"/>
      <c r="M44" s="5"/>
      <c r="N44" s="5"/>
      <c r="O44" s="5"/>
      <c r="P44" s="5"/>
    </row>
    <row r="45" spans="1:16" x14ac:dyDescent="0.3">
      <c r="L45" s="4"/>
      <c r="M45" s="5"/>
      <c r="N45" s="5"/>
      <c r="O45" s="5"/>
      <c r="P45" s="5"/>
    </row>
    <row r="46" spans="1:16" x14ac:dyDescent="0.3">
      <c r="L46" s="4"/>
      <c r="M46" s="5"/>
      <c r="N46" s="5"/>
      <c r="O46" s="5"/>
      <c r="P46" s="5"/>
    </row>
    <row r="47" spans="1:16" x14ac:dyDescent="0.3">
      <c r="L47" s="4"/>
      <c r="M47" s="5"/>
      <c r="N47" s="5"/>
      <c r="O47" s="5"/>
      <c r="P47" s="5"/>
    </row>
    <row r="48" spans="1:16" x14ac:dyDescent="0.3">
      <c r="L48" s="6"/>
      <c r="M48" s="6"/>
      <c r="N48" s="6"/>
      <c r="O48" s="6"/>
      <c r="P48" s="6"/>
    </row>
    <row r="49" spans="12:16" x14ac:dyDescent="0.3">
      <c r="L49" s="4"/>
      <c r="M49" s="5"/>
      <c r="N49" s="5"/>
      <c r="O49" s="5"/>
      <c r="P49" s="5"/>
    </row>
    <row r="50" spans="12:16" x14ac:dyDescent="0.3">
      <c r="L50" s="4"/>
      <c r="M50" s="5"/>
      <c r="N50" s="5"/>
      <c r="O50" s="5"/>
      <c r="P50" s="5"/>
    </row>
    <row r="51" spans="12:16" x14ac:dyDescent="0.3">
      <c r="L51" s="4"/>
      <c r="M51" s="5"/>
      <c r="N51" s="5"/>
      <c r="O51" s="5"/>
      <c r="P51" s="5"/>
    </row>
    <row r="52" spans="12:16" x14ac:dyDescent="0.3">
      <c r="L52" s="4"/>
      <c r="M52" s="5"/>
      <c r="N52" s="5"/>
      <c r="O52" s="5"/>
      <c r="P52" s="5"/>
    </row>
    <row r="53" spans="12:16" x14ac:dyDescent="0.3">
      <c r="L53" s="4"/>
      <c r="M53" s="5"/>
      <c r="N53" s="5"/>
      <c r="O53" s="5"/>
      <c r="P53" s="5"/>
    </row>
    <row r="54" spans="12:16" x14ac:dyDescent="0.3">
      <c r="L54" s="4"/>
      <c r="M54" s="5"/>
      <c r="N54" s="5"/>
      <c r="O54" s="5"/>
      <c r="P54" s="5"/>
    </row>
    <row r="55" spans="12:16" x14ac:dyDescent="0.3">
      <c r="L55" s="4"/>
      <c r="M55" s="5"/>
      <c r="N55" s="5"/>
      <c r="O55" s="5"/>
      <c r="P55" s="5"/>
    </row>
    <row r="56" spans="12:16" x14ac:dyDescent="0.3">
      <c r="L56" s="4"/>
      <c r="M56" s="5"/>
      <c r="N56" s="5"/>
      <c r="O56" s="5"/>
      <c r="P56" s="5"/>
    </row>
  </sheetData>
  <mergeCells count="2">
    <mergeCell ref="L39:P39"/>
    <mergeCell ref="L48:P4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0.1</vt:lpstr>
      <vt:lpstr>0.15</vt:lpstr>
      <vt:lpstr>0.5</vt:lpstr>
      <vt:lpstr>Opt.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Sierra</dc:creator>
  <cp:lastModifiedBy>Esteban Sierra</cp:lastModifiedBy>
  <dcterms:created xsi:type="dcterms:W3CDTF">2022-02-04T07:30:28Z</dcterms:created>
  <dcterms:modified xsi:type="dcterms:W3CDTF">2022-02-04T09:25:12Z</dcterms:modified>
</cp:coreProperties>
</file>