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2.88988764044944"/>
    <col min="3" max="3" bestFit="true" customWidth="true" width="18.48988764044944"/>
    <col min="4" max="4" bestFit="true" customWidth="true" width="7.489887640449439"/>
    <col min="5" max="5" bestFit="true" customWidth="true" width="10.7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Barracas Central</t>
        </is>
      </c>
      <c r="B2" s="3"/>
      <c r="C2" s="3"/>
      <c r="D2" s="3"/>
      <c r="E2" s="3"/>
      <c r="F2" s="3"/>
      <c r="G2" s="3" t="str">
        <f>AVERAGE(G4,G6,G8,G10)</f>
      </c>
      <c r="H2" s="3" t="str">
        <f>AVERAGE(H4,H6,H8,H10)</f>
      </c>
      <c r="I2" s="3" t="str">
        <f>AVERAGE(I4,I6,I8,I10)</f>
      </c>
      <c r="J2" s="3" t="str">
        <f>AVERAGE(J4,J6,J8,J10)</f>
      </c>
      <c r="K2" s="3" t="str">
        <f>IFERROR(SUM(J4,J6,J8,J10)/SUM(I4,I6,I8,I10)*100,0)</f>
      </c>
      <c r="L2" s="3" t="str">
        <f>AVERAGE(L4,L6,L8,L10)</f>
      </c>
      <c r="M2" s="3" t="str">
        <f>AVERAGE(M4,M6,M8,M10)</f>
      </c>
      <c r="N2" s="3" t="str">
        <f>IFERROR(SUM(M4,M6,M8,M10)/SUM(L4,L6,L8,L10)*100,0)</f>
      </c>
      <c r="O2" s="3" t="str">
        <f>AVERAGE(O4,O6,O8,O10)</f>
      </c>
      <c r="P2" s="3" t="str">
        <f>AVERAGE(P4,P6,P8,P10)</f>
      </c>
      <c r="Q2" s="3" t="str">
        <f>AVERAGE(Q4,Q6,Q8,Q10)</f>
      </c>
      <c r="R2" s="3" t="str">
        <f>AVERAGE(R4,R6,R8,R10)</f>
      </c>
      <c r="S2" s="3" t="str">
        <f>AVERAGE(S4,S6,S8,S10)</f>
      </c>
      <c r="T2" s="3" t="str">
        <f>AVERAGE(T4,T6,T8,T10)</f>
      </c>
      <c r="U2" s="3" t="str">
        <f>AVERAGE(U4,U6,U8,U10)</f>
      </c>
      <c r="V2" s="3" t="str">
        <f>AVERAGE(V4,V6,V8,V10)</f>
      </c>
      <c r="W2" s="3" t="str">
        <f>AVERAGE(W4,W6,W8,W10)</f>
      </c>
      <c r="X2" s="3" t="str">
        <f>AVERAGE(X4,X6,X8,X10)</f>
      </c>
      <c r="Y2" s="3" t="str">
        <f>AVERAGE(Y4,Y6,Y8,Y10)</f>
      </c>
      <c r="Z2" s="3" t="str">
        <f>IFERROR(SUM(Y4,Y6,Y8,Y10)/SUM(X4,X6,X8,X10)*100,0)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AVERAGE(G5,G7,G9,G11)</f>
      </c>
      <c r="H3" s="3" t="str">
        <f>AVERAGE(H5,H7,H9,H11)</f>
      </c>
      <c r="I3" s="3" t="str">
        <f>AVERAGE(I5,I7,I9,I11)</f>
      </c>
      <c r="J3" s="3" t="str">
        <f>AVERAGE(J5,J7,J9,J11)</f>
      </c>
      <c r="K3" s="3" t="str">
        <f>IFERROR(SUM(J5,J7,J9,J11)/SUM(I5,I7,I9,I11)*100,0)</f>
      </c>
      <c r="L3" s="3" t="str">
        <f>AVERAGE(L5,L7,L9,L11)</f>
      </c>
      <c r="M3" s="3" t="str">
        <f>AVERAGE(M5,M7,M9,M11)</f>
      </c>
      <c r="N3" s="3" t="str">
        <f>IFERROR(SUM(M5,M7,M9,M11)/SUM(L5,L7,L9,L11)*100,0)</f>
      </c>
      <c r="O3" s="3" t="str">
        <f>AVERAGE(O5,O7,O9,O11)</f>
      </c>
      <c r="P3" s="3" t="str">
        <f>AVERAGE(P5,P7,P9,P11)</f>
      </c>
      <c r="Q3" s="3" t="str">
        <f>AVERAGE(Q5,Q7,Q9,Q11)</f>
      </c>
      <c r="R3" s="3" t="str">
        <f>AVERAGE(R5,R7,R9,R11)</f>
      </c>
      <c r="S3" s="3" t="str">
        <f>AVERAGE(S5,S7,S9,S11)</f>
      </c>
      <c r="T3" s="3" t="str">
        <f>AVERAGE(T5,T7,T9,T11)</f>
      </c>
      <c r="U3" s="3" t="str">
        <f>AVERAGE(U5,U7,U9,U11)</f>
      </c>
      <c r="V3" s="3" t="str">
        <f>AVERAGE(V5,V7,V9,V11)</f>
      </c>
      <c r="W3" s="3" t="str">
        <f>AVERAGE(W5,W7,W9,W11)</f>
      </c>
      <c r="X3" s="3" t="str">
        <f>AVERAGE(X5,X7,X9,X11)</f>
      </c>
      <c r="Y3" s="3" t="str">
        <f>AVERAGE(Y5,Y7,Y9,Y11)</f>
      </c>
      <c r="Z3" s="3" t="str">
        <f>IFERROR(SUM(Y5,Y7,Y9,Y11)/SUM(X5,X7,X9,X11)*100,0)</f>
      </c>
    </row>
    <row ht="12" customHeight="true" r="4">
      <c r="A4" s="0" t="inlineStr">
        <is>
          <t>2016-12-14</t>
        </is>
      </c>
      <c r="B4" s="0" t="inlineStr">
        <is>
          <t>Fénix - Barracas Central 2:2</t>
        </is>
      </c>
      <c r="C4" s="0" t="inlineStr">
        <is>
          <t>Argentina. Prim B Metro</t>
        </is>
      </c>
      <c r="D4" s="0" t="n">
        <v>95</v>
      </c>
      <c r="E4" s="0" t="inlineStr">
        <is>
          <t>Barracas Central</t>
        </is>
      </c>
      <c r="F4" s="0" t="inlineStr">
        <is>
          <t>4-1-3-2 (100.0%)</t>
        </is>
      </c>
      <c r="G4" s="0" t="n">
        <v>2</v>
      </c>
      <c r="H4" s="0" t="n">
        <v>1.17</v>
      </c>
      <c r="I4" s="0" t="n">
        <v>13.0</v>
      </c>
      <c r="J4" s="0" t="n">
        <v>3.0</v>
      </c>
      <c r="K4" s="0" t="n">
        <v>23.08</v>
      </c>
      <c r="L4" s="0" t="n">
        <v>380.0</v>
      </c>
      <c r="M4" s="0" t="n">
        <v>291.0</v>
      </c>
      <c r="N4" s="0" t="n">
        <v>76.58</v>
      </c>
      <c r="O4" s="0" t="n">
        <v>58.82</v>
      </c>
      <c r="P4" s="0" t="n">
        <v>111.0</v>
      </c>
      <c r="Q4" s="0" t="n">
        <v>7.0</v>
      </c>
      <c r="R4" s="0" t="n">
        <v>34.0</v>
      </c>
      <c r="S4" s="0" t="n">
        <v>70.0</v>
      </c>
      <c r="T4" s="0" t="n">
        <v>87.0</v>
      </c>
      <c r="U4" s="0" t="n">
        <v>31.0</v>
      </c>
      <c r="V4" s="0" t="n">
        <v>40.0</v>
      </c>
      <c r="W4" s="0" t="n">
        <v>16.0</v>
      </c>
      <c r="X4" s="0" t="n">
        <v>246.0</v>
      </c>
      <c r="Y4" s="0" t="n">
        <v>119.0</v>
      </c>
      <c r="Z4" s="0" t="n">
        <v>48.37</v>
      </c>
    </row>
    <row ht="12" customHeight="true" r="5">
      <c r="A5" s="0" t="inlineStr">
        <is>
          <t>2016-12-14</t>
        </is>
      </c>
      <c r="B5" s="0" t="inlineStr">
        <is>
          <t>Fénix - Barracas Central 2:2</t>
        </is>
      </c>
      <c r="C5" s="0" t="inlineStr">
        <is>
          <t>Argentina. Prim B Metro</t>
        </is>
      </c>
      <c r="D5" s="0" t="n">
        <v>95</v>
      </c>
      <c r="E5" s="0" t="inlineStr">
        <is>
          <t>Fénix</t>
        </is>
      </c>
      <c r="F5" s="0" t="inlineStr">
        <is>
          <t>4-4-1-1 (49.58%)</t>
        </is>
      </c>
      <c r="G5" s="0" t="n">
        <v>2</v>
      </c>
      <c r="H5" s="0" t="n">
        <v>0.58</v>
      </c>
      <c r="I5" s="0" t="n">
        <v>10.0</v>
      </c>
      <c r="J5" s="0" t="n">
        <v>7.0</v>
      </c>
      <c r="K5" s="0" t="n">
        <v>70.0</v>
      </c>
      <c r="L5" s="0" t="n">
        <v>206.0</v>
      </c>
      <c r="M5" s="0" t="n">
        <v>135.0</v>
      </c>
      <c r="N5" s="0" t="n">
        <v>65.53</v>
      </c>
      <c r="O5" s="0" t="n">
        <v>41.18</v>
      </c>
      <c r="P5" s="0" t="n">
        <v>111.0</v>
      </c>
      <c r="Q5" s="0" t="n">
        <v>24.0</v>
      </c>
      <c r="R5" s="0" t="n">
        <v>54.0</v>
      </c>
      <c r="S5" s="0" t="n">
        <v>33.0</v>
      </c>
      <c r="T5" s="0" t="n">
        <v>93.0</v>
      </c>
      <c r="U5" s="0" t="n">
        <v>59.0</v>
      </c>
      <c r="V5" s="0" t="n">
        <v>32.0</v>
      </c>
      <c r="W5" s="0" t="n">
        <v>2.0</v>
      </c>
      <c r="X5" s="0" t="n">
        <v>246.0</v>
      </c>
      <c r="Y5" s="0" t="n">
        <v>111.0</v>
      </c>
      <c r="Z5" s="0" t="n">
        <v>45.12</v>
      </c>
    </row>
    <row ht="12" customHeight="true" r="6">
      <c r="A6" s="0" t="inlineStr">
        <is>
          <t>2016-11-30</t>
        </is>
      </c>
      <c r="B6" s="0" t="inlineStr">
        <is>
          <t>Villa San Carlos - Barracas Central 4:2</t>
        </is>
      </c>
      <c r="C6" s="0" t="inlineStr">
        <is>
          <t>Argentina. Prim B Metro</t>
        </is>
      </c>
      <c r="D6" s="0" t="n">
        <v>97</v>
      </c>
      <c r="E6" s="0" t="inlineStr">
        <is>
          <t>Barracas Central</t>
        </is>
      </c>
      <c r="F6" s="0" t="inlineStr">
        <is>
          <t>4-4-2 (75.1%)</t>
        </is>
      </c>
      <c r="G6" s="0" t="n">
        <v>2</v>
      </c>
      <c r="H6" s="0" t="n">
        <v>1.96</v>
      </c>
      <c r="I6" s="0" t="n">
        <v>15.0</v>
      </c>
      <c r="J6" s="0" t="n">
        <v>7.0</v>
      </c>
      <c r="K6" s="0" t="n">
        <v>46.67</v>
      </c>
      <c r="L6" s="0" t="n">
        <v>334.0</v>
      </c>
      <c r="M6" s="0" t="n">
        <v>249.0</v>
      </c>
      <c r="N6" s="0" t="n">
        <v>74.55</v>
      </c>
      <c r="O6" s="0" t="n">
        <v>51.09</v>
      </c>
      <c r="P6" s="0" t="n">
        <v>129.0</v>
      </c>
      <c r="Q6" s="0" t="n">
        <v>19.0</v>
      </c>
      <c r="R6" s="0" t="n">
        <v>38.0</v>
      </c>
      <c r="S6" s="0" t="n">
        <v>72.0</v>
      </c>
      <c r="T6" s="0" t="n">
        <v>99.0</v>
      </c>
      <c r="U6" s="0" t="n">
        <v>48.0</v>
      </c>
      <c r="V6" s="0" t="n">
        <v>40.0</v>
      </c>
      <c r="W6" s="0" t="n">
        <v>11.0</v>
      </c>
      <c r="X6" s="0" t="n">
        <v>215.0</v>
      </c>
      <c r="Y6" s="0" t="n">
        <v>114.0</v>
      </c>
      <c r="Z6" s="0" t="n">
        <v>53.02</v>
      </c>
    </row>
    <row ht="12" customHeight="true" r="7">
      <c r="A7" s="0" t="inlineStr">
        <is>
          <t>2016-11-30</t>
        </is>
      </c>
      <c r="B7" s="0" t="inlineStr">
        <is>
          <t>Villa San Carlos - Barracas Central 4:2</t>
        </is>
      </c>
      <c r="C7" s="0" t="inlineStr">
        <is>
          <t>Argentina. Prim B Metro</t>
        </is>
      </c>
      <c r="D7" s="0" t="n">
        <v>97</v>
      </c>
      <c r="E7" s="0" t="inlineStr">
        <is>
          <t>Villa San Carlos</t>
        </is>
      </c>
      <c r="F7" s="0" t="inlineStr">
        <is>
          <t>4-3-3 (64.27%)</t>
        </is>
      </c>
      <c r="G7" s="0" t="n">
        <v>4</v>
      </c>
      <c r="H7" s="0" t="n">
        <v>1.82</v>
      </c>
      <c r="I7" s="0" t="n">
        <v>10.0</v>
      </c>
      <c r="J7" s="0" t="n">
        <v>8.0</v>
      </c>
      <c r="K7" s="0" t="n">
        <v>80.0</v>
      </c>
      <c r="L7" s="0" t="n">
        <v>262.0</v>
      </c>
      <c r="M7" s="0" t="n">
        <v>177.0</v>
      </c>
      <c r="N7" s="0" t="n">
        <v>67.56</v>
      </c>
      <c r="O7" s="0" t="n">
        <v>48.91</v>
      </c>
      <c r="P7" s="0" t="n">
        <v>117.0</v>
      </c>
      <c r="Q7" s="0" t="n">
        <v>20.0</v>
      </c>
      <c r="R7" s="0" t="n">
        <v>43.0</v>
      </c>
      <c r="S7" s="0" t="n">
        <v>54.0</v>
      </c>
      <c r="T7" s="0" t="n">
        <v>83.0</v>
      </c>
      <c r="U7" s="0" t="n">
        <v>38.0</v>
      </c>
      <c r="V7" s="0" t="n">
        <v>36.0</v>
      </c>
      <c r="W7" s="0" t="n">
        <v>9.0</v>
      </c>
      <c r="X7" s="0" t="n">
        <v>215.0</v>
      </c>
      <c r="Y7" s="0" t="n">
        <v>92.0</v>
      </c>
      <c r="Z7" s="0" t="n">
        <v>42.79</v>
      </c>
    </row>
    <row ht="12" customHeight="true" r="8">
      <c r="A8" s="0" t="inlineStr">
        <is>
          <t>2016-09-04</t>
        </is>
      </c>
      <c r="B8" s="0" t="inlineStr">
        <is>
          <t>San Telmo - Barracas Central 0:0</t>
        </is>
      </c>
      <c r="C8" s="0" t="inlineStr">
        <is>
          <t>Argentina. Prim B Metro</t>
        </is>
      </c>
      <c r="D8" s="0" t="n">
        <v>92</v>
      </c>
      <c r="E8" s="0" t="inlineStr">
        <is>
          <t>Barracas Central</t>
        </is>
      </c>
      <c r="F8" s="0" t="inlineStr">
        <is>
          <t>4-4-2 (69.16%)</t>
        </is>
      </c>
      <c r="G8" s="0" t="n">
        <v>0</v>
      </c>
      <c r="H8" s="0" t="n">
        <v>0.66</v>
      </c>
      <c r="I8" s="0" t="n">
        <v>3.0</v>
      </c>
      <c r="J8" s="0" t="n">
        <v>0.0</v>
      </c>
      <c r="K8" s="0" t="n">
        <v>0.0</v>
      </c>
      <c r="L8" s="0" t="n">
        <v>200.0</v>
      </c>
      <c r="M8" s="0" t="n">
        <v>130.0</v>
      </c>
      <c r="N8" s="0" t="n">
        <v>65.0</v>
      </c>
      <c r="O8" s="0" t="n">
        <v>45.67</v>
      </c>
      <c r="P8" s="0" t="n">
        <v>117.0</v>
      </c>
      <c r="Q8" s="0" t="n">
        <v>18.0</v>
      </c>
      <c r="R8" s="0" t="n">
        <v>44.0</v>
      </c>
      <c r="S8" s="0" t="n">
        <v>55.0</v>
      </c>
      <c r="T8" s="0" t="n">
        <v>85.0</v>
      </c>
      <c r="U8" s="0" t="n">
        <v>45.0</v>
      </c>
      <c r="V8" s="0" t="n">
        <v>35.0</v>
      </c>
      <c r="W8" s="0" t="n">
        <v>5.0</v>
      </c>
      <c r="X8" s="0" t="n">
        <v>227.0</v>
      </c>
      <c r="Y8" s="0" t="n">
        <v>107.0</v>
      </c>
      <c r="Z8" s="0" t="n">
        <v>47.14</v>
      </c>
    </row>
    <row ht="12" customHeight="true" r="9">
      <c r="A9" s="0" t="inlineStr">
        <is>
          <t>2016-09-04</t>
        </is>
      </c>
      <c r="B9" s="0" t="inlineStr">
        <is>
          <t>San Telmo - Barracas Central 0:0</t>
        </is>
      </c>
      <c r="C9" s="0" t="inlineStr">
        <is>
          <t>Argentina. Prim B Metro</t>
        </is>
      </c>
      <c r="D9" s="0" t="n">
        <v>92</v>
      </c>
      <c r="E9" s="0" t="inlineStr">
        <is>
          <t>San Telmo</t>
        </is>
      </c>
      <c r="F9" s="0" t="inlineStr">
        <is>
          <t>4-1-4-1 (73.02%)</t>
        </is>
      </c>
      <c r="G9" s="0" t="n">
        <v>0</v>
      </c>
      <c r="H9" s="0" t="n">
        <v>0.33</v>
      </c>
      <c r="I9" s="0" t="n">
        <v>9.0</v>
      </c>
      <c r="J9" s="0" t="n">
        <v>2.0</v>
      </c>
      <c r="K9" s="0" t="n">
        <v>22.22</v>
      </c>
      <c r="L9" s="0" t="n">
        <v>211.0</v>
      </c>
      <c r="M9" s="0" t="n">
        <v>144.0</v>
      </c>
      <c r="N9" s="0" t="n">
        <v>68.25</v>
      </c>
      <c r="O9" s="0" t="n">
        <v>54.33</v>
      </c>
      <c r="P9" s="0" t="n">
        <v>125.0</v>
      </c>
      <c r="Q9" s="0" t="n">
        <v>11.0</v>
      </c>
      <c r="R9" s="0" t="n">
        <v>43.0</v>
      </c>
      <c r="S9" s="0" t="n">
        <v>71.0</v>
      </c>
      <c r="T9" s="0" t="n">
        <v>93.0</v>
      </c>
      <c r="U9" s="0" t="n">
        <v>51.0</v>
      </c>
      <c r="V9" s="0" t="n">
        <v>33.0</v>
      </c>
      <c r="W9" s="0" t="n">
        <v>9.0</v>
      </c>
      <c r="X9" s="0" t="n">
        <v>227.0</v>
      </c>
      <c r="Y9" s="0" t="n">
        <v>107.0</v>
      </c>
      <c r="Z9" s="0" t="n">
        <v>47.14</v>
      </c>
    </row>
    <row ht="12" customHeight="true" r="10">
      <c r="A10" s="0" t="inlineStr">
        <is>
          <t>2016-08-29</t>
        </is>
      </c>
      <c r="B10" s="0" t="inlineStr">
        <is>
          <t>Barracas Central - Platense 2:1</t>
        </is>
      </c>
      <c r="C10" s="0" t="inlineStr">
        <is>
          <t>Argentina. Prim B Metro</t>
        </is>
      </c>
      <c r="D10" s="0" t="n">
        <v>96</v>
      </c>
      <c r="E10" s="0" t="inlineStr">
        <is>
          <t>Barracas Central</t>
        </is>
      </c>
      <c r="F10" s="0" t="inlineStr">
        <is>
          <t>3-2-3-2 (100.0%)</t>
        </is>
      </c>
      <c r="G10" s="0" t="n">
        <v>2</v>
      </c>
      <c r="H10" s="0" t="n">
        <v>1.56</v>
      </c>
      <c r="I10" s="0" t="n">
        <v>14.0</v>
      </c>
      <c r="J10" s="0" t="n">
        <v>8.0</v>
      </c>
      <c r="K10" s="0" t="n">
        <v>57.14</v>
      </c>
      <c r="L10" s="0" t="n">
        <v>236.0</v>
      </c>
      <c r="M10" s="0" t="n">
        <v>156.0</v>
      </c>
      <c r="N10" s="0" t="n">
        <v>66.1</v>
      </c>
      <c r="O10" s="0" t="n">
        <v>46.03</v>
      </c>
      <c r="P10" s="0" t="n">
        <v>117.0</v>
      </c>
      <c r="Q10" s="0" t="n">
        <v>20.0</v>
      </c>
      <c r="R10" s="0" t="n">
        <v>38.0</v>
      </c>
      <c r="S10" s="0" t="n">
        <v>59.0</v>
      </c>
      <c r="T10" s="0" t="n">
        <v>80.0</v>
      </c>
      <c r="U10" s="0" t="n">
        <v>49.0</v>
      </c>
      <c r="V10" s="0" t="n">
        <v>21.0</v>
      </c>
      <c r="W10" s="0" t="n">
        <v>10.0</v>
      </c>
      <c r="X10" s="0" t="n">
        <v>242.0</v>
      </c>
      <c r="Y10" s="0" t="n">
        <v>104.0</v>
      </c>
      <c r="Z10" s="0" t="n">
        <v>42.98</v>
      </c>
    </row>
    <row ht="12" customHeight="true" r="11">
      <c r="A11" s="0" t="inlineStr">
        <is>
          <t>2016-08-29</t>
        </is>
      </c>
      <c r="B11" s="0" t="inlineStr">
        <is>
          <t>Barracas Central - Platense 2:1</t>
        </is>
      </c>
      <c r="C11" s="0" t="inlineStr">
        <is>
          <t>Argentina. Prim B Metro</t>
        </is>
      </c>
      <c r="D11" s="0" t="n">
        <v>96</v>
      </c>
      <c r="E11" s="0" t="inlineStr">
        <is>
          <t>Platense</t>
        </is>
      </c>
      <c r="F11" s="0" t="inlineStr">
        <is>
          <t>4-4-2 (100.0%)</t>
        </is>
      </c>
      <c r="G11" s="0" t="n">
        <v>1</v>
      </c>
      <c r="H11" s="0" t="n">
        <v>0.65</v>
      </c>
      <c r="I11" s="0" t="n">
        <v>11.0</v>
      </c>
      <c r="J11" s="0" t="n">
        <v>5.0</v>
      </c>
      <c r="K11" s="0" t="n">
        <v>45.45</v>
      </c>
      <c r="L11" s="0" t="n">
        <v>248.0</v>
      </c>
      <c r="M11" s="0" t="n">
        <v>170.0</v>
      </c>
      <c r="N11" s="0" t="n">
        <v>68.55</v>
      </c>
      <c r="O11" s="0" t="n">
        <v>53.97</v>
      </c>
      <c r="P11" s="0" t="n">
        <v>123.0</v>
      </c>
      <c r="Q11" s="0" t="n">
        <v>25.0</v>
      </c>
      <c r="R11" s="0" t="n">
        <v>30.0</v>
      </c>
      <c r="S11" s="0" t="n">
        <v>68.0</v>
      </c>
      <c r="T11" s="0" t="n">
        <v>65.0</v>
      </c>
      <c r="U11" s="0" t="n">
        <v>35.0</v>
      </c>
      <c r="V11" s="0" t="n">
        <v>19.0</v>
      </c>
      <c r="W11" s="0" t="n">
        <v>11.0</v>
      </c>
      <c r="X11" s="0" t="n">
        <v>242.0</v>
      </c>
      <c r="Y11" s="0" t="n">
        <v>128.0</v>
      </c>
      <c r="Z11" s="0" t="n">
        <v>52.89</v>
      </c>
    </row>
  </sheetData>
  <sheetCalcPr fullCalcOnLoad="true"/>
  <mergeCells count="2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2023-07-21T17:45:31Z</dcterms:created>
  <cp:revision>0</cp:revision>
</cp:coreProperties>
</file>